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omments3.xml" ContentType="application/vnd.openxmlformats-officedocument.spreadsheetml.comments+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slicers/slicer3.xml" ContentType="application/vnd.ms-excel.slicer+xml"/>
  <Override PartName="/xl/comments4.xml" ContentType="application/vnd.openxmlformats-officedocument.spreadsheetml.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comments5.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slicers/slicer5.xml" ContentType="application/vnd.ms-excel.slicer+xml"/>
  <Override PartName="/xl/comments6.xml" ContentType="application/vnd.openxmlformats-officedocument.spreadsheetml.comments+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slicers/slicer6.xml" ContentType="application/vnd.ms-excel.slicer+xml"/>
  <Override PartName="/xl/comments7.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ober\Desktop\Work\1_Automation\O_GPT_Excel_Mod4\Data_Raw\Three\"/>
    </mc:Choice>
  </mc:AlternateContent>
  <xr:revisionPtr revIDLastSave="0" documentId="13_ncr:1_{E6F2AE3F-8065-4862-B715-E19C7927F254}" xr6:coauthVersionLast="47" xr6:coauthVersionMax="47" xr10:uidLastSave="{00000000-0000-0000-0000-000000000000}"/>
  <bookViews>
    <workbookView xWindow="-120" yWindow="-120" windowWidth="29040" windowHeight="15840" tabRatio="500" xr2:uid="{00000000-000D-0000-FFFF-FFFF00000000}"/>
  </bookViews>
  <sheets>
    <sheet name="Analysed_articles" sheetId="1" r:id="rId1"/>
    <sheet name="Sent" sheetId="14" r:id="rId2"/>
    <sheet name="Prominence" sheetId="7" r:id="rId3"/>
    <sheet name="Corp_Con" sheetId="8" r:id="rId4"/>
    <sheet name="Topics" sheetId="9" r:id="rId5"/>
    <sheet name="Pos_BVs" sheetId="12" r:id="rId6"/>
    <sheet name="Neg_BVs" sheetId="13" r:id="rId7"/>
    <sheet name="Analysed_articles_short" sheetId="2" r:id="rId8"/>
    <sheet name="Topics &amp; BVs" sheetId="3" r:id="rId9"/>
    <sheet name="Notes" sheetId="4" r:id="rId10"/>
  </sheets>
  <definedNames>
    <definedName name="Slicer_Brand">#N/A</definedName>
    <definedName name="Slicer_Brand1">#N/A</definedName>
    <definedName name="Slicer_Brand2">#N/A</definedName>
    <definedName name="Slicer_Brand3">#N/A</definedName>
    <definedName name="Slicer_Brand4">#N/A</definedName>
    <definedName name="Slicer_Brand5">#N/A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T3" i="13" l="1"/>
  <c r="W4" i="13" s="1"/>
  <c r="Z3" i="13"/>
  <c r="Y3" i="13"/>
  <c r="X3" i="13"/>
  <c r="W3" i="13"/>
  <c r="V3" i="13"/>
  <c r="U3" i="13"/>
  <c r="Z3" i="12"/>
  <c r="Y3" i="12"/>
  <c r="X3" i="12"/>
  <c r="W3" i="12"/>
  <c r="V3" i="12"/>
  <c r="U3" i="12"/>
  <c r="N9" i="12"/>
  <c r="Z4" i="12" s="1"/>
  <c r="L9" i="12"/>
  <c r="Y4" i="12" s="1"/>
  <c r="J9" i="12"/>
  <c r="X4" i="12" s="1"/>
  <c r="H9" i="12"/>
  <c r="W4" i="12" s="1"/>
  <c r="F9" i="12"/>
  <c r="V4" i="12" s="1"/>
  <c r="D9" i="12"/>
  <c r="U4" i="12" s="1"/>
  <c r="V3" i="9"/>
  <c r="U3" i="9"/>
  <c r="T3" i="9"/>
  <c r="S3" i="9"/>
  <c r="N10" i="9"/>
  <c r="V4" i="9" s="1"/>
  <c r="K10" i="9"/>
  <c r="U4" i="9" s="1"/>
  <c r="H10" i="9"/>
  <c r="T4" i="9" s="1"/>
  <c r="E10" i="9"/>
  <c r="S4" i="9" s="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Y4" i="13" l="1"/>
  <c r="V4" i="13"/>
  <c r="U4" i="13"/>
  <c r="Z4" i="13"/>
  <c r="X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000-000002000000}">
      <text>
        <r>
          <rPr>
            <sz val="11"/>
            <color rgb="FF000000"/>
            <rFont val="Calibri"/>
            <family val="2"/>
            <charset val="1"/>
          </rPr>
          <t xml:space="preserve">robert:
</t>
        </r>
        <r>
          <rPr>
            <sz val="9"/>
            <color rgb="FF000000"/>
            <rFont val="Tahoma"/>
            <charset val="1"/>
          </rPr>
          <t>Can see why it set Smarty and Voxi as Consumer, as the mentions are about connecting with consumers. Probably more appropriate to stick with the broader Corporate theme.</t>
        </r>
      </text>
    </comment>
    <comment ref="M7" authorId="0" shapeId="0" xr:uid="{00000000-0006-0000-0000-000003000000}">
      <text>
        <r>
          <rPr>
            <sz val="11"/>
            <color rgb="FF000000"/>
            <rFont val="Calibri"/>
            <family val="2"/>
            <charset val="1"/>
          </rPr>
          <t xml:space="preserve">robert:
</t>
        </r>
        <r>
          <rPr>
            <sz val="9"/>
            <color rgb="FF000000"/>
            <rFont val="Tahoma"/>
            <charset val="1"/>
          </rPr>
          <t>Can see why it set Smarty and Voxi as Consumer, as the mentions are about connecting with consumers. Probably more appropriate to stick with the broader Corporate theme.</t>
        </r>
      </text>
    </comment>
    <comment ref="Q9" authorId="0" shapeId="0" xr:uid="{00000000-0006-0000-0000-000012000000}">
      <text>
        <r>
          <rPr>
            <sz val="11"/>
            <color rgb="FF000000"/>
            <rFont val="Calibri"/>
            <family val="2"/>
            <charset val="1"/>
          </rPr>
          <t xml:space="preserve">robert:
</t>
        </r>
        <r>
          <rPr>
            <sz val="9"/>
            <color rgb="FF000000"/>
            <rFont val="Tahoma"/>
            <family val="2"/>
            <charset val="1"/>
          </rPr>
          <t>Relevant, though Sustainability was not in the provided list</t>
        </r>
      </text>
    </comment>
    <comment ref="P11" authorId="0" shapeId="0" xr:uid="{00000000-0006-0000-0000-00000E000000}">
      <text>
        <r>
          <rPr>
            <sz val="11"/>
            <color rgb="FF000000"/>
            <rFont val="Calibri"/>
            <family val="2"/>
            <charset val="1"/>
          </rPr>
          <t xml:space="preserve">robert
</t>
        </r>
        <r>
          <rPr>
            <sz val="9"/>
            <color rgb="FF000000"/>
            <rFont val="Tahoma"/>
            <family val="2"/>
            <charset val="1"/>
          </rPr>
          <t>Top half</t>
        </r>
      </text>
    </comment>
    <comment ref="S12" authorId="0" shapeId="0" xr:uid="{00000000-0006-0000-0000-000027000000}">
      <text>
        <r>
          <rPr>
            <sz val="11"/>
            <color rgb="FF000000"/>
            <rFont val="Calibri"/>
            <family val="2"/>
            <charset val="1"/>
          </rPr>
          <t xml:space="preserve">robert:
</t>
        </r>
        <r>
          <rPr>
            <sz val="9"/>
            <color rgb="FF000000"/>
            <rFont val="Tahoma"/>
            <family val="2"/>
            <charset val="1"/>
          </rPr>
          <t>Transparency not necessarily supported by article text</t>
        </r>
      </text>
    </comment>
    <comment ref="S13" authorId="0" shapeId="0" xr:uid="{00000000-0006-0000-0000-000028000000}">
      <text>
        <r>
          <rPr>
            <sz val="11"/>
            <color rgb="FF000000"/>
            <rFont val="Calibri"/>
            <family val="2"/>
            <charset val="1"/>
          </rPr>
          <t xml:space="preserve">robert:
</t>
        </r>
        <r>
          <rPr>
            <sz val="9"/>
            <color rgb="FF000000"/>
            <rFont val="Tahoma"/>
            <family val="2"/>
            <charset val="1"/>
          </rPr>
          <t>Transparency not necessarily supported by article text</t>
        </r>
      </text>
    </comment>
    <comment ref="M19" authorId="0" shapeId="0" xr:uid="{00000000-0006-0000-0000-000004000000}">
      <text>
        <r>
          <rPr>
            <sz val="11"/>
            <color rgb="FF000000"/>
            <rFont val="Calibri"/>
            <family val="2"/>
            <charset val="1"/>
          </rPr>
          <t xml:space="preserve">robert:
</t>
        </r>
        <r>
          <rPr>
            <sz val="9"/>
            <color rgb="FF000000"/>
            <rFont val="Tahoma"/>
            <family val="2"/>
            <charset val="1"/>
          </rPr>
          <t xml:space="preserve">Technically, arguably true. Prompt could be adjusted if binary output required. </t>
        </r>
      </text>
    </comment>
    <comment ref="M21" authorId="0" shapeId="0" xr:uid="{00000000-0006-0000-0000-000005000000}">
      <text>
        <r>
          <rPr>
            <sz val="11"/>
            <color rgb="FF000000"/>
            <rFont val="Calibri"/>
            <family val="2"/>
            <charset val="1"/>
          </rPr>
          <t xml:space="preserve">robert:
</t>
        </r>
        <r>
          <rPr>
            <sz val="9"/>
            <color rgb="FF000000"/>
            <rFont val="Tahoma"/>
            <family val="2"/>
            <charset val="1"/>
          </rPr>
          <t xml:space="preserve">Technically, arguably true. Prompt could be adjusted if binary output required. </t>
        </r>
      </text>
    </comment>
    <comment ref="M22" authorId="0" shapeId="0" xr:uid="{00000000-0006-0000-0000-000006000000}">
      <text>
        <r>
          <rPr>
            <sz val="11"/>
            <color rgb="FF000000"/>
            <rFont val="Calibri"/>
            <family val="2"/>
            <charset val="1"/>
          </rPr>
          <t xml:space="preserve">robert:
</t>
        </r>
        <r>
          <rPr>
            <sz val="9"/>
            <color rgb="FF000000"/>
            <rFont val="Tahoma"/>
            <family val="2"/>
            <charset val="1"/>
          </rPr>
          <t xml:space="preserve">Technically, arguably true. Prompt could be adjusted if binary output required. </t>
        </r>
      </text>
    </comment>
    <comment ref="T25" authorId="0" shapeId="0" xr:uid="{00000000-0006-0000-0000-00002E000000}">
      <text>
        <r>
          <rPr>
            <sz val="11"/>
            <color rgb="FF000000"/>
            <rFont val="Calibri"/>
            <family val="2"/>
            <charset val="1"/>
          </rPr>
          <t xml:space="preserve">robert:
</t>
        </r>
        <r>
          <rPr>
            <sz val="9"/>
            <color rgb="FF000000"/>
            <rFont val="Tahoma"/>
            <family val="2"/>
            <charset val="1"/>
          </rPr>
          <t>NOT AN ERROR. 
Just highlighting lack of consistency across three similar stories (other two missing Design NBV)</t>
        </r>
      </text>
    </comment>
    <comment ref="Q26" authorId="0" shapeId="0" xr:uid="{00000000-0006-0000-0000-000013000000}">
      <text>
        <r>
          <rPr>
            <sz val="11"/>
            <color rgb="FF000000"/>
            <rFont val="Calibri"/>
            <family val="2"/>
            <charset val="1"/>
          </rPr>
          <t xml:space="preserve">robert:
</t>
        </r>
        <r>
          <rPr>
            <sz val="9"/>
            <color rgb="FF000000"/>
            <rFont val="Tahoma"/>
            <family val="2"/>
            <charset val="1"/>
          </rPr>
          <t xml:space="preserve">Not really. Article is brief with no mention os Financial Performance. Regulation would be more fitting. </t>
        </r>
      </text>
    </comment>
    <comment ref="Q27" authorId="0" shapeId="0" xr:uid="{00000000-0006-0000-0000-000014000000}">
      <text>
        <r>
          <rPr>
            <sz val="11"/>
            <color rgb="FF000000"/>
            <rFont val="Calibri"/>
            <family val="2"/>
            <charset val="1"/>
          </rPr>
          <t xml:space="preserve">robert:
</t>
        </r>
        <r>
          <rPr>
            <sz val="9"/>
            <color rgb="FF000000"/>
            <rFont val="Tahoma"/>
            <family val="2"/>
            <charset val="1"/>
          </rPr>
          <t xml:space="preserve">Not really. Article is brief with no mention os Financial Performance. Regulation would be more fitting. </t>
        </r>
      </text>
    </comment>
    <comment ref="Q34" authorId="0" shapeId="0" xr:uid="{00000000-0006-0000-00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although better financial performance is arguably strongly implied by energy cost savings.</t>
        </r>
      </text>
    </comment>
    <comment ref="M37"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O37"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S37" authorId="0" shapeId="0" xr:uid="{00000000-0006-0000-0000-00002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much to support this</t>
        </r>
      </text>
    </comment>
    <comment ref="P41"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Q41" authorId="0" shapeId="0" xr:uid="{00000000-0006-0000-00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Article refers to consumer finances, not corporate financial performance. Topics currently zero-shot, could likely be improved with detailed prompting.</t>
        </r>
      </text>
    </comment>
    <comment ref="R41" authorId="0" shapeId="0" xr:uid="{00000000-0006-0000-0000-00002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Jacob Paul is the article author</t>
        </r>
      </text>
    </comment>
    <comment ref="T41" authorId="0" shapeId="0" xr:uid="{00000000-0006-0000-0000-00002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Trust NBV probably not justified by article text. Value is.</t>
        </r>
      </text>
    </comment>
    <comment ref="R45" authorId="0" shapeId="0" xr:uid="{00000000-0006-0000-00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Both mentioned, but neither quoted. Could very likely be improved in prompt. Current prompt provides no instruction.</t>
        </r>
      </text>
    </comment>
    <comment ref="M47"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Maybe Consumer since the story in Consumer focused, but the Three mention is arguably more Corporate, as the mention is merely in the context of being the network on which Smarty runs.</t>
        </r>
      </text>
    </comment>
    <comment ref="Q50" authorId="0" shapeId="0" xr:uid="{00000000-0006-0000-00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Q51" authorId="0" shapeId="0" xr:uid="{00000000-0006-0000-0000-00001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Q52" authorId="0" shapeId="0" xr:uid="{00000000-0006-0000-0000-00001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Q53" authorId="0" shapeId="0" xr:uid="{00000000-0006-0000-00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R54" authorId="0" shapeId="0" xr:uid="{00000000-0006-0000-0000-00002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AN ERROR. Correct, but not Three. Prompt should perhaps be adjusted to separate brand and non-brand spokespeople.</t>
        </r>
      </text>
    </comment>
    <comment ref="Q55" authorId="0" shapeId="0" xr:uid="{00000000-0006-0000-00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Q56" authorId="0" shapeId="0" xr:uid="{00000000-0006-0000-0000-00001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Q57" authorId="0" shapeId="0" xr:uid="{00000000-0006-0000-0000-00001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P59"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Q59" authorId="0" shapeId="0" xr:uid="{00000000-0006-0000-0000-00001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Article about an existing product rather than a launch</t>
        </r>
      </text>
    </comment>
    <comment ref="S59" authorId="0" shapeId="0" xr:uid="{00000000-0006-0000-00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justified by article text</t>
        </r>
      </text>
    </comment>
    <comment ref="U59" authorId="0" shapeId="0" xr:uid="{00000000-0006-0000-0000-00003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N66"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EE price rises.</t>
        </r>
      </text>
    </comment>
    <comment ref="T66" authorId="0" shapeId="0" xr:uid="{00000000-0006-0000-0000-00003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Mention of price rises could warrant a Value NBV.</t>
        </r>
      </text>
    </comment>
    <comment ref="N71"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Vodafone price rises.</t>
        </r>
      </text>
    </comment>
    <comment ref="T71" authorId="0" shapeId="0" xr:uid="{00000000-0006-0000-0000-00003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Mention of price rises could warrant a Value NBV.</t>
        </r>
      </text>
    </comment>
    <comment ref="Q75" authorId="0" shapeId="0" xr:uid="{00000000-0006-0000-00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As elsewhere, article is more about Consumer finances than corporate-level financial performance.</t>
        </r>
      </text>
    </comment>
    <comment ref="P78"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Q78" authorId="0" shapeId="0" xr:uid="{00000000-0006-0000-00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More clarity probably required in prompt.</t>
        </r>
      </text>
    </comment>
    <comment ref="T78" authorId="0" shapeId="0" xr:uid="{00000000-0006-0000-0000-00003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Trust NBV probably not justified by article text. Value is.</t>
        </r>
      </text>
    </comment>
    <comment ref="U80" authorId="0" shapeId="0" xr:uid="{00000000-0006-0000-0000-00003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 ref="Q90" authorId="0" shapeId="0" xr:uid="{00000000-0006-0000-0000-00002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Deals has been understood to mean a Sponsorship Deal. Note that the context would usually be provided in a brief so this is working zero-shot, while our analysts are not.</t>
        </r>
      </text>
    </comment>
    <comment ref="L92" authorId="0" shapeId="0" xr:uid="{00000000-0006-0000-0000-000001000000}">
      <text>
        <r>
          <rPr>
            <sz val="11"/>
            <color rgb="FF000000"/>
            <rFont val="Calibri"/>
            <family val="2"/>
            <charset val="1"/>
          </rPr>
          <t xml:space="preserve">robert:
</t>
        </r>
        <r>
          <rPr>
            <sz val="9"/>
            <color rgb="FF000000"/>
            <rFont val="Tahoma"/>
            <family val="2"/>
            <charset val="1"/>
          </rPr>
          <t xml:space="preserve">Brand mentioned in article is Virgin Media O2. In situations like this, one would notice this issue in the coding and could adjust the Prompt. </t>
        </r>
      </text>
    </comment>
    <comment ref="N94" authorId="0" shapeId="0" xr:uid="{00000000-0006-0000-0000-00000B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N95" authorId="0" shapeId="0" xr:uid="{00000000-0006-0000-0000-00000C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S100" authorId="0" shapeId="0" xr:uid="{00000000-0006-0000-0000-00002B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Arguable. Almost orange. Probably not supported by text, which merely mentions an advert. The Innovation BV may have been applied due to its connection with YouTube, the leading tech platform on which the ad appeared. </t>
        </r>
      </text>
    </comment>
    <comment ref="Q102" authorId="0" shapeId="0" xr:uid="{00000000-0006-0000-0000-00002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supported by article text.</t>
        </r>
      </text>
    </comment>
    <comment ref="Q103" authorId="0" shapeId="0" xr:uid="{00000000-0006-0000-0000-00002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supported by article text.</t>
        </r>
      </text>
    </comment>
    <comment ref="S105" authorId="0" shapeId="0" xr:uid="{00000000-0006-0000-00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GPT noted elsewhere that the deactivation of 3G is part of broader industry change. It's not particularly innovative, ie not to the degree that warrants a PBV attribution.</t>
        </r>
      </text>
    </comment>
    <comment ref="S106" authorId="0" shapeId="0" xr:uid="{00000000-0006-0000-00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GPT noted elsewhere that the deactivation of 3G is part of broader industry change. It's not particularly innovative, ie not to the degree that warrants a PBV attribution.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8" authorId="0" shapeId="0" xr:uid="{521D15CF-69C4-4CE2-BF85-586BAD552192}">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F36" authorId="0" shapeId="0" xr:uid="{ABFDDD3D-76F6-49A2-8866-20A0CF72E43A}">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EE price rises.</t>
        </r>
      </text>
    </comment>
    <comment ref="F40" authorId="0" shapeId="0" xr:uid="{7928DA8C-D71F-4213-8838-5724CBC28A3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Vodafone price rises.</t>
        </r>
      </text>
    </comment>
    <comment ref="H74" authorId="0" shapeId="0" xr:uid="{9B1E6E80-D894-4D33-B8FC-403DF88E5E72}">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F76" authorId="0" shapeId="0" xr:uid="{0B4D695A-058C-496D-AE25-FCDE11FF9729}">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F77" authorId="0" shapeId="0" xr:uid="{86D8E8FC-404B-4FB9-873F-5EF347952472}">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H98" authorId="0" shapeId="0" xr:uid="{2ECE8333-CF3E-4650-BCD0-5ED99A322686}">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34" authorId="0" shapeId="0" xr:uid="{3A575A57-7071-41B9-BADB-96CECD092762}">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E43" authorId="0" shapeId="0" xr:uid="{E78C56C9-A4A9-4EC8-A87D-12F899B46E6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E53" authorId="0" shapeId="0" xr:uid="{EE7CDAE0-0317-4D8D-81E2-F8B1CDC9443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G53" authorId="0" shapeId="0" xr:uid="{4DC6479D-1A87-4EE5-81F6-028B5AE2DFAE}">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E84" authorId="0" shapeId="0" xr:uid="{DFC49252-A106-48A1-80A5-ED6822BE36AC}">
      <text>
        <r>
          <rPr>
            <sz val="11"/>
            <color rgb="FF000000"/>
            <rFont val="Calibri"/>
            <family val="2"/>
            <charset val="1"/>
          </rPr>
          <t xml:space="preserve">robert
</t>
        </r>
        <r>
          <rPr>
            <sz val="9"/>
            <color rgb="FF000000"/>
            <rFont val="Tahoma"/>
            <family val="2"/>
            <charset val="1"/>
          </rPr>
          <t>Top half</t>
        </r>
      </text>
    </comment>
    <comment ref="G104" authorId="0" shapeId="0" xr:uid="{AB815936-AFFB-45C2-9188-16F36EC6605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CA6CD62-BCA5-4810-B0C9-89CD1A18BCA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D37" authorId="0" shapeId="0" xr:uid="{A3BA1481-0388-403A-BF1A-FE1BD75C88F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H37" authorId="0" shapeId="0" xr:uid="{FF18723D-384D-4F32-80AA-4F79345EC22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D40" authorId="0" shapeId="0" xr:uid="{62DB0FB4-BFD4-47CE-B207-AF4C170A90F2}">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E43" authorId="0" shapeId="0" xr:uid="{2EEF0F9A-B1AD-4364-82D6-0D11C803C1F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E48" authorId="0" shapeId="0" xr:uid="{CC704DFC-CABE-4651-BE95-F4CB3EA9349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Maybe Consumer since the story in Consumer focused, but the Three mention is arguably more Corporate, as the mention is merely in the context of being the network on which Smarty runs.</t>
        </r>
      </text>
    </comment>
    <comment ref="E82" authorId="0" shapeId="0" xr:uid="{DF0C5B67-6708-4175-95D6-41DDC85EF159}">
      <text>
        <r>
          <rPr>
            <sz val="11"/>
            <color rgb="FF000000"/>
            <rFont val="Calibri"/>
            <family val="2"/>
            <charset val="1"/>
          </rPr>
          <t xml:space="preserve">robert:
</t>
        </r>
        <r>
          <rPr>
            <sz val="9"/>
            <color rgb="FF000000"/>
            <rFont val="Tahoma"/>
            <charset val="1"/>
          </rPr>
          <t>Can see why it set Smarty and Voxi as Consumer, as the mentions are about connecting with consumers. Probably more appropriate to stick with the broader Corporate theme.</t>
        </r>
      </text>
    </comment>
    <comment ref="D85" authorId="0" shapeId="0" xr:uid="{92267DD1-F06F-4A54-8CAE-54A833B3DDD5}">
      <text>
        <r>
          <rPr>
            <sz val="11"/>
            <color rgb="FF000000"/>
            <rFont val="Calibri"/>
            <family val="2"/>
            <charset val="1"/>
          </rPr>
          <t xml:space="preserve">robert
</t>
        </r>
        <r>
          <rPr>
            <sz val="9"/>
            <color rgb="FF000000"/>
            <rFont val="Tahoma"/>
            <family val="2"/>
            <charset val="1"/>
          </rPr>
          <t>Top half</t>
        </r>
      </text>
    </comment>
    <comment ref="E94" authorId="0" shapeId="0" xr:uid="{5B87741C-E83B-419B-A388-615240F7C05A}">
      <text>
        <r>
          <rPr>
            <sz val="11"/>
            <color rgb="FF000000"/>
            <rFont val="Calibri"/>
            <family val="2"/>
            <charset val="1"/>
          </rPr>
          <t xml:space="preserve">robert:
</t>
        </r>
        <r>
          <rPr>
            <sz val="9"/>
            <color rgb="FF000000"/>
            <rFont val="Tahoma"/>
            <charset val="1"/>
          </rPr>
          <t>Can see why it set Smarty and Voxi as Consumer, as the mentions are about connecting with consumers. Probably more appropriate to stick with the broader Corporate theme.</t>
        </r>
      </text>
    </comment>
    <comment ref="H96" authorId="0" shapeId="0" xr:uid="{58691A5E-523A-461E-BC50-C4062D2A54CA}">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16" authorId="0" shapeId="0" xr:uid="{E5D53013-FB0A-48FC-9E9D-EBFE40E29BB8}">
      <text>
        <r>
          <rPr>
            <sz val="11"/>
            <color rgb="FF000000"/>
            <rFont val="Calibri"/>
            <family val="2"/>
            <charset val="1"/>
          </rPr>
          <t xml:space="preserve">robert:
</t>
        </r>
        <r>
          <rPr>
            <sz val="9"/>
            <color rgb="FF000000"/>
            <rFont val="Tahoma"/>
            <family val="2"/>
            <charset val="1"/>
          </rPr>
          <t>Relevant, though Sustainability was not in the provided list</t>
        </r>
      </text>
    </comment>
    <comment ref="H21" authorId="0" shapeId="0" xr:uid="{EE8ABEF0-B7D9-4571-BDF8-B8CB1514BC5E}">
      <text>
        <r>
          <rPr>
            <sz val="11"/>
            <color rgb="FF000000"/>
            <rFont val="Calibri"/>
            <family val="2"/>
            <charset val="1"/>
          </rPr>
          <t xml:space="preserve">robert:
</t>
        </r>
        <r>
          <rPr>
            <sz val="9"/>
            <color rgb="FF000000"/>
            <rFont val="Tahoma"/>
            <family val="2"/>
            <charset val="1"/>
          </rPr>
          <t xml:space="preserve">Not really. Article is brief with no mention os Financial Performance. Regulation would be more fitting. </t>
        </r>
      </text>
    </comment>
    <comment ref="H22" authorId="0" shapeId="0" xr:uid="{08676BE0-785A-4AF7-B4C1-A3AC31CBE819}">
      <text>
        <r>
          <rPr>
            <sz val="11"/>
            <color rgb="FF000000"/>
            <rFont val="Calibri"/>
            <family val="2"/>
            <charset val="1"/>
          </rPr>
          <t xml:space="preserve">robert:
</t>
        </r>
        <r>
          <rPr>
            <sz val="9"/>
            <color rgb="FF000000"/>
            <rFont val="Tahoma"/>
            <family val="2"/>
            <charset val="1"/>
          </rPr>
          <t xml:space="preserve">Not really. Article is brief with no mention os Financial Performance. Regulation would be more fitting. </t>
        </r>
      </text>
    </comment>
    <comment ref="H25" authorId="0" shapeId="0" xr:uid="{EA76C0A9-67AF-488D-B135-ED76BFF05CD3}">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although better financial performance is arguably strongly implied by energy cost savings.</t>
        </r>
      </text>
    </comment>
    <comment ref="E28" authorId="0" shapeId="0" xr:uid="{6C35D662-98C3-47EF-ADDC-213112D06E73}">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EE price rises.</t>
        </r>
      </text>
    </comment>
    <comment ref="E30" authorId="0" shapeId="0" xr:uid="{03B18DC0-1EF5-4124-BACD-090B0EBD490E}">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Vodafone price rises.</t>
        </r>
      </text>
    </comment>
    <comment ref="H33" authorId="0" shapeId="0" xr:uid="{E9A3C9A2-D27F-4AF6-A18E-9BCD7958782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As elsewhere, article is more about Consumer finances than corporate-level financial performance.</t>
        </r>
      </text>
    </comment>
    <comment ref="G35" authorId="0" shapeId="0" xr:uid="{330BA178-6EE8-41AD-8E3D-28B70428445E}">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H35" authorId="0" shapeId="0" xr:uid="{F34E71BB-9117-45D7-B642-222A04EE93DE}">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More clarity probably required in prompt.</t>
        </r>
      </text>
    </comment>
    <comment ref="H39" authorId="0" shapeId="0" xr:uid="{914A4A37-6D1B-4DF5-BE58-D510C847576A}">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supported by article text.</t>
        </r>
      </text>
    </comment>
    <comment ref="H40" authorId="0" shapeId="0" xr:uid="{F0698C09-E8E6-4D7F-AB2A-96243BE5425F}">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supported by article text.</t>
        </r>
      </text>
    </comment>
    <comment ref="F43" authorId="0" shapeId="0" xr:uid="{66BDD89A-85F1-4A87-A182-64302F402FB6}">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G44" authorId="0" shapeId="0" xr:uid="{B8BC2032-2BF3-4FBD-AF4F-3163490CB37F}">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H44" authorId="0" shapeId="0" xr:uid="{9395B2FF-87AA-456F-A7EC-D8D006BC9F64}">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Article refers to consumer finances, not corporate financial performance. Topics currently zero-shot, could likely be improved with detailed prompting.</t>
        </r>
      </text>
    </comment>
    <comment ref="H48" authorId="0" shapeId="0" xr:uid="{9E0B6EEC-5674-4E51-A702-82872B8C8EB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H49" authorId="0" shapeId="0" xr:uid="{6C734828-75E8-4556-B17C-04FD530CED0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H50" authorId="0" shapeId="0" xr:uid="{56FDB5FA-E6BB-40AE-8E66-B857575A6E6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H51" authorId="0" shapeId="0" xr:uid="{E62A8A32-6624-4733-97C8-6AE012AAE2A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Questionable. The story doesn't really relate to the brands' financial performance.</t>
        </r>
      </text>
    </comment>
    <comment ref="G54" authorId="0" shapeId="0" xr:uid="{F4D11D28-BD5A-494B-A5AE-291B4408F9D3}">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H54" authorId="0" shapeId="0" xr:uid="{CDDF6E8D-60B5-4065-B9F2-F1B67E1C0FF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Article about an existing product rather than a launch</t>
        </r>
      </text>
    </comment>
    <comment ref="I54" authorId="0" shapeId="0" xr:uid="{AFF2EDC9-D832-466B-81D2-AB0984B1093A}">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H76" authorId="0" shapeId="0" xr:uid="{904323F6-D050-4F35-B639-D5E2A1748D4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Deals has been understood to mean a Sponsorship Deal. Note that the context would usually be provided in a brief so this is working zero-shot, while our analysts are not.</t>
        </r>
      </text>
    </comment>
    <comment ref="G85" authorId="0" shapeId="0" xr:uid="{554A4A47-6EB5-4701-A121-437854163E7A}">
      <text>
        <r>
          <rPr>
            <sz val="11"/>
            <color rgb="FF000000"/>
            <rFont val="Calibri"/>
            <family val="2"/>
            <charset val="1"/>
          </rPr>
          <t xml:space="preserve">robert
</t>
        </r>
        <r>
          <rPr>
            <sz val="9"/>
            <color rgb="FF000000"/>
            <rFont val="Tahoma"/>
            <family val="2"/>
            <charset val="1"/>
          </rPr>
          <t>Top half</t>
        </r>
      </text>
    </comment>
    <comment ref="H98" authorId="0" shapeId="0" xr:uid="{4B18572B-DCB3-4826-8237-0F8DDC26ADE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H99" authorId="0" shapeId="0" xr:uid="{FD91E241-3483-447F-B1E7-BAE470F26D3D}">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H100" authorId="0" shapeId="0" xr:uid="{F93F1012-D40D-49BD-9B39-70121025B48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Arguable, may need more clarity in prompt.</t>
        </r>
      </text>
    </comment>
    <comment ref="I105" authorId="0" shapeId="0" xr:uid="{7178FB92-C7FE-404A-A633-DA2AD549B48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 ref="E110" authorId="0" shapeId="0" xr:uid="{D2A7E203-77AE-4344-B7A2-33D27A3538E9}">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E111" authorId="0" shapeId="0" xr:uid="{C7F436E0-476B-4A87-9B0B-986BE21F4E3B}">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16" authorId="0" shapeId="0" xr:uid="{6FB74AF0-5F65-40F3-ADBF-FF061123D05D}">
      <text>
        <r>
          <rPr>
            <sz val="11"/>
            <color rgb="FF000000"/>
            <rFont val="Calibri"/>
            <family val="2"/>
            <charset val="1"/>
          </rPr>
          <t xml:space="preserve">robert:
</t>
        </r>
        <r>
          <rPr>
            <sz val="9"/>
            <color rgb="FF000000"/>
            <rFont val="Tahoma"/>
            <family val="2"/>
            <charset val="1"/>
          </rPr>
          <t>Transparency not necessarily supported by article text</t>
        </r>
      </text>
    </comment>
    <comment ref="H17" authorId="0" shapeId="0" xr:uid="{D5266B79-B309-420C-825C-0B98FFD68734}">
      <text>
        <r>
          <rPr>
            <sz val="11"/>
            <color rgb="FF000000"/>
            <rFont val="Calibri"/>
            <family val="2"/>
            <charset val="1"/>
          </rPr>
          <t xml:space="preserve">robert:
</t>
        </r>
        <r>
          <rPr>
            <sz val="9"/>
            <color rgb="FF000000"/>
            <rFont val="Tahoma"/>
            <family val="2"/>
            <charset val="1"/>
          </rPr>
          <t>Transparency not necessarily supported by article text</t>
        </r>
      </text>
    </comment>
    <comment ref="E27" authorId="0" shapeId="0" xr:uid="{D68EA9D2-00C1-4878-B9BA-6704713290EE}">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EE price rises.</t>
        </r>
      </text>
    </comment>
    <comment ref="E29" authorId="0" shapeId="0" xr:uid="{A5A8809B-B861-49EE-9D1F-87E222A5ED1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Vodafone price rises.</t>
        </r>
      </text>
    </comment>
    <comment ref="G34" authorId="0" shapeId="0" xr:uid="{E780284A-7860-4289-A1C4-608B7AE6BAD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F42" authorId="0" shapeId="0" xr:uid="{F5A37B4B-04CD-433A-9357-62007B5566A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H42" authorId="0" shapeId="0" xr:uid="{26EF5517-D92F-44EB-A01A-F1358A8EECC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much to support this</t>
        </r>
      </text>
    </comment>
    <comment ref="G43" authorId="0" shapeId="0" xr:uid="{2097F5B5-E169-4619-9033-4DD50185B85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G53" authorId="0" shapeId="0" xr:uid="{B337F14C-7F6F-408D-8EA2-F840F61C684F}">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H53" authorId="0" shapeId="0" xr:uid="{1E72442A-3763-47DF-B26E-9852266925B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strongly justified by article text</t>
        </r>
      </text>
    </comment>
    <comment ref="I53" authorId="0" shapeId="0" xr:uid="{2149988F-1949-4CD3-9219-72874C5F278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H58" authorId="0" shapeId="0" xr:uid="{BD320BA5-1B2F-4A09-9BB8-1C447AD2F5E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GPT noted elsewhere that the deactivation of 3G is part of broader industry change. It's not particularly innovative, ie not to the degree that warrants a PBV attribution.</t>
        </r>
      </text>
    </comment>
    <comment ref="H80" authorId="0" shapeId="0" xr:uid="{76BB1652-7BAE-448B-B89A-D0077AE08C8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generous. GPT noted elsewhere that the deactivation of 3G is part of broader industry change. It's not particularly innovative, ie not to the degree that warrants a PBV attribution.</t>
        </r>
      </text>
    </comment>
    <comment ref="G84" authorId="0" shapeId="0" xr:uid="{43148245-19D8-4CE2-8813-4B53C6AAA6D4}">
      <text>
        <r>
          <rPr>
            <sz val="11"/>
            <color rgb="FF000000"/>
            <rFont val="Calibri"/>
            <family val="2"/>
            <charset val="1"/>
          </rPr>
          <t xml:space="preserve">robert
</t>
        </r>
        <r>
          <rPr>
            <sz val="9"/>
            <color rgb="FF000000"/>
            <rFont val="Tahoma"/>
            <family val="2"/>
            <charset val="1"/>
          </rPr>
          <t>Top half</t>
        </r>
      </text>
    </comment>
    <comment ref="I104" authorId="0" shapeId="0" xr:uid="{5111826D-49EC-4200-8321-D127B281382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 ref="E109" authorId="0" shapeId="0" xr:uid="{5182B99B-BB2F-4CD3-8F28-FDDC962D2259}">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E110" authorId="0" shapeId="0" xr:uid="{2D418C27-D1F3-4341-832E-6DCADD79BA57}">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H112" authorId="0" shapeId="0" xr:uid="{95A12ABF-CF4C-497E-9C71-81C6DDE4985E}">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Arguable. Almost orange. Probably not supported by text, which merely mentions an advert. The Innovation BV may have been applied due to its connection with YouTube, the leading tech platform on which the ad appeared.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27" authorId="0" shapeId="0" xr:uid="{DCEEEA50-3C9F-42F3-AFC8-DC4AB37C7A7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EE price rises.</t>
        </r>
      </text>
    </comment>
    <comment ref="H27" authorId="0" shapeId="0" xr:uid="{D937B40E-FD07-4E1C-92ED-4847D547C94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Mention of price rises could warrant a Value NBV.</t>
        </r>
      </text>
    </comment>
    <comment ref="E29" authorId="0" shapeId="0" xr:uid="{F91FD1FF-1F4B-40A5-920E-60C2FB60136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Neutral probably better. Deals mentioned, but article opens with mention of Vodafone price rises.</t>
        </r>
      </text>
    </comment>
    <comment ref="H29" authorId="0" shapeId="0" xr:uid="{C6DDA436-9DDA-43B0-8436-FC391EE34EC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Mention of price rises could warrant a Value NBV.</t>
        </r>
      </text>
    </comment>
    <comment ref="G34" authorId="0" shapeId="0" xr:uid="{EAE7CB96-431A-4573-BA1E-7DBE2B1A3C3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in headline. Virgin Mobile not explicitly mentioned until bottom half.</t>
        </r>
      </text>
    </comment>
    <comment ref="H34" authorId="0" shapeId="0" xr:uid="{AA2D622A-38E7-483E-A9B9-467D391F3E1D}">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Trust NBV probably not justified by article text. Value is.</t>
        </r>
      </text>
    </comment>
    <comment ref="F42" authorId="0" shapeId="0" xr:uid="{EFD7E000-C4A2-42B1-98CE-7074ED8B4F69}">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Consumer mention in lower part is probably more relevant</t>
        </r>
      </text>
    </comment>
    <comment ref="G43" authorId="0" shapeId="0" xr:uid="{AA5B451D-EA3E-4CF9-8C9E-50FEF863369F}">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Virgin Media is mentioned in the First Paragraph, Virgin Mobile not until the bottom half.</t>
        </r>
      </text>
    </comment>
    <comment ref="H43" authorId="0" shapeId="0" xr:uid="{97A49592-1C07-4B6F-984B-163F259E5A06}">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Trust NBV probably not justified by article text. Value is.</t>
        </r>
      </text>
    </comment>
    <comment ref="G53" authorId="0" shapeId="0" xr:uid="{2514A211-5218-464A-A4C8-8840687CD7A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Headline mention missed</t>
        </r>
      </text>
    </comment>
    <comment ref="I53" authorId="0" shapeId="0" xr:uid="{105CA897-3C45-4463-8B5A-022E5EBF436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Probably too specific. A broader description may have been more useful.</t>
        </r>
      </text>
    </comment>
    <comment ref="H64" authorId="0" shapeId="0" xr:uid="{045B3ED2-6349-4810-9AC2-E7C93BD26334}">
      <text>
        <r>
          <rPr>
            <sz val="11"/>
            <color rgb="FF000000"/>
            <rFont val="Calibri"/>
            <family val="2"/>
            <charset val="1"/>
          </rPr>
          <t xml:space="preserve">robert:
</t>
        </r>
        <r>
          <rPr>
            <sz val="9"/>
            <color rgb="FF000000"/>
            <rFont val="Tahoma"/>
            <family val="2"/>
            <charset val="1"/>
          </rPr>
          <t>NOT AN ERROR. 
Just highlighting lack of consistency across three similar stories (other two missing Design NBV)</t>
        </r>
      </text>
    </comment>
    <comment ref="G84" authorId="0" shapeId="0" xr:uid="{C3AB07A4-0B57-4BEF-8687-CCAFDE081FC6}">
      <text>
        <r>
          <rPr>
            <sz val="11"/>
            <color rgb="FF000000"/>
            <rFont val="Calibri"/>
            <family val="2"/>
            <charset val="1"/>
          </rPr>
          <t xml:space="preserve">robert
</t>
        </r>
        <r>
          <rPr>
            <sz val="9"/>
            <color rgb="FF000000"/>
            <rFont val="Tahoma"/>
            <family val="2"/>
            <charset val="1"/>
          </rPr>
          <t>Top half</t>
        </r>
      </text>
    </comment>
    <comment ref="I104" authorId="0" shapeId="0" xr:uid="{C79C4918-4D69-4EAD-8C14-6E387C332CA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Context is well understood if not brilliantly expressed. Article discusses consumer dissatisfaction. It is recorded in a footnote that the source was a survey of customers of the brands mentioned in the article.</t>
        </r>
      </text>
    </comment>
    <comment ref="E109" authorId="0" shapeId="0" xr:uid="{87A9A740-35E0-4122-9EEB-DFC3FB6E1B79}">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 ref="E110" authorId="0" shapeId="0" xr:uid="{56B3819E-8C42-4A5D-920A-7CF6E48024F5}">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Positive as Three customers get access to pre-sale event tickets. </t>
        </r>
      </text>
    </comment>
  </commentList>
</comments>
</file>

<file path=xl/sharedStrings.xml><?xml version="1.0" encoding="utf-8"?>
<sst xmlns="http://schemas.openxmlformats.org/spreadsheetml/2006/main" count="6867" uniqueCount="583">
  <si>
    <t>Column1</t>
  </si>
  <si>
    <t>Article ID</t>
  </si>
  <si>
    <t>Date Pub</t>
  </si>
  <si>
    <t>Author</t>
  </si>
  <si>
    <t>Publication</t>
  </si>
  <si>
    <t>Headline</t>
  </si>
  <si>
    <t>Full Text</t>
  </si>
  <si>
    <t>Brand</t>
  </si>
  <si>
    <t>Prompt</t>
  </si>
  <si>
    <t>Prompt len</t>
  </si>
  <si>
    <t>Response</t>
  </si>
  <si>
    <t>Mention_YN</t>
  </si>
  <si>
    <t>Corporate_Consumer</t>
  </si>
  <si>
    <t>Sentiment</t>
  </si>
  <si>
    <t>Sentiment_explanation</t>
  </si>
  <si>
    <t>Prominence</t>
  </si>
  <si>
    <t>Topics</t>
  </si>
  <si>
    <t>Spokespeople</t>
  </si>
  <si>
    <t>Positive_Brand_Values</t>
  </si>
  <si>
    <t>Negative_Brand_Values</t>
  </si>
  <si>
    <t>Story</t>
  </si>
  <si>
    <t>Staff Writer</t>
  </si>
  <si>
    <t>ISPreview (Web)</t>
  </si>
  <si>
    <t>GBP15bn Vodafone and Three UK Mobile Merger Looks Imminent</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</si>
  <si>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</si>
  <si>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</si>
  <si>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The following list is called brand_list: EE|O2|Smarty|Three|Vodafone|Voxi.
It contains either a single brand or multiple brands (if multiple, each brand will be separated by a |)
 The following represents the headline and full text of a news article: 
Headline: 
GBP15bn Vodafone and Three UK Mobile Merger Looks Imminent
Article text: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</si>
  <si>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'Neutral', 'Sentiment_explanation': 'EE is simply mentioned in the context of previous mergers.', 'Prominence': 'Top half of article', 'Topics': 'Regulation', 'Spokespeople': 'NA', 'Positive_Brand_Values': 'NA', 'Negative_Brand_Values': 'NA', 'Story': 'EE mentioned in relation to Vodafone-Three merger.'}, 'O2': {'Mention_YN': 'Mentioned in article', 'Corporate_Consumer': 'Corporate', 'Sentiment': 'Neutral', 'Sentiment_explanation': 'O2 is simply mentioned in the context of previous mergers.', 'Prominence': 'Top half of article', 'Topics': 'Regulation', 'Spokespeople': 'NA', 'Positive_Brand_Values': 'NA', 'Negative_Brand_Values': 'NA', 'Story': 'O2 cited in context of Vodafone-Three merger.'}, 'Smarty': {'Mention_YN': 'Mentioned in article', 'Corporate_Consumer': 'Consumer', 'Sentiment': 'Neutral', 'Sentiment_explanation': 'Smarty is mentioned as a MVNO of Three UK.', 'Prominence': 'Bottom half of article', 'Topics': 'Regulation', 'Spokespeople': 'NA', 'Positive_Brand_Values': 'Value', 'Negative_Brand_Values': 'NA', 'Story': 'Smarty part of Three UK in potential Vodafone merger.'}, 'Three': {'Mention_YN': 'Mentioned in article', 'Corporate_Consumer': 'Corporate', 'Sentiment': 'Positive', 'Sentiment_explanation': "Three UK is part of the proposed merger with Vodafone, which could create Britain's largest mobile network operator.", 'Prominence': 'Headline', 'Topics': 'Regulation', 'Spokespeople': 'NA', 'Positive_Brand_Values': 'Innovation', 'Negative_Brand_Values': 'NA', 'Story': 'Three UK and Vodafone close to £15bn merger.'}, 'Vodafone': {'Mention_YN': 'Mentioned in article', 'Corporate_Consumer': 'Corporate', 'Sentiment': 'Positive', 'Sentiment_explanation': "Vodafone is part of the proposed merger with Three UK, which could create Britain's largest mobile network operator.", 'Prominence': 'Headline', 'Topics': 'Regulation', 'Spokespeople': 'NA', 'Positive_Brand_Values': 'Innovation', 'Negative_Brand_Values': 'NA', 'Story': 'Vodafone and Three UK nearing £15bn merger.'}, 'Voxi': {'Mention_YN': 'Mentioned in article', 'Corporate_Consumer': 'Consumer', 'Sentiment': 'Neutral', 'Sentiment_explanation': 'Voxi is mentioned as a brand of Vodafone.', 'Prominence': 'Bottom half of article', 'Topics': 'Regulation', 'Spokespeople': 'NA', 'Positive_Brand_Values': 'NA', 'Negative_Brand_Values': 'NA', 'Story': 'Voxi mentioned as part of Vodafone and Three UK merger.'}}</t>
  </si>
  <si>
    <t>Mentioned in article</t>
  </si>
  <si>
    <t>Corporate</t>
  </si>
  <si>
    <t>Neutral</t>
  </si>
  <si>
    <t>EE is simply mentioned in the context of previous mergers.</t>
  </si>
  <si>
    <t>Top half of article</t>
  </si>
  <si>
    <t>Regulation</t>
  </si>
  <si>
    <t>NA</t>
  </si>
  <si>
    <t>EE mentioned in relation to Vodafone-Three merger.</t>
  </si>
  <si>
    <t>O2</t>
  </si>
  <si>
    <t>O2 is simply mentioned in the context of previous mergers.</t>
  </si>
  <si>
    <t>O2 cited in context of Vodafone-Three merger.</t>
  </si>
  <si>
    <t>Smarty</t>
  </si>
  <si>
    <t>Consumer</t>
  </si>
  <si>
    <t>Smarty is mentioned as a MVNO of Three UK.</t>
  </si>
  <si>
    <t>Bottom half of article</t>
  </si>
  <si>
    <t>Value</t>
  </si>
  <si>
    <t>Smarty part of Three UK in potential Vodafone merger.</t>
  </si>
  <si>
    <t>Three</t>
  </si>
  <si>
    <t>Positive</t>
  </si>
  <si>
    <t>Three UK is part of the proposed merger with Vodafone, which could create Britain's largest mobile network operator.</t>
  </si>
  <si>
    <t>Innovation</t>
  </si>
  <si>
    <t>Three UK and Vodafone close to £15bn merger.</t>
  </si>
  <si>
    <t>Vodafone</t>
  </si>
  <si>
    <t>Vodafone is part of the proposed merger with Three UK, which could create Britain's largest mobile network operator.</t>
  </si>
  <si>
    <t>Vodafone and Three UK nearing £15bn merger.</t>
  </si>
  <si>
    <t>Voxi</t>
  </si>
  <si>
    <t>Voxi is mentioned as a brand of Vodafone.</t>
  </si>
  <si>
    <t>Voxi mentioned as part of Vodafone and Three UK merger.</t>
  </si>
  <si>
    <t>Dundee and Angus Chamber of Commerce (Web)</t>
  </si>
  <si>
    <t>Lost in music will recreate the 70''s at P&amp;J Live in 2024</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</si>
  <si>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</si>
  <si>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The following list is called brand_list: Three.
It contains either a single brand or multiple brands (if multiple, each brand will be separated by a |)
 The following represents the headline and full text of a news article: 
Headline: 
Lost in music will recreate the 70''s at P&amp;J Live in 2024
Article text: 
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</si>
  <si>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'Positive', 'Sentiment_explanation': "Three's customers are mentioned positively as having early access to presale tickets for the event.", 'Prominence': 'Bottom half of article', 'Topics': ['Offers or Deals'], 'Spokespeople': 'NA', 'Positive_Brand_Values': ['Value'], 'Negative_Brand_Values': 'NA', 'Story': "Three customers have early access to 'Lost in Music' tickets."}}</t>
  </si>
  <si>
    <t>Three's customers are mentioned positively as having early access to presale tickets for the event.</t>
  </si>
  <si>
    <t>['Offers or Deals']</t>
  </si>
  <si>
    <t>['Value']</t>
  </si>
  <si>
    <t>Three customers have early access to 'Lost in Music' tickets.</t>
  </si>
  <si>
    <t>Digitalisation World (Web)</t>
  </si>
  <si>
    <t>Three unlocks 12.5% data centre cooling energy reduction</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</si>
  <si>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</si>
  <si>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The following list is called brand_list: Three.
It contains either a single brand or multiple brands (if multiple, each brand will be separated by a |)
 The following represents the headline and full text of a news article: 
Headline: 
Three unlocks 12.5% data centre cooling energy reduction
Article text: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</si>
  <si>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"The article positively highlights Three's successful implementation of energy saving measures in their data centres.", 'Prominence': 'Headline', 'Topics': ['Financial Performance', 'Sustainability'], 'Spokespeople': ['Shamim Mohamed: Data Centre Operations and Service Readiness Manager'], 'Positive_Brand_Values': ['Innovation', 'Sustainability'], 'Negative_Brand_Values': 'NA', 'Story': 'Three UK achieves 12.5% data centre cooling energy reduction.'}}</t>
  </si>
  <si>
    <t>The article positively highlights Three's successful implementation of energy saving measures in their data centres.</t>
  </si>
  <si>
    <t>['Financial Performance', 'Sustainability']</t>
  </si>
  <si>
    <t>['Shamim Mohamed: Data Centre Operations and Service Readiness Manager']</t>
  </si>
  <si>
    <t>['Innovation', 'Sustainability']</t>
  </si>
  <si>
    <t>Three UK achieves 12.5% data centre cooling energy reduction.</t>
  </si>
  <si>
    <t>Stand Out</t>
  </si>
  <si>
    <t>Measuring what matters</t>
  </si>
  <si>
    <t>Measuring what matters 
Dublin-based experiential agency EXP focus on delivering effective brand experiences for their clients including mobile operator, Three UK.</t>
  </si>
  <si>
    <t>The following list is called brand_list: Three.
It contains either a single brand or multiple brands (if multiple, each brand will be separated by a |)
 The following represents the headline and full text of a news article: 
Headline: 
Measuring what matters
Article text: 
Measuring what matters 
Dublin-based experiential agency EXP focus on delivering effective brand experiences for their clients including mobile operator, Three UK.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</si>
  <si>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'The brand mention is factual and neutral, without any positive or negative sentiment attached.', 'Prominence': 'First paragraph', 'Topics': 'NA', 'Spokespeople': 'NA', 'Positive_Brand_Values': 'NA', 'Negative_Brand_Values': 'NA', 'Story': 'Three UK works with Dublin-based agency, EXP.'}}</t>
  </si>
  <si>
    <t>The brand mention is factual and neutral, without any positive or negative sentiment attached.</t>
  </si>
  <si>
    <t>First paragraph</t>
  </si>
  <si>
    <t>Three UK works with Dublin-based agency, EXP.</t>
  </si>
  <si>
    <t>Trusted Reviews (Web)</t>
  </si>
  <si>
    <t>This Pixel 7 contract is cheaper than going SIM-free</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</si>
  <si>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</si>
  <si>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The following list is called brand_list: Three.
It contains either a single brand or multiple brands (if multiple, each brand will be separated by a |)
 The following represents the headline and full text of a news article: 
Headline: 
This Pixel 7 contract is cheaper than going SIM-free
Article text: 
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</si>
  <si>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'Positive', 'Sentiment_explanation': "The article presents a positive view on the deal available on Three's network.", 'Prominence': 'Bottom half of article', 'Topics': 'Offers or Deals', 'Spokespeople': 'NA', 'Positive_Brand_Values': ['Value'], 'Negative_Brand_Values': 'NA', 'Story': "Pixel 7 deal on Three's network cheaper than SIM-free."}}</t>
  </si>
  <si>
    <t>The article presents a positive view on the deal available on Three's network.</t>
  </si>
  <si>
    <t>Offers or Deals</t>
  </si>
  <si>
    <t>Pixel 7 deal on Three's network cheaper than SIM-free.</t>
  </si>
  <si>
    <t>London South East (Web)</t>
  </si>
  <si>
    <t>Vodafone putting final touches on deal with Three UK - report</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</si>
  <si>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</si>
  <si>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The following list is called brand_list: Three|Vodafone.
It contains either a single brand or multiple brands (if multiple, each brand will be separated by a |)
 The following represents the headline and full text of a news article: 
Headline: 
Vodafone putting final touches on deal with Three UK - report
Article text: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</si>
  <si>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"Three UK is part of the potential deal with Vodafone, which could create Britain's largest mobile operator.", 'Prominence': 'Headline', 'Topics': 'Regulation', 'Spokespeople': 'NA', 'Positive_Brand_Values': ['Innovation', 'Transparency/Trust'], 'Negative_Brand_Values': 'NA', 'Story': 'Three UK nearing deal with Vodafone.'}, 'Vodafone': {'Mention_YN': 'Mentioned in article', 'Corporate_Consumer': 'Corporate', 'Sentiment': 'Positive', 'Sentiment_explanation': "Vodafone is close to sealing a deal with Three UK, which could result in the formation of Britain's largest mobile operator.", 'Prominence': 'Headline', 'Topics': 'Regulation', 'Spokespeople': 'NA', 'Positive_Brand_Values': ['Innovation', 'Transparency/Trust'], 'Negative_Brand_Values': 'NA', 'Story': 'Vodafone close to deal with Three UK.'}}</t>
  </si>
  <si>
    <t>Three UK is part of the potential deal with Vodafone, which could create Britain's largest mobile operator.</t>
  </si>
  <si>
    <t>['Innovation', 'Transparency/Trust']</t>
  </si>
  <si>
    <t>Three UK nearing deal with Vodafone.</t>
  </si>
  <si>
    <t>Vodafone is close to sealing a deal with Three UK, which could result in the formation of Britain's largest mobile operator.</t>
  </si>
  <si>
    <t>Vodafone close to deal with Three UK.</t>
  </si>
  <si>
    <t>Daily Express (Web)</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</si>
  <si>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</si>
  <si>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</si>
  <si>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The following list is called brand_list: Vodafone.
It contains either a single brand or multiple brands (if multiple, each brand will be separated by a |)
 The following represents the headline and full text of a news article: 
Headline: 
New #89 Android phone arrives in the UK and its list of features will surprise you
Article text: 
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</si>
  <si>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{'Vodafone': {'Mention_YN': 'Mentioned in article', 'Corporate_Consumer': 'Consumer', 'Sentiment': 'Neutral', 'Sentiment_explanation': 'Vodafone is mentioned as one of the stores where the new phone will be available, with no explicit positive or negative sentiment.', 'Prominence': 'Top half of article', 'Topics': 'Product launch', 'Spokespeople': 'NA', 'Positive_Brand_Values': 'NA', 'Negative_Brand_Values': 'NA', 'Story': 'Vodafone among stores selling new low-cost Motorola phone.'}}</t>
  </si>
  <si>
    <t>Vodafone is mentioned as one of the stores where the new phone will be available, with no explicit positive or negative sentiment.</t>
  </si>
  <si>
    <t>Product launch</t>
  </si>
  <si>
    <t>Vodafone among stores selling new low-cost Motorola phone.</t>
  </si>
  <si>
    <t>Investing.com UK (Web)</t>
  </si>
  <si>
    <t>Vodafone has test looming as big price rise kicks in - Credit Suisse</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</si>
  <si>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</si>
  <si>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The following list is called brand_list: Three|Vodafone.
It contains either a single brand or multiple brands (if multiple, each brand will be separated by a |)
 The following represents the headline and full text of a news article: 
Headline: 
Vodafone has test looming as big price rise kicks in - Credit Suisse
Article text: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</si>
  <si>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'Three is mentioned in the context of ongoing merger talks with Vodafone.', 'Prominence': 'Bottom half of article', 'Topics': 'Regulation', 'Spokespeople': 'NA', 'Positive_Brand_Values': 'NA', 'Negative_Brand_Values': 'NA', 'Story': 'Three continues merger talks with Vodafone.'}, 'Vodafone': {'Mention_YN': 'Mentioned in article', 'Corporate_Consumer': 'Corporate', 'Sentiment': 'Negative', 'Sentiment_explanation': 'Vodafone is facing a potential issue with a 14.4% tariff increase, along with a drop in share price.', 'Prominence': 'Headline', 'Topics': ['Financial Performance', 'Regulation'], 'Spokespeople': 'NA', 'Positive_Brand_Values': 'NA', 'Negative_Brand_Values': ['Value'], 'Story': 'Vodafone facing test with major tariff increase.'}}</t>
  </si>
  <si>
    <t>Three is mentioned in the context of ongoing merger talks with Vodafone.</t>
  </si>
  <si>
    <t>Three continues merger talks with Vodafone.</t>
  </si>
  <si>
    <t>Negative</t>
  </si>
  <si>
    <t>Vodafone is facing a potential issue with a 14.4% tariff increase, along with a drop in share price.</t>
  </si>
  <si>
    <t>['Financial Performance', 'Regulation']</t>
  </si>
  <si>
    <t>Vodafone facing test with major tariff increase.</t>
  </si>
  <si>
    <t>KELLY WILSON</t>
  </si>
  <si>
    <t>Press and Journal</t>
  </si>
  <si>
    <t>What are the available superfast broadband options in Inverness?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</si>
  <si>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</si>
  <si>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The following list is called brand_list: Three|Vodafone.
It contains either a single brand or multiple brands (if multiple, each brand will be separated by a |)
 The following represents the headline and full text of a news article: 
Headline: 
What are the available superfast broadband options in Inverness?
Article text: 
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</si>
  <si>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'No mention', 'Corporate_Consumer': 'NA', 'Sentiment': 'NA', 'Sentiment_explanation': 'NA', 'Prominence': 'NA', 'Topics': 'NA', 'Spokespeople': 'NA', 'Positive_Brand_Values': 'NA', 'Negative_Brand_Values': 'NA', 'Story': 'NA'}, 'Vodafone': {'Mention_YN': 'Mentioned in article', 'Corporate_Consumer': 'Consumer', 'Sentiment': 'Positive', 'Sentiment_explanation': 'Vodafone is positively mentioned as an available provider of superfast broadband in Inverness, with a range of packages.', 'Prominence': 'Bottom half of article', 'Topics': ['Offers or Deals'], 'Spokespeople': 'NA', 'Positive_Brand_Values': ['Value'], 'Negative_Brand_Values': 'NA', 'Story': 'Vodafone provides affordable superfast broadband in Inverness.'}}</t>
  </si>
  <si>
    <t>Vodafone is positively mentioned as an available provider of superfast broadband in Inverness, with a range of packages.</t>
  </si>
  <si>
    <t>Vodafone provides affordable superfast broadband in Inverness.</t>
  </si>
  <si>
    <t>No mention</t>
  </si>
  <si>
    <t>Rhyl Journal (Web)</t>
  </si>
  <si>
    <t>Vodafone explains why Prestatyn customers may pick up 5G signal</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</si>
  <si>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</si>
  <si>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The following list is called brand_list: EE|O2|Three|Vodafone.
It contains either a single brand or multiple brands (if multiple, each brand will be separated by a |)
 The following represents the headline and full text of a news article: 
Headline: 
Vodafone explains why Prestatyn customers may pick up 5G signal
Article text: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</si>
  <si>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'NA', 'Sentiment': 'Neutral', 'Sentiment_explanation': 'The brand is mentioned only in the context of lacking 5G coverage in Prestatyn, like others.', 'Prominence': 'Bottom half of article', 'Topics': ['Product launch'], 'Spokespeople': 'NA', 'Positive_Brand_Values': 'NA', 'Negative_Brand_Values': 'NA', 'Story': 'EE does not yet offer 5G in Prestatyn.'}, 'O2': {'Mention_YN': 'Mentioned in article', 'Corporate_Consumer': 'NA', 'Sentiment': 'Neutral', 'Sentiment_explanation': 'The brand is mentioned only in the context of lacking 5G coverage in Prestatyn, like others.', 'Prominence': 'Bottom half of article', 'Topics': ['Product launch'], 'Spokespeople': 'NA', 'Positive_Brand_Values': 'NA', 'Negative_Brand_Values': 'NA', 'Story': 'O2 does not yet offer 5G in Prestatyn.'}, 'Three': {'Mention_YN': 'Mentioned in article', 'Corporate_Consumer': 'NA', 'Sentiment': 'Neutral', 'Sentiment_explanation': 'The brand is mentioned only in the context of lacking 5G coverage in Prestatyn, like others.', 'Prominence': 'Bottom half of article', 'Topics': ['Product launch'], 'Spokespeople': 'NA', 'Positive_Brand_Values': 'NA', 'Negative_Brand_Values': 'NA', 'Story': 'Three does not yet offer 5G in Prestatyn.'}, 'Vodafone': {'Mention_YN': 'Mentioned in article', 'Corporate_Consumer': 'Corporate', 'Sentiment': 'Neutral', 'Sentiment_explanation': 'Vodafone is explaining why customers might be experiencing 5G signals in Prestatyn despite not officially launching 5G there yet.', 'Prominence': 'Headline', 'Topics': ['Product launch'], 'Spokespeople': ['Vodafone spokesperson'], 'Positive_Brand_Values': ['Transparency/Trust'], 'Negative_Brand_Values': 'NA', 'Story': 'Vodafone explains why 5G signal appears in Prestatyn.'}}</t>
  </si>
  <si>
    <t>The brand is mentioned only in the context of lacking 5G coverage in Prestatyn, like others.</t>
  </si>
  <si>
    <t>['Product launch']</t>
  </si>
  <si>
    <t>EE does not yet offer 5G in Prestatyn.</t>
  </si>
  <si>
    <t>Vodafone is explaining why customers might be experiencing 5G signals in Prestatyn despite not officially launching 5G there yet.</t>
  </si>
  <si>
    <t>['Vodafone spokesperson']</t>
  </si>
  <si>
    <t>['Transparency/Trust']</t>
  </si>
  <si>
    <t>Vodafone explains why 5G signal appears in Prestatyn.</t>
  </si>
  <si>
    <t>O2 does not yet offer 5G in Prestatyn.</t>
  </si>
  <si>
    <t>Three does not yet offer 5G in Prestatyn.</t>
  </si>
  <si>
    <t>Sussex Express (Web)</t>
  </si>
  <si>
    <t>Health fears over plans for 5G mobile phone mast near Horsham school</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</si>
  <si>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</si>
  <si>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The following list is called brand_list: Three.
It contains either a single brand or multiple brands (if multiple, each brand will be separated by a |)
 The following represents the headline and full text of a news article: 
Headline: 
Health fears over plans for 5G mobile phone mast near Horsham school
Article text: 
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</si>
  <si>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'The brand is associated with health fears related to their 5G mobile mast installation plans near a school, causing community concern.', 'Prominence': 'Top half of article', 'Topics': 'Regulation', 'Spokespeople': 'NA', 'Positive_Brand_Values': 'NA', 'Negative_Brand_Values': ['Transparency/Trust'], 'Story': 'Three Mobile faces opposition over 5G mast near school due to health concerns.'}}</t>
  </si>
  <si>
    <t>The brand is associated with health fears related to their 5G mobile mast installation plans near a school, causing community concern.</t>
  </si>
  <si>
    <t>Three Mobile faces opposition over 5G mast near school due to health concerns.</t>
  </si>
  <si>
    <t>LEWIS BERRILL</t>
  </si>
  <si>
    <t>Basildon Echo</t>
  </si>
  <si>
    <t>Anger at plans for 5G mast next to playground</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</si>
  <si>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</si>
  <si>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The following list is called brand_list: Three.
It contains either a single brand or multiple brands (if multiple, each brand will be separated by a |)
 The following represents the headline and full text of a news article: 
Headline: 
Anger at plans for 5G mast next to playground
Article text: 
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</si>
  <si>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'The brand is associated with a negative community reaction due to plans to build a 5G mast near a playground and school.', 'Prominence': 'Top half of article', 'Topics': 'Regulation', 'Spokespeople': 'NA', 'Positive_Brand_Values': 'NA', 'Negative_Brand_Values': ['Transparency/Trust'], 'Story': 'Three faces backlash for proposed 5G mast near playground.'}}</t>
  </si>
  <si>
    <t>The brand is associated with a negative community reaction due to plans to build a 5G mast near a playground and school.</t>
  </si>
  <si>
    <t>Three faces backlash for proposed 5G mast near playground.</t>
  </si>
  <si>
    <t>Steve Bird</t>
  </si>
  <si>
    <t>The Daily Telegraph (Scotland)</t>
  </si>
  <si>
    <t>Phone mast amid centuries-old skyline is wrong call, say campaigners</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</si>
  <si>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</si>
  <si>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The following list is called brand_list: Three.
It contains either a single brand or multiple brands (if multiple, each brand will be separated by a |)
 The following represents the headline and full text of a news article: 
Headline: 
Phone mast amid centuries-old skyline is wrong call, say campaigners
Article text: 
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</si>
  <si>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"The company's plan to erect a 5G mast is facing strong opposition from local residents due to its potential impact on the historical skyline.", 'Prominence': 'Top half of article', 'Topics': 'Regulation', 'Spokespeople': 'NA', 'Positive_Brand_Values': 'NA', 'Negative_Brand_Values': ['Design', 'Transparency/Trust'], 'Story': 'Three UK faces opposition over planned 5G mast in Essex village.'}}</t>
  </si>
  <si>
    <t>The company's plan to erect a 5G mast is facing strong opposition from local residents due to its potential impact on the historical skyline.</t>
  </si>
  <si>
    <t>['Design', 'Transparency/Trust']</t>
  </si>
  <si>
    <t>Three UK faces opposition over planned 5G mast in Essex village.</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</si>
  <si>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</si>
  <si>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The following list is called brand_list: Three|Vodafone.
It contains either a single brand or multiple brands (if multiple, each brand will be separated by a |)
 The following represents the headline and full text of a news article: 
Headline: 
Vodafone putting final touches on deal with Three UK - report
Article text: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</si>
  <si>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'The brand is mentioned in the context of a potential business deal with Vodafone, no explicit positive or negative sentiment is expressed.', 'Prominence': 'Headline', 'Topics': ['Financial Performance'], 'Spokespeople': 'NA', 'Positive_Brand_Values': 'NA', 'Negative_Brand_Values': 'NA', 'Story': 'Three UK is finalizing a merger deal with Vodafone.'}, 'Vodafone': {'Mention_YN': 'Mentioned in article', 'Corporate_Consumer': 'Corporate', 'Sentiment': 'Neutral', 'Sentiment_explanation': 'Vodafone is mentioned in the context of finalizing a merger with Three UK, no explicit positive or negative sentiment is expressed.', 'Prominence': 'Headline', 'Topics': ['Financial Performance'], 'Spokespeople': 'NA', 'Positive_Brand_Values': 'NA', 'Negative_Brand_Values': 'NA', 'Story': 'Vodafone is close to finalizing a merger with Three UK.'}}</t>
  </si>
  <si>
    <t>The brand is mentioned in the context of a potential business deal with Vodafone, no explicit positive or negative sentiment is expressed.</t>
  </si>
  <si>
    <t>['Financial Performance']</t>
  </si>
  <si>
    <t>Three UK is finalizing a merger deal with Vodafone.</t>
  </si>
  <si>
    <t>Vodafone is mentioned in the context of finalizing a merger with Three UK, no explicit positive or negative sentiment is expressed.</t>
  </si>
  <si>
    <t>Vodafone is close to finalizing a merger with Three UK.</t>
  </si>
  <si>
    <t>Mobile Europe (Web)</t>
  </si>
  <si>
    <t>Vodafone Three UK present a dilemma for merger</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</si>
  <si>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</si>
  <si>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The following list is called brand_list: EE|O2|Smarty|Three|Vodafone|Voxi.
It contains either a single brand or multiple brands (if multiple, each brand will be separated by a |)
 The following represents the headline and full text of a news article: 
Headline: 
Vodafone Three UK present a dilemma for merger
Article text: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</si>
  <si>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'Neutral', 'Sentiment_explanation': 'The brand is mentioned in a neutral context with regards to potential market changes following the Vodafone-Three merger.', 'Prominence': 'Top half of article', 'Topics': ['Regulation'], 'Spokespeople': 'NA', 'Positive_Brand_Values': 'NA', 'Negative_Brand_Values': 'NA', 'Story': 'EE is briefly mentioned in the context of the Vodafone-Three UK merger.'}, 'O2': {'Mention_YN': 'Mentioned in article', 'Corporate_Consumer': 'Corporate', 'Sentiment': 'Neutral', 'Sentiment_explanation': 'The brand is referenced neutrally in relation to a potential Vodafone-Three merger.', 'Prominence': 'Top half of article', 'Topics': ['Regulation'], 'Spokespeople': 'NA', 'Positive_Brand_Values': 'NA', 'Negative_Brand_Values': 'NA', 'Story': 'O2 is part of the UK telecom landscape potentially affected by the Vodafone-Three merger.'}, 'Smarty': {'Mention_YN': 'Mentioned in article', 'Corporate_Consumer': 'Corporate', 'Sentiment': 'Neutral', 'Sentiment_explanation': 'Smarty is mentioned as a low-cost brand associated with Three UK, with no positive or negative sentiment.', 'Prominence': 'Bottom half of article', 'Topics': ['Regulation'], 'Spokespeople': 'NA', 'Positive_Brand_Values': 'NA', 'Negative_Brand_Values': 'NA', 'Story': "Smarty's position as a low-cost brand is noted in the Vodafone-Three merger context."}, 'Three': {'Mention_YN': 'Mentioned in article', 'Corporate_Consumer': 'Corporate', 'Sentiment': 'Neutral', 'Sentiment_explanation': 'Three UK is presented as part of a potential merger with Vodafone, which would impact the market but no explicit positive or negative sentiment is expressed.', 'Prominence': 'Headline', 'Topics': ['Financial Performance', 'Regulation'], 'Spokespeople': 'NA', 'Positive_Brand_Values': 'NA', 'Negative_Brand_Values': 'NA', 'Story': "Three UK's potential merger with Vodafone could reshape the telecom market."}, 'Vodafone': {'Mention_YN': 'Mentioned in article', 'Corporate_Consumer': 'Corporate', 'Sentiment': 'Neutral', 'Sentiment_explanation': 'Vodafone is part of a potential merger with Three UK. The potential implications of this merger are discussed without clear positive or negative sentiment.', 'Prominence': 'Headline', 'Topics': ['Financial Performance', 'Regulation'], 'Spokespeople': 'NA', 'Positive_Brand_Values': 'NA', 'Negative_Brand_Values': 'NA', 'Story': "Vodafone's planned merger with Three UK presents potential market changes."}, 'Voxi': {'Mention_YN': 'Mentioned in article', 'Corporate_Consumer': 'Corporate', 'Sentiment': 'Neutral', 'Sentiment_explanation': "Voxi is referred to as Vodafone's MVNO brand, with a potential need to further match Three UK's approach.", 'Prominence': 'Bottom half of article', 'Topics': ['Regulation'], 'Spokespeople': 'NA', 'Positive_Brand_Values': 'NA', 'Negative_Brand_Values': 'NA', 'Story': 'Voxi may need to adjust strategy in response to the Vodafone-Three UK merger.'}}</t>
  </si>
  <si>
    <t>The brand is mentioned in a neutral context with regards to potential market changes following the Vodafone-Three merger.</t>
  </si>
  <si>
    <t>['Regulation']</t>
  </si>
  <si>
    <t>EE is briefly mentioned in the context of the Vodafone-Three UK merger.</t>
  </si>
  <si>
    <t>The brand is referenced neutrally in relation to a potential Vodafone-Three merger.</t>
  </si>
  <si>
    <t>O2 is part of the UK telecom landscape potentially affected by the Vodafone-Three merger.</t>
  </si>
  <si>
    <t>Smarty is mentioned as a low-cost brand associated with Three UK, with no positive or negative sentiment.</t>
  </si>
  <si>
    <t>Smarty's position as a low-cost brand is noted in the Vodafone-Three merger context.</t>
  </si>
  <si>
    <t>Three UK is presented as part of a potential merger with Vodafone, which would impact the market but no explicit positive or negative sentiment is expressed.</t>
  </si>
  <si>
    <t>Three UK's potential merger with Vodafone could reshape the telecom market.</t>
  </si>
  <si>
    <t>Vodafone is part of a potential merger with Three UK. The potential implications of this merger are discussed without clear positive or negative sentiment.</t>
  </si>
  <si>
    <t>Vodafone's planned merger with Three UK presents potential market changes.</t>
  </si>
  <si>
    <t>Voxi is referred to as Vodafone's MVNO brand, with a potential need to further match Three UK's approach.</t>
  </si>
  <si>
    <t>Voxi may need to adjust strategy in response to the Vodafone-Three UK merger.</t>
  </si>
  <si>
    <t>ACR Today (Web)</t>
  </si>
  <si>
    <t>EkkoSense delivers energy savings for Three</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</si>
  <si>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</si>
  <si>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The following list is called brand_list: Three.
It contains either a single brand or multiple brands (if multiple, each brand will be separated by a |)
 The following represents the headline and full text of a news article: 
Headline: 
EkkoSense delivers energy savings for Three
Article text: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</si>
  <si>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'The company achieved a 12.5% energy saving across its legacy sites using EkkoSoft Critical data centre optimisation software, surpassing expectations.', 'Prominence': 'Headline', 'Topics': 'Financial Performance', 'Spokespeople': ['Shamim Mohamed: Data Centre Operations and Service Readiness Manager'], 'Positive_Brand_Values': ['Innovation', 'Sustainability'], 'Negative_Brand_Values': 'NA', 'Story': "Three UK achieves 12.5% energy saving with EkkoSoft's software."}}</t>
  </si>
  <si>
    <t>The company achieved a 12.5% energy saving across its legacy sites using EkkoSoft Critical data centre optimisation software, surpassing expectations.</t>
  </si>
  <si>
    <t>Financial Performance</t>
  </si>
  <si>
    <t>Three UK achieves 12.5% energy saving with EkkoSoft's software.</t>
  </si>
  <si>
    <t>Yahoo! UK and Ireland (Web)</t>
  </si>
  <si>
    <t>Great Bardfield''s picturesque landscape will be `desecrated'' by 5G mast, say enraged residents</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</si>
  <si>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</si>
  <si>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The following list is called brand_list: Three.
It contains either a single brand or multiple brands (if multiple, each brand will be separated by a |)
 The following represents the headline and full text of a news article: 
Headline: 
Great Bardfield''s picturesque landscape will be `desecrated'' by 5G mast, say enraged residents
Article text: 
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</si>
  <si>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"The article discusses the outrage of residents towards Three UK's proposal to build a 5G mast in their village.", 'Prominence': 'First paragraph', 'Topics': 'Regulation', 'Spokespeople': ['Spokesperson: Position not specified'], 'Positive_Brand_Values': 'NA', 'Negative_Brand_Values': ['Transparency/Trust'], 'Story': "Residents protest Three UK's proposed 5G mast in village."}}</t>
  </si>
  <si>
    <t>The article discusses the outrage of residents towards Three UK's proposal to build a 5G mast in their village.</t>
  </si>
  <si>
    <t>['Spokesperson: Position not specified']</t>
  </si>
  <si>
    <t>Residents protest Three UK's proposed 5G mast in village.</t>
  </si>
  <si>
    <t>Advanced Television (Web)</t>
  </si>
  <si>
    <t>UFC 286: Edwards vs Usman 3 on BT Sport Box Office</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</si>
  <si>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</si>
  <si>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The following list is called brand_list: EE|O2|Three|Vodafone.
It contains either a single brand or multiple brands (if multiple, each brand will be separated by a |)
 The following represents the headline and full text of a news article: 
Headline: 
UFC 286: Edwards vs Usman 3 on BT Sport Box Office
Article text: 
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</si>
  <si>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'Consumer', 'Sentiment': 'Neutral', 'Sentiment_explanation': 'EE is neutrally mentioned as a mobile network where the fight can be streamed by adding payment to the mobile bill.', 'Prominence': 'Bottom half of article', 'Topics': ['Offers or Deals'], 'Spokespeople': 'NA', 'Positive_Brand_Values': 'NA', 'Negative_Brand_Values': 'NA', 'Story': 'EE customers can watch UFC 286 by adding payment to their mobile bill.'}, 'O2': {'Mention_YN': 'Mentioned in article', 'Corporate_Consumer': 'Corporate', 'Sentiment': 'Positive', 'Sentiment_explanation': 'O2 is positively mentioned as the venue for UFC 286.', 'Prominence': 'First paragraph', 'Topics': ['Offers or Deals'], 'Spokespeople': 'NA', 'Positive_Brand_Values': ['Value'], 'Negative_Brand_Values': 'NA', 'Story': 'O2 is the hosting venue for UFC 286 in London.'}, 'Three': {'Mention_YN': 'Mentioned in article', 'Corporate_Consumer': 'Consumer', 'Sentiment': 'Neutral', 'Sentiment_explanation': 'Three is neutrally mentioned as a mobile network where the fight can be streamed by adding payment to the mobile bill.', 'Prominence': 'Bottom half of article', 'Topics': ['Offers or Deals'], 'Spokespeople': 'NA', 'Positive_Brand_Values': 'NA', 'Negative_Brand_Values': 'NA', 'Story': 'Three customers can watch UFC 286 by adding payment to their mobile bill.'}, 'Vodafone': {'Mention_YN': 'Mentioned in article', 'Corporate_Consumer': 'Consumer', 'Sentiment': 'Neutral', 'Sentiment_explanation': 'Vodafone is neutrally mentioned as a mobile network where the fight can be streamed by adding payment to the mobile bill.', 'Prominence': 'Bottom half of article', 'Topics': ['Offers or Deals'], 'Spokespeople': 'NA', 'Positive_Brand_Values': 'NA', 'Negative_Brand_Values': 'NA', 'Story': 'Vodafone customers can watch UFC 286 by adding payment to their mobile bill.'}}</t>
  </si>
  <si>
    <t>EE is neutrally mentioned as a mobile network where the fight can be streamed by adding payment to the mobile bill.</t>
  </si>
  <si>
    <t>EE customers can watch UFC 286 by adding payment to their mobile bill.</t>
  </si>
  <si>
    <t>O2 is positively mentioned as the venue for UFC 286.</t>
  </si>
  <si>
    <t>O2 is the hosting venue for UFC 286 in London.</t>
  </si>
  <si>
    <t>Three is neutrally mentioned as a mobile network where the fight can be streamed by adding payment to the mobile bill.</t>
  </si>
  <si>
    <t>Three customers can watch UFC 286 by adding payment to their mobile bill.</t>
  </si>
  <si>
    <t>Vodafone is neutrally mentioned as a mobile network where the fight can be streamed by adding payment to the mobile bill.</t>
  </si>
  <si>
    <t>Vodafone customers can watch UFC 286 by adding payment to their mobile bill.</t>
  </si>
  <si>
    <t>Virgin Media reveals more bad news for customers as price rise looms</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</si>
  <si>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</si>
  <si>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The following list is called brand_list: O2|Virgin Mobile.
It contains either a single brand or multiple brands (if multiple, each brand will be separated by a |)
 The following represents the headline and full text of a news article: 
Headline: 
Virgin Media reveals more bad news for customers as price rise looms
Article text: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</si>
  <si>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'Neutral', 'Sentiment_explanation': 'O2 is mentioned neutrally in the context of maintaining WiFi service on the London Underground for Virgin Mobile or O2 customers.', 'Prominence': 'Bottom half of article', 'Topics': ['Offers or Deals'], 'Spokespeople': 'NA', 'Positive_Brand_Values': 'NA', 'Negative_Brand_Values': 'NA', 'Story': 'O2 will continue offering underground WiFi service for customers.'}, 'Virgin Mobile': {'Mention_YN': 'Mentioned in article', 'Corporate_Consumer': 'Consumer', 'Sentiment': 'Negative', 'Sentiment_explanation': 'Virgin Mobile is negatively associated with a price increase and the termination of the free public WiFi service.', 'Prominence': 'First paragraph', 'Topics': ['Financial Performance'], 'Spokespeople': ['Jacob Paul'], 'Positive_Brand_Values': 'NA', 'Negative_Brand_Values': ['Value', 'Transparency/Trust'], 'Story': 'Virgin Mobile to increase prices, end free WiFi service.'}}</t>
  </si>
  <si>
    <t>O2 is mentioned neutrally in the context of maintaining WiFi service on the London Underground for Virgin Mobile or O2 customers.</t>
  </si>
  <si>
    <t>O2 will continue offering underground WiFi service for customers.</t>
  </si>
  <si>
    <t>Virgin Mobile</t>
  </si>
  <si>
    <t>Virgin Mobile is negatively associated with a price increase and the termination of the free public WiFi service.</t>
  </si>
  <si>
    <t>['Jacob Paul']</t>
  </si>
  <si>
    <t>['Value', 'Transparency/Trust']</t>
  </si>
  <si>
    <t>Virgin Mobile to increase prices, end free WiFi service.</t>
  </si>
  <si>
    <t>Get West London (Web)</t>
  </si>
  <si>
    <t>Ticketmaster verified fan platform explained - and how you can beat the queue</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</si>
  <si>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</si>
  <si>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following list is called brand_list: O2|Three.
It contains either a single brand or multiple brands (if multiple, each brand will be separated by a |)
 The following represents the headline and full text of a news article: 
Headline: 
Ticketmaster verified fan platform explained - and how you can beat the queue
Article text: 
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</si>
  <si>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'Positive', 'Sentiment_explanation': 'O2 Priority is mentioned in a positive context as one of the ways that customers can gain early access to Ticketmaster events.', 'Prominence': 'Top half of article', 'Topics': ['Offers or Deals'], 'Spokespeople': 'NA', 'Positive_Brand_Values': ['Value'], 'Negative_Brand_Values': 'NA', 'Story': 'O2 Priority users gain early Ticketmaster event access.'}, 'Three': {'Mention_YN': 'Mentioned in article', 'Corporate_Consumer': 'Consumer', 'Sentiment': 'Positive', 'Sentiment_explanation': 'Three Mobile is mentioned in a positive context as a way for customers to gain early access to Ticketmaster events.', 'Prominence': 'Top half of article', 'Topics': ['Offers or Deals'], 'Spokespeople': 'NA', 'Positive_Brand_Values': ['Value'], 'Negative_Brand_Values': 'NA', 'Story': 'Three Mobile customers gain early Ticketmaster event access.'}}</t>
  </si>
  <si>
    <t>O2 Priority is mentioned in a positive context as one of the ways that customers can gain early access to Ticketmaster events.</t>
  </si>
  <si>
    <t>O2 Priority users gain early Ticketmaster event access.</t>
  </si>
  <si>
    <t>Three Mobile is mentioned in a positive context as a way for customers to gain early access to Ticketmaster events.</t>
  </si>
  <si>
    <t>Three Mobile customers gain early Ticketmaster event access.</t>
  </si>
  <si>
    <t>Basildon Evening Echo (Web)</t>
  </si>
  <si>
    <t>Anger over Wickford 5G mast plan just meters from children''s playground</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</si>
  <si>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</si>
  <si>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The following list is called brand_list: Three.
It contains either a single brand or multiple brands (if multiple, each brand will be separated by a |)
 The following represents the headline and full text of a news article: 
Headline: 
Anger over Wickford 5G mast plan just meters from children''s playground
Article text: 
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</si>
  <si>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"Three's proposal for a 5G mast near a playground is met with resident disapproval.", 'Prominence': 'First paragraph', 'Topics': 'Regulation', 'Spokespeople': 'NA', 'Positive_Brand_Values': 'NA', 'Negative_Brand_Values': ['Transparency/Trust'], 'Story': 'Three faces backlash over proposed 5G mast near playground.'}}</t>
  </si>
  <si>
    <t>Three's proposal for a 5G mast near a playground is met with resident disapproval.</t>
  </si>
  <si>
    <t>Three faces backlash over proposed 5G mast near playground.</t>
  </si>
  <si>
    <t>Katie Prescott</t>
  </si>
  <si>
    <t>The Times</t>
  </si>
  <si>
    <t>Emirates investor dials into Vodafone</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</si>
  <si>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</si>
  <si>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The following list is called brand_list: Vodafone.
It contains either a single brand or multiple brands (if multiple, each brand will be separated by a |)
 The following represents the headline and full text of a news article: 
Headline: 
Emirates investor dials into Vodafone
Article text: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</si>
  <si>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{'Vodafone': {'Mention_YN': 'Mentioned in article', 'Corporate_Consumer': 'Corporate', 'Sentiment': 'Neutral', 'Sentiment_explanation': "While the article mentions Vodafone's difficult year and decrease in market value, it also reports increased stakes from various investors, suggesting potential future growth.", 'Prominence': 'Headline', 'Topics': 'Financial Performance', 'Spokespeople': ['Nick Read: Former Chief Executive', 'Margherita della Valle: Interim Chief Executive'], 'Positive_Brand_Values': 'NA', 'Negative_Brand_Values': ['Value'], 'Story': 'Emirates-based group increases stake in struggling Vodafone.'}}</t>
  </si>
  <si>
    <t>While the article mentions Vodafone's difficult year and decrease in market value, it also reports increased stakes from various investors, suggesting potential future growth.</t>
  </si>
  <si>
    <t>['Nick Read: Former Chief Executive', 'Margherita della Valle: Interim Chief Executive']</t>
  </si>
  <si>
    <t>Emirates-based group increases stake in struggling Vodafone.</t>
  </si>
  <si>
    <t>Computeractive</t>
  </si>
  <si>
    <t>NETWORK SMARTY LAUNCHES SOCIAL TARIFF</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</si>
  <si>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</si>
  <si>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The following list is called brand_list: Smarty|Three.
It contains either a single brand or multiple brands (if multiple, each brand will be separated by a |)
 The following represents the headline and full text of a news article: 
Headline: 
NETWORK SMARTY LAUNCHES SOCIAL TARIFF
Article text: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</si>
  <si>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{'Smarty': {'Mention_YN': 'Mentioned in article', 'Corporate_Consumer': 'Consumer', 'Sentiment': 'Positive', 'Sentiment_explanation': 'Smarty is presented positively with the announcement of its new social tariff.', 'Prominence': 'Headline', 'Topics': ['Product launch'], 'Spokespeople': 'NA', 'Positive_Brand_Values': ['Value', 'Innovation'], 'Negative_Brand_Values': 'NA', 'Story': 'Smarty launches social tariff for £12/month.'}, 'Three': {'Mention_YN': 'Mentioned in article', 'Corporate_Consumer': 'Corporate', 'Sentiment': 'Neutral', 'Sentiment_explanation': 'Three is mentioned as the network that Smarty operates on, but the mention does not convey positive or negative sentiment.', 'Prominence': 'First paragraph', 'Topics': ['Product launch'], 'Spokespeople': 'NA', 'Positive_Brand_Values': 'NA', 'Negative_Brand_Values': 'NA', 'Story': "Smarty, operating on Three's network, introduces social tariff."}}</t>
  </si>
  <si>
    <t>Smarty is presented positively with the announcement of its new social tariff.</t>
  </si>
  <si>
    <t>['Value', 'Innovation']</t>
  </si>
  <si>
    <t>Smarty launches social tariff for £12/month.</t>
  </si>
  <si>
    <t>Three is mentioned as the network that Smarty operates on, but the mention does not convey positive or negative sentiment.</t>
  </si>
  <si>
    <t>Smarty, operating on Three's network, introduces social tariff.</t>
  </si>
  <si>
    <t>NTT DATA UK&amp;I helps transform Three''s employee and customer experience</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</si>
  <si>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</si>
  <si>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The following list is called brand_list: Three.
It contains either a single brand or multiple brands (if multiple, each brand will be separated by a |)
 The following represents the headline and full text of a news article: 
Headline: 
NTT DATA UK&amp;I helps transform Three''s employee and customer experience
Article text: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</si>
  <si>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'The article is about Three undergoing a successful transformation with the help of NTT DATA to improve its infrastructure, customer service, and employee experiences.', 'Prominence': 'First paragraph', 'Topics': 'Product launch', 'Spokespeople': ['Simon Gratton: Chief Data Officer'], 'Positive_Brand_Values': ['Innovation', 'Transparency/Trust'], 'Negative_Brand_Values': 'NA', 'Story': 'Three collaborates with NTT DATA for IT infrastructure overhaul.'}}</t>
  </si>
  <si>
    <t>The article is about Three undergoing a successful transformation with the help of NTT DATA to improve its infrastructure, customer service, and employee experiences.</t>
  </si>
  <si>
    <t>['Simon Gratton: Chief Data Officer']</t>
  </si>
  <si>
    <t>Three collaborates with NTT DATA for IT infrastructure overhaul.</t>
  </si>
  <si>
    <t>Spalding Guardian (Web)</t>
  </si>
  <si>
    <t>Spalding 5G mast applications go in as Three carries on trying to get permission</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</si>
  <si>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</si>
  <si>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The following list is called brand_list: Three.
It contains either a single brand or multiple brands (if multiple, each brand will be separated by a |)
 The following represents the headline and full text of a news article: 
Headline: 
Spalding 5G mast applications go in as Three carries on trying to get permission
Article text: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</si>
  <si>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"The article discusses the company's attempts to install 5G masts, which have faced resistance but also have some support for technological advancement.", 'Prominence': 'Bottom half of article', 'Topics': 'Regulation', 'Spokespeople': 'NA', 'Positive_Brand_Values': 'NA', 'Negative_Brand_Values': 'NA', 'Story': "Three's new applications for 5G masts in Spalding."}}</t>
  </si>
  <si>
    <t>The article discusses the company's attempts to install 5G masts, which have faced resistance but also have some support for technological advancement.</t>
  </si>
  <si>
    <t>Three's new applications for 5G masts in Spalding.</t>
  </si>
  <si>
    <t>Caithness Business Index (Web)</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</si>
  <si>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</si>
  <si>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</si>
  <si>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The following list is called brand_list: EE|O2|Three|Vodafone.
It contains either a single brand or multiple brands (if multiple, each brand will be separated by a |)
 The following represents the headline and full text of a news article: 
Headline: 
Get Ready For Broadband Charges To Increase From 1 April
Article text: 
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</si>
  <si>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'Negative', 'Sentiment_explanation': 'EE is negatively associated with an upcoming broadband price increase.', 'Prominence': 'First paragraph', 'Topics': ['Financial Performance'], 'Spokespeople': 'NA', 'Positive_Brand_Values': 'NA', 'Negative_Brand_Values': ['Value'], 'Story': 'EE will increase its broadband prices by up to 17% in April 2023.'}, 'O2': {'Mention_YN': 'Mentioned in article', 'Corporate_Consumer': 'Corporate', 'Sentiment': 'Negative', 'Sentiment_explanation': 'O2 is negatively associated with an upcoming broadband price increase.', 'Prominence': 'First paragraph', 'Topics': ['Financial Performance'], 'Spokespeople': 'NA', 'Positive_Brand_Values': 'NA', 'Negative_Brand_Values': ['Value'], 'Story': 'O2 will increase its broadband prices by up to 17% in April 2023.'}, 'Three': {'Mention_YN': 'Mentioned in article', 'Corporate_Consumer': 'Corporate', 'Sentiment': 'Negative', 'Sentiment_explanation': 'Three is negatively associated with an upcoming broadband price increase.', 'Prominence': 'First paragraph', 'Topics': ['Financial Performance'], 'Spokespeople': 'NA', 'Positive_Brand_Values': 'NA', 'Negative_Brand_Values': ['Value'], 'Story': 'Three will increase its broadband prices by up to 17% in April 2023.'}, 'Vodafone': {'Mention_YN': 'Mentioned in article', 'Corporate_Consumer': 'Corporate', 'Sentiment': 'Negative', 'Sentiment_explanation': 'Vodafone is negatively associated with an upcoming broadband price increase.', 'Prominence': 'First paragraph', 'Topics': ['Financial Performance'], 'Spokespeople': 'NA', 'Positive_Brand_Values': 'NA', 'Negative_Brand_Values': ['Value'], 'Story': 'Vodafone will increase its broadband prices by up to 17% in April 2023.'}}</t>
  </si>
  <si>
    <t>EE is negatively associated with an upcoming broadband price increase.</t>
  </si>
  <si>
    <t>EE will increase its broadband prices by up to 17% in April 2023.</t>
  </si>
  <si>
    <t>O2 is negatively associated with an upcoming broadband price increase.</t>
  </si>
  <si>
    <t>O2 will increase its broadband prices by up to 17% in April 2023.</t>
  </si>
  <si>
    <t>Three is negatively associated with an upcoming broadband price increase.</t>
  </si>
  <si>
    <t>Three will increase its broadband prices by up to 17% in April 2023.</t>
  </si>
  <si>
    <t>Vodafone is negatively associated with an upcoming broadband price increase.</t>
  </si>
  <si>
    <t>Vodafone will increase its broadband prices by up to 17% in April 2023.</t>
  </si>
  <si>
    <t>Mobile Marketing Magazine (Web)</t>
  </si>
  <si>
    <t>Console Connect partners with Three for MVNE platform</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</si>
  <si>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</si>
  <si>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The following list is called brand_list: Three.
It contains either a single brand or multiple brands (if multiple, each brand will be separated by a |)
 The following represents the headline and full text of a news article: 
Headline: 
Console Connect partners with Three for MVNE platform
Article text: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</si>
  <si>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'The brand is involved in launching a new and innovative service, which is described positively.', 'Prominence': 'First paragraph', 'Topics': 'Product launch', 'Spokespeople': ['Emmanuel Bain: Senior Vice President, Mobility and Voice at Console Connect'], 'Positive_Brand_Values': ['Innovation', 'Value'], 'Negative_Brand_Values': 'NA', 'Story': 'Three and Console Connect launch MVNE platform.'}}</t>
  </si>
  <si>
    <t>The brand is involved in launching a new and innovative service, which is described positively.</t>
  </si>
  <si>
    <t>['Emmanuel Bain: Senior Vice President, Mobility and Voice at Console Connect']</t>
  </si>
  <si>
    <t>['Innovation', 'Value']</t>
  </si>
  <si>
    <t>Three and Console Connect launch MVNE platform.</t>
  </si>
  <si>
    <t>Northampton Evening Telegraph (Web)</t>
  </si>
  <si>
    <t>End to data poverty in sight for Wellingborough rural community thanks to The Mallows Company and The National Databank project</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</si>
  <si>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</si>
  <si>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The following list is called brand_list: O2|Three|Vodafone.
It contains either a single brand or multiple brands (if multiple, each brand will be separated by a |)
 The following represents the headline and full text of a news article: 
Headline: 
End to data poverty in sight for Wellingborough rural community thanks to The Mallows Company and The National Databank project
Article text: 
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</si>
  <si>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'Corporate', 'Sentiment': 'Positive', 'Sentiment_explanation': "O2 is part of The National Databank's initiative to provide free internet connectivity data, contributing to combatting data poverty.", 'Prominence': 'Bottom half of article', 'Topics': ['Offers or Deals'], 'Spokespeople': 'NA', 'Positive_Brand_Values': ['Innovation', 'Inclusivity'], 'Negative_Brand_Values': 'NA', 'Story': 'O2 partners with The National Databank to help fight data poverty.'}, 'Three': {'Mention_YN': 'Mentioned in article', 'Corporate_Consumer': 'Corporate', 'Sentiment': 'Positive', 'Sentiment_explanation': 'Three is positively associated with the initiative to offer free data to individuals in need as a partner of The National Databank.', 'Prominence': 'Bottom half of article', 'Topics': ['Offers or Deals'], 'Spokespeople': 'NA', 'Positive_Brand_Values': ['Innovation', 'Inclusivity'], 'Negative_Brand_Values': 'NA', 'Story': 'Three supports The National Databank in alleviating data poverty.'}, 'Vodafone': {'Mention_YN': 'Mentioned in article', 'Corporate_Consumer': 'Corporate', 'Sentiment': 'Positive', 'Sentiment_explanation': 'Vodafone is mentioned as a partner of The National Databank in a positive initiative to fight data poverty.', 'Prominence': 'Bottom half of article', 'Topics': ['Offers or Deals'], 'Spokespeople': 'NA', 'Positive_Brand_Values': ['Innovation', 'Inclusivity'], 'Negative_Brand_Values': 'NA', 'Story': 'Vodafone joins The National Databank to combat data poverty.'}}</t>
  </si>
  <si>
    <t>O2 is part of The National Databank's initiative to provide free internet connectivity data, contributing to combatting data poverty.</t>
  </si>
  <si>
    <t>['Innovation', 'Inclusivity']</t>
  </si>
  <si>
    <t>O2 partners with The National Databank to help fight data poverty.</t>
  </si>
  <si>
    <t>Three is positively associated with the initiative to offer free data to individuals in need as a partner of The National Databank.</t>
  </si>
  <si>
    <t>Three supports The National Databank in alleviating data poverty.</t>
  </si>
  <si>
    <t>Vodafone is mentioned as a partner of The National Databank in a positive initiative to fight data poverty.</t>
  </si>
  <si>
    <t>Vodafone joins The National Databank to combat data poverty.</t>
  </si>
  <si>
    <t>SIMON BOYLE</t>
  </si>
  <si>
    <t>The Sun</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</si>
  <si>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</si>
  <si>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</si>
  <si>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The following list is called brand_list: Vodafone.
It contains either a single brand or multiple brands (if multiple, each brand will be separated by a |)
 The following represents the headline and full text of a news article: 
Headline: 
biz Glastonbury Festival Special
Article text: 
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</si>
  <si>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{'Vodafone': {'Mention_YN': 'Mentioned in article', 'Corporate_Consumer': 'Consumer', 'Sentiment': 'Positive', 'Sentiment_explanation': 'Vodafone is described positively as it enhances connectivity at Glastonbury Festival and offers free tickets to its customers.', 'Prominence': 'First paragraph', 'Topics': 'Offers or Deals', 'Spokespeople': 'NA', 'Positive_Brand_Values': ['Innovation', 'Value'], 'Negative_Brand_Values': 'NA', 'Story': "Vodafone signs as Glastonbury's official connectivity partner."}}</t>
  </si>
  <si>
    <t>Vodafone is described positively as it enhances connectivity at Glastonbury Festival and offers free tickets to its customers.</t>
  </si>
  <si>
    <t>Vodafone signs as Glastonbury's official connectivity partner.</t>
  </si>
  <si>
    <t>The Big Tech Question (Web)</t>
  </si>
  <si>
    <t>What does the red light on an EE Smart Hub mean?</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</si>
  <si>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</si>
  <si>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following list is called brand_list: EE.
It contains either a single brand or multiple brands (if multiple, each brand will be separated by a |)
 The following represents the headline and full text of a news article: 
Headline: 
What does the red light on an EE Smart Hub mean?
Article text: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</si>
  <si>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'Consumer', 'Sentiment': 'Neutral', 'Sentiment_explanation': 'The article provides factual information about EE Smart Hub light signals without expressing a clear positive or negative sentiment.', 'Prominence': 'First paragraph', 'Topics': 'Product launch', 'Spokespeople': 'NA', 'Positive_Brand_Values': ['Transparency/Trust'], 'Negative_Brand_Values': 'NA', 'Story': "Article explains light signals on EE's Smart Hub."}}</t>
  </si>
  <si>
    <t>The article provides factual information about EE Smart Hub light signals without expressing a clear positive or negative sentiment.</t>
  </si>
  <si>
    <t>Article explains light signals on EE's Smart Hub.</t>
  </si>
  <si>
    <t>Ofcom (Web)</t>
  </si>
  <si>
    <t>Latest telecoms and pay-TV complaints revealed</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</si>
  <si>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</si>
  <si>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BT Mobile</t>
  </si>
  <si>
    <t>The following list is called brand_list: BT Mobile|EE|Tesco Mobile|Three|Virgin Mobile|Vodafone.
It contains either a single brand or multiple brands (if multiple, each brand will be separated by a |)
 The following represents the headline and full text of a news article: 
Headline: 
Latest telecoms and pay-TV complaints revealed
Article text: 
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</si>
  <si>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{'BT Mobile': {'Mention_YN': 'Mentioned in article', 'Corporate_Consumer': 'Consumer', 'Sentiment': 'Negative', 'Sentiment_explanation': 'BT Mobile is associated with high complaint rates for mobile services.', 'Prominence': 'Top half of article', 'Topics': ['Regulation'], 'Spokespeople': 'NA', 'Positive_Brand_Values': 'NA', 'Negative_Brand_Values': ['Value'], 'Story': 'BT Mobile faces complaints, mainly for mobile services.'}, 'EE': {'Mention_YN': 'Mentioned in article', 'Corporate_Consumer': 'Consumer', 'Sentiment': 'Positive', 'Sentiment_explanation': 'EE attracted the fewest complaints for broadband and home phone services.', 'Prominence': 'Top half of article', 'Topics': ['Regulation'], 'Spokespeople': 'NA', 'Positive_Brand_Values': ['Value'], 'Negative_Brand_Values': 'NA', 'Story': 'EE attracts fewest complaints for broadband and home phone.'}, 'Tesco Mobile': {'Mention_YN': 'Mentioned in article', 'Corporate_Consumer': 'Consumer', 'Sentiment': 'Positive', 'Sentiment_explanation': 'Tesco Mobile attracted the fewest complaints for mobile services.', 'Prominence': 'Top half of article', 'Topics': ['Regulation'], 'Spokespeople': 'NA', 'Positive_Brand_Values': ['Value'], 'Negative_Brand_Values': 'NA', 'Story': 'Tesco Mobile sees fewest mobile service complaints.'}, 'Three': {'Mention_YN': 'Mentioned in article', 'Corporate_Consumer': 'Consumer', 'Sentiment': 'Negative', 'Sentiment_explanation': 'Three attracted high complaint rates for mobile services.', 'Prominence': 'Top half of article', 'Topics': ['Regulation'], 'Spokespeople': 'NA', 'Positive_Brand_Values': 'NA', 'Negative_Brand_Values': ['Value'], 'Story': 'Three experiences high mobile service complaints.'}, 'Virgin Mobile': {'Mention_YN': 'Mentioned in article', 'Corporate_Consumer': 'Consumer', 'Sentiment': 'Negative', 'Sentiment_explanation': 'Virgin Mobile was one of the brands attracting the most complaints for mobile services.', 'Prominence': 'Top half of article', 'Topics': ['Regulation'], 'Spokespeople': 'NA', 'Positive_Brand_Values': 'NA', 'Negative_Brand_Values': ['Value'], 'Story': 'Virgin Mobile registers high complaints for mobile services.'}, 'Vodafone': {'Mention_YN': 'Mentioned in article', 'Corporate_Consumer': 'Consumer', 'Sentiment': 'Negative', 'Sentiment_explanation': 'Vodafone attracted the most complaints in the broadband segment and also received significant complaints for mobile services.', 'Prominence': 'Top half of article', 'Topics': ['Regulation'], 'Spokespeople': 'NA', 'Positive_Brand_Values': 'NA', 'Negative_Brand_Values': ['Value'], 'Story': 'Vodafone leads in complaints for broadband and mobile services.'}}</t>
  </si>
  <si>
    <t>BT Mobile is associated with high complaint rates for mobile services.</t>
  </si>
  <si>
    <t>BT Mobile faces complaints, mainly for mobile services.</t>
  </si>
  <si>
    <t>EE attracted the fewest complaints for broadband and home phone services.</t>
  </si>
  <si>
    <t>EE attracts fewest complaints for broadband and home phone.</t>
  </si>
  <si>
    <t>Tesco Mobile</t>
  </si>
  <si>
    <t>Tesco Mobile attracted the fewest complaints for mobile services.</t>
  </si>
  <si>
    <t>Tesco Mobile sees fewest mobile service complaints.</t>
  </si>
  <si>
    <t>Three attracted high complaint rates for mobile services.</t>
  </si>
  <si>
    <t>Three experiences high mobile service complaints.</t>
  </si>
  <si>
    <t>Virgin Mobile was one of the brands attracting the most complaints for mobile services.</t>
  </si>
  <si>
    <t>Virgin Mobile registers high complaints for mobile services.</t>
  </si>
  <si>
    <t>Vodafone attracted the most complaints in the broadband segment and also received significant complaints for mobile services.</t>
  </si>
  <si>
    <t>Vodafone leads in complaints for broadband and mobile services.</t>
  </si>
  <si>
    <t>Times of Bristol (Web)</t>
  </si>
  <si>
    <t>Android or iPhone bill going up? Best O2, EE and Vodafone deals revealed</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</si>
  <si>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</si>
  <si>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The following list is called brand_list: EE|O2|Sky Mobile|Smarty|Three|Vodafone.
It contains either a single brand or multiple brands (if multiple, each brand will be separated by a |)
 The following represents the headline and full text of a news article: 
Headline: 
Android or iPhone bill going up? Best O2, EE and Vodafone deals revealed
Article text: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</si>
  <si>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'Consumer', 'Sentiment': 'Positive', 'Sentiment_explanation': 'EE is offering deals with increased data for the same price, suggesting good value.', 'Prominence': 'Headline', 'Topics': ['Offers or Deals'], 'Spokespeople': 'NA', 'Positive_Brand_Values': ['Value'], 'Negative_Brand_Values': 'NA', 'Story': 'EE offers increased data for same price.'}, 'O2': {'Mention_YN': 'Mentioned in article', 'Corporate_Consumer': 'Consumer', 'Sentiment': 'Positive', 'Sentiment_explanation': 'O2 is providing half-price SIMs with good data offers, suggesting cost-effective deals.', 'Prominence': 'Headline', 'Topics': ['Offers or Deals'], 'Spokespeople': 'NA', 'Positive_Brand_Values': ['Value'], 'Negative_Brand_Values': 'NA', 'Story': 'O2 presents half-price SIMs with substantial data.'}, 'Sky Mobile': {'Mention_YN': 'Mentioned in article', 'Corporate_Consumer': 'Consumer', 'Sentiment': 'Positive', 'Sentiment_explanation': 'Sky Mobile offers a data plan with a £5 discount, indicating a good value.', 'Prominence': 'Bottom half of article', 'Topics': ['Offers or Deals'], 'Spokespeople': 'NA', 'Positive_Brand_Values': ['Value'], 'Negative_Brand_Values': 'NA', 'Story': 'Sky Mobile provides £5 discount on new data plan.'}, 'Smarty': {'Mention_YN': 'Mentioned in article', 'Corporate_Consumer': 'Consumer', 'Sentiment': 'Positive', 'Sentiment_explanation': 'Smarty offers double the usual data for the same price, demonstrating a good deal.', 'Prominence': 'Bottom half of article', 'Topics': ['Offers or Deals'], 'Spokespeople': 'NA', 'Positive_Brand_Values': ['Value'], 'Negative_Brand_Values': 'NA', 'Story': 'Smarty doubles data for same price in deal.'}, 'Three': {'Mention_YN': 'Mentioned in article', 'Corporate_Consumer': 'Consumer', 'Sentiment': 'Negative', 'Sentiment_explanation': 'Three is noted as announcing large rises for customers, implying negative sentiment.', 'Prominence': 'First paragraph', 'Topics': ['Offers or Deals'], 'Spokespeople': 'NA', 'Positive_Brand_Values': 'NA', 'Negative_Brand_Values': ['Value'], 'Story': 'Three announces large rises for customers.'}, 'Vodafone': {'Mention_YN': 'Mentioned in article', 'Corporate_Consumer': 'Consumer', 'Sentiment': 'Positive', 'Sentiment_explanation': 'Vodafone offers a substantial amount of data for a reasonable price, indicating value.', 'Prominence': 'Headline', 'Topics': ['Offers or Deals'], 'Spokespeople': 'NA', 'Positive_Brand_Values': ['Value'], 'Negative_Brand_Values': 'NA', 'Story': 'Vodafone delivers substantial data at affordable price.'}}</t>
  </si>
  <si>
    <t>EE is offering deals with increased data for the same price, suggesting good value.</t>
  </si>
  <si>
    <t>EE offers increased data for same price.</t>
  </si>
  <si>
    <t>O2 is providing half-price SIMs with good data offers, suggesting cost-effective deals.</t>
  </si>
  <si>
    <t>O2 presents half-price SIMs with substantial data.</t>
  </si>
  <si>
    <t>Sky Mobile</t>
  </si>
  <si>
    <t>Sky Mobile offers a data plan with a £5 discount, indicating a good value.</t>
  </si>
  <si>
    <t>Sky Mobile provides £5 discount on new data plan.</t>
  </si>
  <si>
    <t>Smarty offers double the usual data for the same price, demonstrating a good deal.</t>
  </si>
  <si>
    <t>Smarty doubles data for same price in deal.</t>
  </si>
  <si>
    <t>Three is noted as announcing large rises for customers, implying negative sentiment.</t>
  </si>
  <si>
    <t>Three announces large rises for customers.</t>
  </si>
  <si>
    <t>Vodafone offers a substantial amount of data for a reasonable price, indicating value.</t>
  </si>
  <si>
    <t>Vodafone delivers substantial data at affordable price.</t>
  </si>
  <si>
    <t>Aberdeen &amp; Grampian Chamber of Commerce (Web)</t>
  </si>
  <si>
    <t>Lost In Music comes to P&amp;J Live in 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</si>
  <si>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</si>
  <si>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The following list is called brand_list: Three.
It contains either a single brand or multiple brands (if multiple, each brand will be separated by a |)
 The following represents the headline and full text of a news article: 
Headline: 
Lost In Music comes to P&amp;J Live in 2024
Article text: 
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</si>
  <si>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'Positive', 'Sentiment_explanation': 'Three mobile customers are offered exclusive early access to presale tickets, which is a positive mention.', 'Prominence': 'Bottom half of article', 'Topics': 'Offers or Deals', 'Spokespeople': 'NA', 'Positive_Brand_Values': ['Value'], 'Negative_Brand_Values': 'NA', 'Story': "Three offers customers early access to 'Lost in Music' tickets."}}</t>
  </si>
  <si>
    <t>Three mobile customers are offered exclusive early access to presale tickets, which is a positive mention.</t>
  </si>
  <si>
    <t>Three offers customers early access to 'Lost in Music' tickets.</t>
  </si>
  <si>
    <t>Wealth DFM Magazine (Web)</t>
  </si>
  <si>
    <t>Vodafone putting final touches on deal with Three UK ? report</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</si>
  <si>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</si>
  <si>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The following list is called brand_list: Three|Vodafone.
It contains either a single brand or multiple brands (if multiple, each brand will be separated by a |)
 The following represents the headline and full text of a news article: 
Headline: 
Vodafone putting final touches on deal with Three UK ? report
Article text: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</si>
  <si>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'Three UK is mentioned as part of the potential merger with Vodafone, but no specific sentiment is expressed.', 'Prominence': 'Headline', 'Topics': ['Regulation'], 'Spokespeople': 'NA', 'Positive_Brand_Values': 'NA', 'Negative_Brand_Values': 'NA', 'Story': 'Three UK nears merger with Vodafone.'}, 'Vodafone': {'Mention_YN': 'Mentioned in article', 'Corporate_Consumer': 'Corporate', 'Sentiment': 'Neutral', 'Sentiment_explanation': "Vodafone is noted as nearing completion on a deal with Three UK. The sentiment is neutral as the article doesn't present this information with any particular positive or negative tone.", 'Prominence': 'Headline', 'Topics': ['Regulation'], 'Spokespeople': 'NA', 'Positive_Brand_Values': 'NA', 'Negative_Brand_Values': 'NA', 'Story': 'Vodafone finalising merger deal with Three UK.'}}</t>
  </si>
  <si>
    <t>Three UK is mentioned as part of the potential merger with Vodafone, but no specific sentiment is expressed.</t>
  </si>
  <si>
    <t>Three UK nears merger with Vodafone.</t>
  </si>
  <si>
    <t>Vodafone is noted as nearing completion on a deal with Three UK. The sentiment is neutral as the article doesn't present this information with any particular positive or negative tone.</t>
  </si>
  <si>
    <t>Vodafone finalising merger deal with Three UK.</t>
  </si>
  <si>
    <t>If you get this text from EE, there''s some very bad news about your monthly bill</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</si>
  <si>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</si>
  <si>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The following list is called brand_list: EE.
It contains either a single brand or multiple brands (if multiple, each brand will be separated by a |)
 The following represents the headline and full text of a news article: 
Headline: 
If you get this text from EE, there''s some very bad news about your monthly bill
Article text: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</si>
  <si>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'Consumer', 'Sentiment': 'Negative', 'Sentiment_explanation': 'The mention of EE is associated with a price increase causing customer discontent.', 'Prominence': 'Headline', 'Topics': 'Financial Performance', 'Spokespeople': 'NA', 'Positive_Brand_Values': 'NA', 'Negative_Brand_Values': ['Value', 'Transparency/Trust'], 'Story': 'EE raises prices due to inflation, leading to customer dissatisfaction.'}}</t>
  </si>
  <si>
    <t>The mention of EE is associated with a price increase causing customer discontent.</t>
  </si>
  <si>
    <t>EE raises prices due to inflation, leading to customer dissatisfaction.</t>
  </si>
  <si>
    <t>Vanilla Plus (Web)</t>
  </si>
  <si>
    <t>Samsung, Vodafone partner to accelerate Open RAN expansion across Europe</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</si>
  <si>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</si>
  <si>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The following list is called brand_list: Vodafone.
It contains either a single brand or multiple brands (if multiple, each brand will be separated by a |)
 The following represents the headline and full text of a news article: 
Headline: 
Samsung, Vodafone partner to accelerate Open RAN expansion across Europe
Article text: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</si>
  <si>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{'Vodafone': {'Mention_YN': 'Mentioned in article', 'Corporate_Consumer': 'Corporate', 'Sentiment': 'Positive', 'Sentiment_explanation': 'Vodafone is positively mentioned for its partnership with Samsung and their joint advancements in the Open RAN expansion across Europe.', 'Prominence': 'Headline', 'Topics': 'Product launch', 'Spokespeople': ['Santiago Tenorio: director of network architecture for Vodafone'], 'Positive_Brand_Values': ['Innovation', 'Transparency/Trust'], 'Negative_Brand_Values': 'NA', 'Story': 'Vodafone partners with Samsung to expand Open RAN in Europe.'}}</t>
  </si>
  <si>
    <t>Vodafone is positively mentioned for its partnership with Samsung and their joint advancements in the Open RAN expansion across Europe.</t>
  </si>
  <si>
    <t>['Santiago Tenorio: director of network architecture for Vodafone']</t>
  </si>
  <si>
    <t>Vodafone partners with Samsung to expand Open RAN in Europe.</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</si>
  <si>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</si>
  <si>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The following list is called brand_list: O2|Virgin Mobile.
It contains either a single brand or multiple brands (if multiple, each brand will be separated by a |)
 The following represents the headline and full text of a news article: 
Headline: 
Virgin Media reveals more bad news for customers as price rise looms
Article text: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</si>
  <si>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'Neutral', 'Sentiment_explanation': "O2 is mentioned in connection with Virgin Mobile's continued London Underground WiFi service, but there is no specific sentiment associated with the brand.", 'Prominence': 'Bottom half of article', 'Topics': 'NA', 'Spokespeople': 'NA', 'Positive_Brand_Values': 'NA', 'Negative_Brand_Values': 'NA', 'Story': "O2 mentioned in Virgin Mobile's underground WiFi."}, 'Virgin Mobile': {'Mention_YN': 'Mentioned in article', 'Corporate_Consumer': 'Consumer', 'Sentiment': 'Negative', 'Sentiment_explanation': "The article mentions Virgin Mobile's price increases and the discontinuation of a popular service, thus the sentiment is negative.", 'Prominence': 'Headline', 'Topics': ['Offers or Deals'], 'Spokespeople': 'NA', 'Positive_Brand_Values': 'NA', 'Negative_Brand_Values': ['Value', 'Transparency/Trust'], 'Story': 'Virgin Mobile hikes prices, discontinues public WiFi.'}}</t>
  </si>
  <si>
    <t>O2 is mentioned in connection with Virgin Mobile's continued London Underground WiFi service, but there is no specific sentiment associated with the brand.</t>
  </si>
  <si>
    <t>O2 mentioned in Virgin Mobile's underground WiFi.</t>
  </si>
  <si>
    <t>The article mentions Virgin Mobile's price increases and the discontinuation of a popular service, thus the sentiment is negative.</t>
  </si>
  <si>
    <t>Virgin Mobile hikes prices, discontinues public WiFi.</t>
  </si>
  <si>
    <t>5G phone mast health fears: mobile firm speaks out on plans for Horsham</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</si>
  <si>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</si>
  <si>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The following list is called brand_list: Three.
It contains either a single brand or multiple brands (if multiple, each brand will be separated by a |)
 The following represents the headline and full text of a news article: 
Headline: 
5G phone mast health fears: mobile firm speaks out on plans for Horsham
Article text: 
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</si>
  <si>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"Three is mentioned in a neutral context regarding the concerns raised by the local residents about the planned 5G mast near a school in Horsham. The company's spokesperson reassures the community about the safety of the technology.", 'Prominence': 'First paragraph', 'Topics': 'Regulation', 'Spokespeople': ['Unnamed Spokesperson: Three Mobile'], 'Positive_Brand_Values': ['Transparency/Trust'], 'Negative_Brand_Values': 'NA', 'Story': 'Three Mobile addresses health concerns over planned 5G mast near school.'}}</t>
  </si>
  <si>
    <t>Three is mentioned in a neutral context regarding the concerns raised by the local residents about the planned 5G mast near a school in Horsham. The company's spokesperson reassures the community about the safety of the technology.</t>
  </si>
  <si>
    <t>['Unnamed Spokesperson: Three Mobile']</t>
  </si>
  <si>
    <t>Three Mobile addresses health concerns over planned 5G mast near school.</t>
  </si>
  <si>
    <t>Telecoms News From NTSI (Web)</t>
  </si>
  <si>
    <t>Lyca Mobile freezes prices amidst industry hikes for mobile customers</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</si>
  <si>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</si>
  <si>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The following list is called brand_list: EE|O2|Three|Vodafone.
It contains either a single brand or multiple brands (if multiple, each brand will be separated by a |)
 The following represents the headline and full text of a news article: 
Headline: 
Lyca Mobile freezes prices amidst industry hikes for mobile customers
Article text: 
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</si>
  <si>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'Negative', 'Sentiment_explanation': 'The mention of EE is in the context of rising prices and customers looking for better value elsewhere, which gives a negative sentiment.', 'Prominence': 'Bottom half of article', 'Topics': 'NA', 'Spokespeople': 'NA', 'Positive_Brand_Values': 'NA', 'Negative_Brand_Values': ['Value'], 'Story': 'EE implied in customer dissatisfaction due to price hikes.'}, 'O2': {'Mention_YN': 'Mentioned in article', 'Corporate_Consumer': 'Corporate', 'Sentiment': 'Negative', 'Sentiment_explanation': 'The mention of O2 is in the context of rising prices and customers looking for better value elsewhere, which gives a negative sentiment.', 'Prominence': 'Bottom half of article', 'Topics': 'NA', 'Spokespeople': 'NA', 'Positive_Brand_Values': 'NA', 'Negative_Brand_Values': ['Value'], 'Story': 'O2 implied in customer dissatisfaction due to price hikes.'}, 'Three': {'Mention_YN': 'Mentioned in article', 'Corporate_Consumer': 'Corporate', 'Sentiment': 'Negative', 'Sentiment_explanation': 'The mention of Three is in the context of rising prices and customers looking for better value elsewhere, which gives a negative sentiment.', 'Prominence': 'Bottom half of article', 'Topics': 'NA', 'Spokespeople': 'NA', 'Positive_Brand_Values': 'NA', 'Negative_Brand_Values': ['Value'], 'Story': 'Three implied in customer dissatisfaction due to price hikes.'}, 'Vodafone': {'Mention_YN': 'Mentioned in article', 'Corporate_Consumer': 'Corporate', 'Sentiment': 'Negative', 'Sentiment_explanation': 'The mention of Vodafone is in the context of rising prices and customers looking for better value elsewhere, which gives a negative sentiment.', 'Prominence': 'Bottom half of article', 'Topics': 'NA', 'Spokespeople': 'NA', 'Positive_Brand_Values': 'NA', 'Negative_Brand_Values': ['Value'], 'Story': 'Vodafone implied in customer dissatisfaction due to price hikes.'}}</t>
  </si>
  <si>
    <t>The mention of EE is in the context of rising prices and customers looking for better value elsewhere, which gives a negative sentiment.</t>
  </si>
  <si>
    <t>EE implied in customer dissatisfaction due to price hikes.</t>
  </si>
  <si>
    <t>The mention of O2 is in the context of rising prices and customers looking for better value elsewhere, which gives a negative sentiment.</t>
  </si>
  <si>
    <t>O2 implied in customer dissatisfaction due to price hikes.</t>
  </si>
  <si>
    <t>The mention of Three is in the context of rising prices and customers looking for better value elsewhere, which gives a negative sentiment.</t>
  </si>
  <si>
    <t>Three implied in customer dissatisfaction due to price hikes.</t>
  </si>
  <si>
    <t>The mention of Vodafone is in the context of rising prices and customers looking for better value elsewhere, which gives a negative sentiment.</t>
  </si>
  <si>
    <t>Vodafone implied in customer dissatisfaction due to price hikes.</t>
  </si>
  <si>
    <t>Virgin Media O2 UK Users Get Free Early Access to Diablo IV Beta</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</si>
  <si>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</si>
  <si>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The following list is called brand_list: O2.
It contains either a single brand or multiple brands (if multiple, each brand will be separated by a |)
 The following represents the headline and full text of a news article: 
Headline: 
Virgin Media O2 UK Users Get Free Early Access to Diablo IV Beta
Article text: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</si>
  <si>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'Positive', 'Sentiment_explanation': 'The article depicts O2 in a positive light as it provides its customers with a unique advantage of getting early access to the Diablo IV Beta game.', 'Prominence': 'Headline', 'Topics': 'Offers or Deals', 'Spokespeople': 'NA', 'Positive_Brand_Values': ['Innovation', 'Value'], 'Negative_Brand_Values': 'NA', 'Story': 'O2 users get free early access to Diablo IV Beta.'}}</t>
  </si>
  <si>
    <t>The article depicts O2 in a positive light as it provides its customers with a unique advantage of getting early access to the Diablo IV Beta game.</t>
  </si>
  <si>
    <t>O2 users get free early access to Diablo IV Beta.</t>
  </si>
  <si>
    <t>Virgin Media (Web)</t>
  </si>
  <si>
    <t>You''ve been supercharged with Volt ? now discover and enjoy your exclusive benefits for being with both Virgin Media and O2</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</si>
  <si>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</si>
  <si>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The following list is called brand_list: O2|Three.
It contains either a single brand or multiple brands (if multiple, each brand will be separated by a |)
 The following represents the headline and full text of a news article: 
Headline: 
You''ve been supercharged with Volt ? now discover and enjoy your exclusive benefits for being with both Virgin Media and O2
Article text: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</si>
  <si>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'Positive', 'Sentiment_explanation': 'The article positively presents O2, highlighting benefits such as 5G, exclusive perks, and inclusive travel zones with the Volt bundle.', 'Prominence': 'First paragraph', 'Topics': ['Offers or Deals'], 'Spokespeople': 'NA', 'Positive_Brand_Values': ['Value', 'Innovation'], 'Negative_Brand_Values': 'NA', 'Story': 'O2 offers exclusive benefits in Volt bundle with Virgin Media.'}, 'Three': {'Mention_YN': 'No mention', 'Corporate_Consumer': 'NA', 'Sentiment': 'NA', 'Sentiment_explanation': 'NA', 'Prominence': 'NA', 'Topics': 'NA', 'Spokespeople': 'NA', 'Positive_Brand_Values': 'NA', 'Negative_Brand_Values': 'NA', 'Story': 'NA'}}</t>
  </si>
  <si>
    <t>The article positively presents O2, highlighting benefits such as 5G, exclusive perks, and inclusive travel zones with the Volt bundle.</t>
  </si>
  <si>
    <t>O2 offers exclusive benefits in Volt bundle with Virgin Media.</t>
  </si>
  <si>
    <t>Datacenter Dynamics (Web)</t>
  </si>
  <si>
    <t>$19bn Orange and MasMovil merger to face scrutiny from EU</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</si>
  <si>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</si>
  <si>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The following list is called brand_list: O2|Three.
It contains either a single brand or multiple brands (if multiple, each brand will be separated by a |)
 The following represents the headline and full text of a news article: 
Headline: 
$19bn Orange and MasMovil merger to face scrutiny from EU
Article text: 
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</si>
  <si>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'Corporate', 'Sentiment': 'Neutral', 'Sentiment_explanation': "O2 is mentioned in a historical context, referencing a past merger with Liberty Global's Virgin Media after a previously proposed acquisition was blocked.", 'Prominence': 'Bottom half of article', 'Topics': ['Regulation'], 'Spokespeople': 'NA', 'Positive_Brand_Values': 'NA', 'Negative_Brand_Values': 'NA', 'Story': "O2's past merger with Virgin Media referenced in Orange-MásMóvil merger article."}, 'Three': {'Mention_YN': 'No mention', 'Corporate_Consumer': 'NA', 'Sentiment': 'NA', 'Sentiment_explanation': 'NA', 'Prominence': 'NA', 'Topics': 'NA', 'Spokespeople': 'NA', 'Positive_Brand_Values': 'NA', 'Negative_Brand_Values': 'NA', 'Story': 'NA'}}</t>
  </si>
  <si>
    <t>O2 is mentioned in a historical context, referencing a past merger with Liberty Global's Virgin Media after a previously proposed acquisition was blocked.</t>
  </si>
  <si>
    <t>O2's past merger with Virgin Media referenced in Orange-MásMóvil merger article.</t>
  </si>
  <si>
    <t>Infosecurity Magazine UK (Web)</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</si>
  <si>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</si>
  <si>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</si>
  <si>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The following list is called brand_list: Three.
It contains either a single brand or multiple brands (if multiple, each brand will be separated by a |)
 The following represents the headline and full text of a news article: 
Headline: 
Record Number of Mobile Phishing Attacks in 2022
Article text: 
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</si>
  <si>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'No mention', 'Corporate_Consumer': 'NA', 'Sentiment': 'NA', 'Sentiment_explanation': 'NA', 'Prominence': 'NA', 'Topics': 'NA', 'Spokespeople': 'NA', 'Positive_Brand_Values': 'NA', 'Negative_Brand_Values': 'NA', 'Story': 'NA'}}</t>
  </si>
  <si>
    <t>Chelsea News (Web)</t>
  </si>
  <si>
    <t>Chelsea 'senior leadership team' in talks for 'maximising revenue opportunities'</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</si>
  <si>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</si>
  <si>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The following list is called brand_list: Three.
It contains either a single brand or multiple brands (if multiple, each brand will be separated by a |)
 The following represents the headline and full text of a news article: 
Headline: 
Chelsea 'senior leadership team' in talks for 'maximising revenue opportunities'
Article text: 
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</si>
  <si>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"The brand's mention is neither positively nor negatively connotated, it is just mentioned in the context of its contract with Chelsea expiring in the summer.", 'Prominence': 'Top half of article', 'Topics': ['Offers or Deals'], 'Spokespeople': 'NA', 'Positive_Brand_Values': 'NA', 'Negative_Brand_Values': 'NA', 'Story': "Chelsea is planning ways to increase revenues, including new sponsorship deals as Three UK's contract ends."}}</t>
  </si>
  <si>
    <t>The brand's mention is neither positively nor negatively connotated, it is just mentioned in the context of its contract with Chelsea expiring in the summer.</t>
  </si>
  <si>
    <t>Chelsea is planning ways to increase revenues, including new sponsorship deals as Three UK's contract ends.</t>
  </si>
  <si>
    <t>Railway Herald</t>
  </si>
  <si>
    <t>Mobile signal to 'not-spots'</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</si>
  <si>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</si>
  <si>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The following list is called brand_list: EE.
It contains either a single brand or multiple brands (if multiple, each brand will be separated by a |)
 The following represents the headline and full text of a news article: 
Headline: 
Mobile signal to 'not-spots'
Article text: 
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</si>
  <si>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'Positive', 'Sentiment_explanation': 'EE is positively mentioned as it has offered 4G connectivity in areas where other networks have not, signifying its innovation and commitment to service.', 'Prominence': 'Top half of article', 'Topics': ['Offers or Deals'], 'Spokespeople': 'NA', 'Positive_Brand_Values': ['Innovation'], 'Negative_Brand_Values': 'NA', 'Story': "EE has offered 4G connectivity in Metro tunnels, plans to improve network 'not-spots'."}}</t>
  </si>
  <si>
    <t>EE is positively mentioned as it has offered 4G connectivity in areas where other networks have not, signifying its innovation and commitment to service.</t>
  </si>
  <si>
    <t>['Innovation']</t>
  </si>
  <si>
    <t>EE has offered 4G connectivity in Metro tunnels, plans to improve network 'not-spots'.</t>
  </si>
  <si>
    <t>Cable and Satellite International (Web)</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</si>
  <si>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</si>
  <si>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</si>
  <si>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The following list is called brand_list: O2.
It contains either a single brand or multiple brands (if multiple, each brand will be separated by a |)
 The following represents the headline and full text of a news article: 
Headline: 
VMO2 expands social broadband tariff
Article text: 
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</si>
  <si>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'No mention', 'Corporate_Consumer': 'NA', 'Sentiment': 'NA', 'Sentiment_explanation': 'NA', 'Prominence': 'NA', 'Topics': 'NA', 'Spokespeople': 'NA', 'Positive_Brand_Values': 'NA', 'Negative_Brand_Values': 'NA', 'Story': 'NA'}}</t>
  </si>
  <si>
    <t>The Sun Online</t>
  </si>
  <si>
    <t>BUDGET BUY Apple fans go wild for £17p/m iPhone XS contract from O2</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</si>
  <si>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</si>
  <si>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The following list is called brand_list: O2.
It contains either a single brand or multiple brands (if multiple, each brand will be separated by a |)
 The following represents the headline and full text of a news article: 
Headline: 
BUDGET BUY Apple fans go wild for £17p/m iPhone XS contract from O2
Article text: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</si>
  <si>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{'O2': {'Mention_YN': 'Mentioned in article', 'Corporate_Consumer': 'Consumer', 'Sentiment': 'Positive', 'Sentiment_explanation': 'O2 is highlighted positively due to a well-received budget contract offer for the iPhone XS. The company is portrayed as offering good value, as the article emphasizes the attractiveness of the deal.', 'Prominence': 'Headline', 'Topics': ['Offers or Deals'], 'Spokespeople': 'NA', 'Positive_Brand_Values': ['Value'], 'Negative_Brand_Values': 'NA', 'Story': "O2's £17 per month iPhone XS contract is popular."}}</t>
  </si>
  <si>
    <t>O2 is highlighted positively due to a well-received budget contract offer for the iPhone XS. The company is portrayed as offering good value, as the article emphasizes the attractiveness of the deal.</t>
  </si>
  <si>
    <t>O2's £17 per month iPhone XS contract is popular.</t>
  </si>
  <si>
    <t>Scottish Business News Network (Web)</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</si>
  <si>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</si>
  <si>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The following list is called brand_list: Three.
It contains either a single brand or multiple brands (if multiple, each brand will be separated by a |)
 The following represents the headline and full text of a news article: 
Headline: 
Lost In Music comes to P&amp;J Live in 2024
Article text: 
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</si>
  <si>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'Neutral', 'Sentiment_explanation': 'Three mobile is mentioned in the context of offering pre-sale tickets to its customers, which is a neutral piece of information. There is no specific positive or negative sentiment associated with the brand in this context.', 'Prominence': 'Bottom half of article', 'Topics': ['Offers or Deals'], 'Spokespeople': 'NA', 'Positive_Brand_Values': 'NA', 'Negative_Brand_Values': 'NA', 'Story': "Three mobile offers presale tickets for 'Lost in Music'."}}</t>
  </si>
  <si>
    <t>Three mobile is mentioned in the context of offering pre-sale tickets to its customers, which is a neutral piece of information. There is no specific positive or negative sentiment associated with the brand in this context.</t>
  </si>
  <si>
    <t>Three mobile offers presale tickets for 'Lost in Music'.</t>
  </si>
  <si>
    <t>Aberdeen Live (Web)</t>
  </si>
  <si>
    <t>Lost In Music to bring a taste of the 70s to Aberdeen''s P&amp;J Live in 2024</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</si>
  <si>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</si>
  <si>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The following list is called brand_list: Three.
It contains either a single brand or multiple brands (if multiple, each brand will be separated by a |)
 The following represents the headline and full text of a news article: 
Headline: 
Lost In Music to bring a taste of the 70s to Aberdeen''s P&amp;J Live in 2024
Article text: 
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</si>
  <si>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Little Black Book (Web)</t>
  </si>
  <si>
    <t>Lemonade Reps Adds Not Just Any to Talent Roster</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</si>
  <si>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</si>
  <si>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The following list is called brand_list: Three.
It contains either a single brand or multiple brands (if multiple, each brand will be separated by a |)
 The following represents the headline and full text of a news article: 
Headline: 
Lemonade Reps Adds Not Just Any to Talent Roster
Article text: 
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</si>
  <si>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"The brand Three is mentioned as one of the clients of 'Not Just Any', which is a neutral context with neither positive nor negative sentiment.", 'Prominence': 'Top half of article', 'Topics': 'NA', 'Spokespeople': 'NA', 'Positive_Brand_Values': 'NA', 'Negative_Brand_Values': 'NA', 'Story': "Three is one of the clients of 'Not Just Any'."}}</t>
  </si>
  <si>
    <t>The brand Three is mentioned as one of the clients of 'Not Just Any', which is a neutral context with neither positive nor negative sentiment.</t>
  </si>
  <si>
    <t>Three is one of the clients of 'Not Just Any'.</t>
  </si>
  <si>
    <t>New GBP89 Android phone arrives in the UK and its list of features will surprise you</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</si>
  <si>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</si>
  <si>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The following list is called brand_list: Vodafone.
It contains either a single brand or multiple brands (if multiple, each brand will be separated by a |)
 The following represents the headline and full text of a news article: 
Headline: 
New GBP89 Android phone arrives in the UK and its list of features will surprise you
Article text: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</si>
  <si>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{'Vodafone': {'Mention_YN': 'Mentioned in article', 'Corporate_Consumer': 'Consumer', 'Sentiment': 'Neutral', 'Sentiment_explanation': 'Vodafone is mentioned neutrally as one of the stores where the new Moto e13 will be sold.', 'Prominence': 'Top half of article', 'Topics': 'Product launch', 'Spokespeople': 'NA', 'Positive_Brand_Values': 'NA', 'Negative_Brand_Values': 'NA', 'Story': 'Vodafone to sell new budget-friendly Motorola Android phones.'}}</t>
  </si>
  <si>
    <t>Vodafone is mentioned neutrally as one of the stores where the new Moto e13 will be sold.</t>
  </si>
  <si>
    <t>Vodafone to sell new budget-friendly Motorola Android phones.</t>
  </si>
  <si>
    <t>RuPaul's Drag Race: Werq The World heads to Aberdeen</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</si>
  <si>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</si>
  <si>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The following list is called brand_list: Three.
It contains either a single brand or multiple brands (if multiple, each brand will be separated by a |)
 The following represents the headline and full text of a news article: 
Headline: 
RuPaul's Drag Race: Werq The World heads to Aberdeen
Article text: 
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</si>
  <si>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'Positive', 'Sentiment_explanation': 'The mention of the brand is positive as it offers customers pre-sale access to event tickets.', 'Prominence': 'Bottom half of article', 'Topics': 'Offers or Deals', 'Spokespeople': 'NA', 'Positive_Brand_Values': ['Value'], 'Negative_Brand_Values': 'NA', 'Story': "Three offers customers presale tickets to RuPaul's Drag Race event."}}</t>
  </si>
  <si>
    <t>The mention of the brand is positive as it offers customers pre-sale access to event tickets.</t>
  </si>
  <si>
    <t>Three offers customers presale tickets to RuPaul's Drag Race event.</t>
  </si>
  <si>
    <t>Residents'' victory in fight to stop 5G mast being installed near Horsham school</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</si>
  <si>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</si>
  <si>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The following list is called brand_list: Three.
It contains either a single brand or multiple brands (if multiple, each brand will be separated by a |)
 The following represents the headline and full text of a news article: 
Headline: 
Residents'' victory in fight to stop 5G mast being installed near Horsham school
Article text: 
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</si>
  <si>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'Negative', 'Sentiment_explanation': 'The mention of the brand is negative due to the public outcry over the proposed installation of a 5G mast near a school, which has led to Three Mobile withdrawing the application.', 'Prominence': 'First paragraph', 'Topics': 'Regulation', 'Spokespeople': ['Three Mobile Spokesperson: Position not provided'], 'Positive_Brand_Values': 'NA', 'Negative_Brand_Values': ['Transparency/Trust'], 'Story': 'Three Mobile withdraws 5G mast application near school due to public backlash.'}}</t>
  </si>
  <si>
    <t>The mention of the brand is negative due to the public outcry over the proposed installation of a 5G mast near a school, which has led to Three Mobile withdrawing the application.</t>
  </si>
  <si>
    <t>['Three Mobile Spokesperson: Position not provided']</t>
  </si>
  <si>
    <t>Three Mobile withdraws 5G mast application near school due to public backlash.</t>
  </si>
  <si>
    <t>Burnley Express (Web)</t>
  </si>
  <si>
    <t>Teenager Jolie Forrest and first winner of Burnley''s ''Above and Beyond'' young volunteer award is a ''poster girl'' for her generation</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</si>
  <si>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</si>
  <si>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The following list is called brand_list: Three.
It contains either a single brand or multiple brands (if multiple, each brand will be separated by a |)
 The following represents the headline and full text of a news article: 
Headline: 
Teenager Jolie Forrest and first winner of Burnley''s ''Above and Beyond'' young volunteer award is a ''poster girl'' for her generation
Article text: 
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</si>
  <si>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'Consumer', 'Sentiment': 'Positive', 'Sentiment_explanation': 'The brand is mentioned in a positive light as part of a story about a young achiever, where her past participation in a Three Mobile ad is highlighted.', 'Prominence': 'Bottom half of article', 'Topics': 'NA', 'Spokespeople': 'NA', 'Positive_Brand_Values': ['Innovation'], 'Negative_Brand_Values': 'NA', 'Story': 'Three Mobile ad featured Jolie Forrest, a young award-winning volunteer.'}}</t>
  </si>
  <si>
    <t>The brand is mentioned in a positive light as part of a story about a young achiever, where her past participation in a Three Mobile ad is highlighted.</t>
  </si>
  <si>
    <t>Three Mobile ad featured Jolie Forrest, a young award-winning volunteer.</t>
  </si>
  <si>
    <t>Multimodal (Web)</t>
  </si>
  <si>
    <t>Unipart Logistics signs multi-year contract extension Three</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</si>
  <si>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</si>
  <si>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The following list is called brand_list: Three.
It contains either a single brand or multiple brands (if multiple, each brand will be separated by a |)
 The following represents the headline and full text of a news article: 
Headline: 
Unipart Logistics signs multi-year contract extension Three
Article text: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</si>
  <si>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'Positive', 'Sentiment_explanation': 'Three is mentioned positively as they renew their long-standing and successful partnership with Unipart Logistics.', 'Prominence': 'Headline', 'Topics': 'NA', 'Spokespeople': ['Dan Halsey: Head of Supply Chain at Three UK'], 'Positive_Brand_Values': ['Innovation', 'Transparency/Trust', 'Value'], 'Negative_Brand_Values': 'NA', 'Story': 'Three renews multi-year contract with Unipart Logistics.'}}</t>
  </si>
  <si>
    <t>Three is mentioned positively as they renew their long-standing and successful partnership with Unipart Logistics.</t>
  </si>
  <si>
    <t>['Dan Halsey: Head of Supply Chain at Three UK']</t>
  </si>
  <si>
    <t>['Innovation', 'Transparency/Trust', 'Value']</t>
  </si>
  <si>
    <t>Three renews multi-year contract with Unipart Logistics.</t>
  </si>
  <si>
    <t>ShareCast (Web)</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</si>
  <si>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</si>
  <si>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The following list is called brand_list: Three|Vodafone.
It contains either a single brand or multiple brands (if multiple, each brand will be separated by a |)
 The following represents the headline and full text of a news article: 
Headline: 
Vodafone putting final touches on deal with Three UK - report
Article text: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</si>
  <si>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{'Three': {'Mention_YN': 'Mentioned in article', 'Corporate_Consumer': 'Corporate', 'Sentiment': 'Neutral', 'Sentiment_explanation': "Three UK is mentioned as part of a potential deal with Vodafone, sentiment is neutral as it's a factual report.", 'Prominence': 'Headline', 'Topics': ['Financial Performance'], 'Spokespeople': 'NA', 'Positive_Brand_Values': 'NA', 'Negative_Brand_Values': 'NA', 'Story': 'Three UK nears deal with Vodafone.'}, 'Vodafone': {'Mention_YN': 'Mentioned in article', 'Corporate_Consumer': 'Corporate', 'Sentiment': 'Neutral', 'Sentiment_explanation': "Vodafone is mentioned as nearing a deal with Three UK, sentiment is neutral as it's a factual report.", 'Prominence': 'Headline', 'Topics': ['Financial Performance'], 'Spokespeople': 'NA', 'Positive_Brand_Values': 'NA', 'Negative_Brand_Values': 'NA', 'Story': 'Vodafone close to deal with Three UK.'}}</t>
  </si>
  <si>
    <t>Three UK is mentioned as part of a potential deal with Vodafone, sentiment is neutral as it's a factual report.</t>
  </si>
  <si>
    <t>Three UK nears deal with Vodafone.</t>
  </si>
  <si>
    <t>Vodafone is mentioned as nearing a deal with Three UK, sentiment is neutral as it's a factual report.</t>
  </si>
  <si>
    <t>Ofcom: networks must protect customers from 3G switch-off</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</si>
  <si>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</si>
  <si>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The following list is called brand_list: EE|Three|Vodafone.
It contains either a single brand or multiple brands (if multiple, each brand will be separated by a |)
 The following represents the headline and full text of a news article: 
Headline: 
Ofcom: networks must protect customers from 3G switch-off
Article text: 
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
Could you please analyse the headline and article, and provide in response a single JSON object.Please DO NOT include any additional commentary outside of the single JSON object. The JSON object should be formatted so that each brand in brand_list appears on the top level, with their respective attributes nested one level deeper.If only one value is returned, e.g. for Sentiment, it should be returned as a string.If multiple values are returned, e.g. for Brand Values, they should be returned as an array.If a brand is not mentioned, only Mention_YN should be filled. The remaining metrics should be simply 'NA'The attributes for each brand should be as follows:Mention_YN: ['Mentioned in article', 'No mention'] Whether the brand was mentioned in the articleCorporate_Consumer: ['Corporate', 'Consumer'] Whether the theme of the mention is Consumer or Corporate.Sentiment: ['Positive', 'Neutral', 'Negative']Sentiment_explanation: The reason for your choice of sentimentProminence: ['Headline', 'First paragraph', 'Top half of article', 'Bottom half of article']. (This indicates where the first mention of the brand appeared in the article).Topics: ['Financial Performance', 'Regulation', 'Product launch', 'Offers or Deals']Spokespeople: ['Spokesperson1: Position', 'Spokesperson 2: Position', etc]Positive_Brand_Values: ['Design', 'Innovation', 'Inclusivity', 'Sustainability', 'Transparency/Trust',  'Value'] (Where the brand is associated positively with a given concept)Negative_Brand_Values: ['Design', 'Innovation', 'Inclusivity', 'Sustainability', 'Transparency/Trust',  'Value'] (Where the brand is associated negatively with a given concept)Story: A summary of the article in 15 words or fewer. This should be included on the same level as other metrics, one Story per brand, and should mention the brandIMPORTANT NOTE: All metrics MUST be returned for all brands. DO NOT combine, reorder or omit metrics</t>
  </si>
  <si>
    <t>{'EE': {'Mention_YN': 'Mentioned in article', 'Corporate_Consumer': 'Corporate', 'Sentiment': 'Neutral', 'Sentiment_explanation': 'EE is mentioned as planning to switch off 3G services from next year; the sentiment is neutral as it is part of a broad industry change.', 'Prominence': 'Top half of article', 'Topics': ['Regulation', 'Product launch'], 'Spokespeople': 'NA', 'Positive_Brand_Values': ['Innovation'], 'Negative_Brand_Values': 'NA', 'Story': 'EE planning to phase out 3G from next year.'}, 'Three': {'Mention_YN': 'Mentioned in article', 'Corporate_Consumer': 'Corporate', 'Sentiment': 'Neutral', 'Sentiment_explanation': 'Three is mentioned as planning to deactivate its 3G network by the end of 2024; the sentiment is neutral as it is part of a broad industry change.', 'Prominence': 'Top half of article', 'Topics': ['Regulation'], 'Spokespeople': 'NA', 'Positive_Brand_Values': ['Innovation'], 'Negative_Brand_Values': 'NA', 'Story': 'Three to deactivate 3G network by end of 2024.'}, 'Vodafone': {'Mention_YN': 'Mentioned in article', 'Corporate_Consumer': 'Corporate', 'Sentiment': 'Neutral', 'Sentiment_explanation': 'Vodafone is mentioned as the first network to begin switching off its 3G service; the sentiment is neutral as it is part of a broad industry change.', 'Prominence': 'First paragraph', 'Topics': ['Regulation'], 'Spokespeople': 'NA', 'Positive_Brand_Values': ['Innovation'], 'Negative_Brand_Values': 'NA', 'Story': 'Vodafone began switching off its 3G service.'}}</t>
  </si>
  <si>
    <t>EE is mentioned as planning to switch off 3G services from next year; the sentiment is neutral as it is part of a broad industry change.</t>
  </si>
  <si>
    <t>['Regulation', 'Product launch']</t>
  </si>
  <si>
    <t>EE planning to phase out 3G from next year.</t>
  </si>
  <si>
    <t>Three is mentioned as planning to deactivate its 3G network by the end of 2024; the sentiment is neutral as it is part of a broad industry change.</t>
  </si>
  <si>
    <t>Three to deactivate 3G network by end of 2024.</t>
  </si>
  <si>
    <t>Vodafone is mentioned as the first network to begin switching off its 3G service; the sentiment is neutral as it is part of a broad industry change.</t>
  </si>
  <si>
    <t>Vodafone began switching off its 3G service.</t>
  </si>
  <si>
    <t>Simpy a reduced set of articles for proving report generation occurs live when fed to PPT generator</t>
  </si>
  <si>
    <t>"Topics: ['Financial Performance', 'Regulation', 'Product launch', 'Offers or Deals']</t>
  </si>
  <si>
    <t>"Positive_Brand_Values: ['Design', 'Innovation', 'Inclusivity', 'Sustainability', 'Transparency/Trust',  'Value']</t>
  </si>
  <si>
    <t>"Negative_Brand_Values: ['Design', 'Innovation', 'Inclusivity', 'Sustainability', 'Transparency/Trust',  'Value']</t>
  </si>
  <si>
    <t>Responses have become more curt and less nuanced</t>
  </si>
  <si>
    <t>OpenAI denies changing model but there has been widespread agreement among users</t>
  </si>
  <si>
    <t>Model could be pre-built to adapt</t>
  </si>
  <si>
    <t>Error in Mention_YN column affects all other metrics</t>
  </si>
  <si>
    <t>Essentially the same as marking an article Relevant/Irrelevant</t>
  </si>
  <si>
    <t>Can become confused over brands when dealing with ambiguities</t>
  </si>
  <si>
    <t>e.g. when looking for O2 and finding Virgin Media O2, or looking for Virgin Mobile and finding Virgin Media</t>
  </si>
  <si>
    <t>Nonetheless, much better in 4 than in 3.5 and deeper prompting could improve further</t>
  </si>
  <si>
    <t>Article type mya be a useful additional</t>
  </si>
  <si>
    <t>Especially if we want another layer of safety to identify and exclude ads</t>
  </si>
  <si>
    <t>See article</t>
  </si>
  <si>
    <t>This article has been analysed correctly, but additional contextual analysis could have identified it as promotional material, and excluded if necessary</t>
  </si>
  <si>
    <t>Row Labels</t>
  </si>
  <si>
    <t>Grand Total</t>
  </si>
  <si>
    <t>Count of Prominence</t>
  </si>
  <si>
    <t>Count of Prominence2</t>
  </si>
  <si>
    <t>Count of Corporate_Consumer</t>
  </si>
  <si>
    <t>Count of Corporate_Consumer2</t>
  </si>
  <si>
    <t>Sustainability</t>
  </si>
  <si>
    <t>Design</t>
  </si>
  <si>
    <t>Inclusivity</t>
  </si>
  <si>
    <t>Transparency/Trust</t>
  </si>
  <si>
    <t>(All)</t>
  </si>
  <si>
    <t>(Multiple Items)</t>
  </si>
  <si>
    <t>Count of Topics</t>
  </si>
  <si>
    <t>All</t>
  </si>
  <si>
    <t>Financial performance</t>
  </si>
  <si>
    <t>Count of Positive_Brand_Values</t>
  </si>
  <si>
    <t>Doesn’t appear</t>
  </si>
  <si>
    <t>Count of Negative_Brand_Values</t>
  </si>
  <si>
    <t>Total brand articles</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</si>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</sst>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rgb="FF000000"/>
      <name val="Calibri"/>
      <family val="2"/>
      <charset val="1"/>
    </font>
    <font>
      <b/>
      <sz val="11"/>
      <color rgb="FF000000"/>
      <name val="Calibri"/>
      <family val="2"/>
      <charset val="1"/>
    </font>
    <font>
      <sz val="9"/>
      <color rgb="FF000000"/>
      <name val="Tahoma"/>
      <family val="2"/>
      <charset val="1"/>
    </font>
    <font>
      <sz val="9"/>
      <color rgb="FF000000"/>
      <name val="Tahoma"/>
      <charset val="1"/>
    </font>
    <font>
      <sz val="11"/>
      <color rgb="FFCE9178"/>
      <name val="Consolas"/>
      <family val="3"/>
      <charset val="1"/>
    </font>
    <font>
      <sz val="11"/>
      <color rgb="FF000000"/>
      <name val="Calibri"/>
      <family val="2"/>
      <charset val="1"/>
    </font>
    <font>
      <sz val="8"/>
      <name val="Calibri"/>
      <family val="2"/>
      <charset val="1"/>
    </font>
    <font>
      <b/>
      <sz val="11"/>
      <color rgb="FF000000"/>
      <name val="Calibri"/>
      <family val="2"/>
    </font>
  </fonts>
  <fills count="5">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FFC000"/>
        <bgColor rgb="FFFF9900"/>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2" borderId="0" xfId="0" applyFill="1"/>
    <xf numFmtId="0" fontId="0" fillId="3" borderId="0" xfId="0" applyFill="1"/>
    <xf numFmtId="0" fontId="0" fillId="4" borderId="0" xfId="0" applyFill="1"/>
    <xf numFmtId="0" fontId="4" fillId="0" borderId="0" xfId="0" applyFont="1" applyAlignment="1">
      <alignment vertical="center"/>
    </xf>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0" fontId="7" fillId="0" borderId="0" xfId="0" applyFont="1"/>
    <xf numFmtId="0" fontId="7" fillId="0" borderId="0" xfId="0" applyFont="1" applyAlignment="1">
      <alignment vertical="center"/>
    </xf>
    <xf numFmtId="9" fontId="0" fillId="0" borderId="0" xfId="0" applyNumberFormat="1"/>
    <xf numFmtId="0" fontId="0" fillId="0" borderId="0" xfId="0" applyNumberFormat="1"/>
  </cellXfs>
  <cellStyles count="2">
    <cellStyle name="Normal" xfId="0" builtinId="0"/>
    <cellStyle name="Percent" xfId="1" builtinId="5"/>
  </cellStyles>
  <dxfs count="38">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CE9178"/>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1</xdr:col>
      <xdr:colOff>133349</xdr:colOff>
      <xdr:row>1</xdr:row>
      <xdr:rowOff>115981</xdr:rowOff>
    </xdr:from>
    <xdr:to>
      <xdr:col>1</xdr:col>
      <xdr:colOff>1962149</xdr:colOff>
      <xdr:row>119</xdr:row>
      <xdr:rowOff>29883</xdr:rowOff>
    </xdr:to>
    <mc:AlternateContent xmlns:mc="http://schemas.openxmlformats.org/markup-compatibility/2006" xmlns:a14="http://schemas.microsoft.com/office/drawing/2010/main">
      <mc:Choice Requires="a14">
        <xdr:graphicFrame macro="">
          <xdr:nvGraphicFramePr>
            <xdr:cNvPr id="2" name="Brand 3">
              <a:extLst>
                <a:ext uri="{FF2B5EF4-FFF2-40B4-BE49-F238E27FC236}">
                  <a16:creationId xmlns:a16="http://schemas.microsoft.com/office/drawing/2014/main" id="{5C457642-622A-784C-9341-51AAF8CCF9A9}"/>
                </a:ext>
              </a:extLst>
            </xdr:cNvPr>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704849" y="306481"/>
              <a:ext cx="1828800" cy="32345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122144</xdr:colOff>
      <xdr:row>1</xdr:row>
      <xdr:rowOff>77881</xdr:rowOff>
    </xdr:from>
    <xdr:to>
      <xdr:col>1</xdr:col>
      <xdr:colOff>1950944</xdr:colOff>
      <xdr:row>116</xdr:row>
      <xdr:rowOff>33618</xdr:rowOff>
    </xdr:to>
    <mc:AlternateContent xmlns:mc="http://schemas.openxmlformats.org/markup-compatibility/2006" xmlns:a14="http://schemas.microsoft.com/office/drawing/2010/main">
      <mc:Choice Requires="a14">
        <xdr:graphicFrame macro="">
          <xdr:nvGraphicFramePr>
            <xdr:cNvPr id="2" name="Brand 5">
              <a:extLst>
                <a:ext uri="{FF2B5EF4-FFF2-40B4-BE49-F238E27FC236}">
                  <a16:creationId xmlns:a16="http://schemas.microsoft.com/office/drawing/2014/main" id="{1F1C83AE-F96D-B358-EE12-431EAD8CEADA}"/>
                </a:ext>
              </a:extLst>
            </xdr:cNvPr>
            <xdr:cNvGraphicFramePr/>
          </xdr:nvGraphicFramePr>
          <xdr:xfrm>
            <a:off x="0" y="0"/>
            <a:ext cx="0" cy="0"/>
          </xdr:xfrm>
          <a:graphic>
            <a:graphicData uri="http://schemas.microsoft.com/office/drawing/2010/slicer">
              <sle:slicer xmlns:sle="http://schemas.microsoft.com/office/drawing/2010/slicer" name="Brand 5"/>
            </a:graphicData>
          </a:graphic>
        </xdr:graphicFrame>
      </mc:Choice>
      <mc:Fallback xmlns="">
        <xdr:sp macro="" textlink="">
          <xdr:nvSpPr>
            <xdr:cNvPr id="0" name=""/>
            <xdr:cNvSpPr>
              <a:spLocks noTextEdit="1"/>
            </xdr:cNvSpPr>
          </xdr:nvSpPr>
          <xdr:spPr>
            <a:xfrm>
              <a:off x="693644" y="268381"/>
              <a:ext cx="1828800" cy="3194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122145</xdr:colOff>
      <xdr:row>1</xdr:row>
      <xdr:rowOff>82364</xdr:rowOff>
    </xdr:from>
    <xdr:to>
      <xdr:col>1</xdr:col>
      <xdr:colOff>1950945</xdr:colOff>
      <xdr:row>116</xdr:row>
      <xdr:rowOff>70972</xdr:rowOff>
    </xdr:to>
    <mc:AlternateContent xmlns:mc="http://schemas.openxmlformats.org/markup-compatibility/2006" xmlns:a14="http://schemas.microsoft.com/office/drawing/2010/main">
      <mc:Choice Requires="a14">
        <xdr:graphicFrame macro="">
          <xdr:nvGraphicFramePr>
            <xdr:cNvPr id="2" name="Brand 4">
              <a:extLst>
                <a:ext uri="{FF2B5EF4-FFF2-40B4-BE49-F238E27FC236}">
                  <a16:creationId xmlns:a16="http://schemas.microsoft.com/office/drawing/2014/main" id="{4E6A0775-6530-E42C-0F44-D5F0CE0311D5}"/>
                </a:ext>
              </a:extLst>
            </xdr:cNvPr>
            <xdr:cNvGraphicFramePr/>
          </xdr:nvGraphicFramePr>
          <xdr:xfrm>
            <a:off x="0" y="0"/>
            <a:ext cx="0" cy="0"/>
          </xdr:xfrm>
          <a:graphic>
            <a:graphicData uri="http://schemas.microsoft.com/office/drawing/2010/slicer">
              <sle:slicer xmlns:sle="http://schemas.microsoft.com/office/drawing/2010/slicer" name="Brand 4"/>
            </a:graphicData>
          </a:graphic>
        </xdr:graphicFrame>
      </mc:Choice>
      <mc:Fallback xmlns="">
        <xdr:sp macro="" textlink="">
          <xdr:nvSpPr>
            <xdr:cNvPr id="0" name=""/>
            <xdr:cNvSpPr>
              <a:spLocks noTextEdit="1"/>
            </xdr:cNvSpPr>
          </xdr:nvSpPr>
          <xdr:spPr>
            <a:xfrm>
              <a:off x="693645" y="272864"/>
              <a:ext cx="1828800" cy="32345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559175</xdr:colOff>
      <xdr:row>12</xdr:row>
      <xdr:rowOff>93570</xdr:rowOff>
    </xdr:from>
    <xdr:to>
      <xdr:col>16</xdr:col>
      <xdr:colOff>23534</xdr:colOff>
      <xdr:row>127</xdr:row>
      <xdr:rowOff>153146</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308CD929-3FDA-7965-50F9-CED2FF7AFC6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888322" y="2144246"/>
              <a:ext cx="1828800" cy="3200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447115</xdr:colOff>
      <xdr:row>1</xdr:row>
      <xdr:rowOff>37540</xdr:rowOff>
    </xdr:from>
    <xdr:to>
      <xdr:col>18</xdr:col>
      <xdr:colOff>561415</xdr:colOff>
      <xdr:row>117</xdr:row>
      <xdr:rowOff>89648</xdr:rowOff>
    </xdr:to>
    <mc:AlternateContent xmlns:mc="http://schemas.openxmlformats.org/markup-compatibility/2006" xmlns:a14="http://schemas.microsoft.com/office/drawing/2010/main">
      <mc:Choice Requires="a14">
        <xdr:graphicFrame macro="">
          <xdr:nvGraphicFramePr>
            <xdr:cNvPr id="2" name="Brand 1">
              <a:extLst>
                <a:ext uri="{FF2B5EF4-FFF2-40B4-BE49-F238E27FC236}">
                  <a16:creationId xmlns:a16="http://schemas.microsoft.com/office/drawing/2014/main" id="{D1BBB0B8-3F53-CA3E-D4E7-C059E9C220D4}"/>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4039850" y="228040"/>
              <a:ext cx="1828800" cy="32457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335056</xdr:colOff>
      <xdr:row>1</xdr:row>
      <xdr:rowOff>26334</xdr:rowOff>
    </xdr:from>
    <xdr:to>
      <xdr:col>18</xdr:col>
      <xdr:colOff>449356</xdr:colOff>
      <xdr:row>118</xdr:row>
      <xdr:rowOff>0</xdr:rowOff>
    </xdr:to>
    <mc:AlternateContent xmlns:mc="http://schemas.openxmlformats.org/markup-compatibility/2006" xmlns:a14="http://schemas.microsoft.com/office/drawing/2010/main">
      <mc:Choice Requires="a14">
        <xdr:graphicFrame macro="">
          <xdr:nvGraphicFramePr>
            <xdr:cNvPr id="2" name="Brand 2">
              <a:extLst>
                <a:ext uri="{FF2B5EF4-FFF2-40B4-BE49-F238E27FC236}">
                  <a16:creationId xmlns:a16="http://schemas.microsoft.com/office/drawing/2014/main" id="{DB9881FB-B7C6-950D-C451-74C6C8DA63A1}"/>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12112438" y="216834"/>
              <a:ext cx="1828800" cy="3324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4.713748842594" createdVersion="8" refreshedVersion="8" minRefreshableVersion="3" recordCount="100" xr:uid="{68448455-261A-486C-A980-714B87BBA99E}">
  <cacheSource type="worksheet">
    <worksheetSource name="Table18"/>
  </cacheSource>
  <cacheFields count="5">
    <cacheField name="Brand" numFmtId="0">
      <sharedItems count="10">
        <s v="Three"/>
        <s v="Vodafone"/>
        <s v="Smarty"/>
        <s v="EE"/>
        <s v="O2"/>
        <s v="Virgin Mobile"/>
        <s v="BT Mobile"/>
        <s v="Tesco Mobile"/>
        <s v="Voxi"/>
        <s v="Sky Mobile"/>
      </sharedItems>
    </cacheField>
    <cacheField name="Publication" numFmtId="0">
      <sharedItems/>
    </cacheField>
    <cacheField name="Prominence" numFmtId="0">
      <sharedItems count="4">
        <s v="Headline"/>
        <s v="First paragraph"/>
        <s v="Top half of article"/>
        <s v="Bottom half of article"/>
      </sharedItems>
    </cacheField>
    <cacheField name="Headline" numFmtId="0">
      <sharedItems/>
    </cacheField>
    <cacheField name="Story" numFmtId="0">
      <sharedItems/>
    </cacheField>
  </cacheFields>
  <extLst>
    <ext xmlns:x14="http://schemas.microsoft.com/office/spreadsheetml/2009/9/main" uri="{725AE2AE-9491-48be-B2B4-4EB974FC3084}">
      <x14:pivotCacheDefinition pivotCacheId="10125381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4.713748958333" createdVersion="8" refreshedVersion="8" minRefreshableVersion="3" recordCount="100" xr:uid="{4547F828-D648-43A9-95A0-A300E74331EF}">
  <cacheSource type="worksheet">
    <worksheetSource name="Table14"/>
  </cacheSource>
  <cacheFields count="6">
    <cacheField name="Brand" numFmtId="0">
      <sharedItems count="10">
        <s v="BT Mobile"/>
        <s v="EE"/>
        <s v="O2"/>
        <s v="Sky Mobile"/>
        <s v="Smarty"/>
        <s v="Tesco Mobile"/>
        <s v="Three"/>
        <s v="Virgin Mobile"/>
        <s v="Vodafone"/>
        <s v="Voxi"/>
      </sharedItems>
    </cacheField>
    <cacheField name="Prominence" numFmtId="0">
      <sharedItems/>
    </cacheField>
    <cacheField name="Corporate_Consumer" numFmtId="0">
      <sharedItems count="2">
        <s v="Consumer"/>
        <s v="Corporate"/>
      </sharedItems>
    </cacheField>
    <cacheField name="Publication" numFmtId="0">
      <sharedItems/>
    </cacheField>
    <cacheField name="Headline" numFmtId="0">
      <sharedItems/>
    </cacheField>
    <cacheField name="Story" numFmtId="0">
      <sharedItems/>
    </cacheField>
  </cacheFields>
  <extLst>
    <ext xmlns:x14="http://schemas.microsoft.com/office/spreadsheetml/2009/9/main" uri="{725AE2AE-9491-48be-B2B4-4EB974FC3084}">
      <x14:pivotCacheDefinition pivotCacheId="9026736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4.713748958333" createdVersion="8" refreshedVersion="8" minRefreshableVersion="3" recordCount="100" xr:uid="{300E1B64-CBC1-44DB-839D-A6A0D25908C7}">
  <cacheSource type="worksheet">
    <worksheetSource name="Table15"/>
  </cacheSource>
  <cacheFields count="8">
    <cacheField name="Brand" numFmtId="0">
      <sharedItems count="10">
        <s v="Three"/>
        <s v="Vodafone"/>
        <s v="Smarty"/>
        <s v="EE"/>
        <s v="O2"/>
        <s v="Virgin Mobile"/>
        <s v="BT Mobile"/>
        <s v="Tesco Mobile"/>
        <s v="Voxi"/>
        <s v="Sky Mobile"/>
      </sharedItems>
    </cacheField>
    <cacheField name="Publication" numFmtId="0">
      <sharedItems/>
    </cacheField>
    <cacheField name="Headline" numFmtId="0">
      <sharedItems/>
    </cacheField>
    <cacheField name="Sentiment" numFmtId="0">
      <sharedItems/>
    </cacheField>
    <cacheField name="Sentiment_explanation" numFmtId="0">
      <sharedItems/>
    </cacheField>
    <cacheField name="Prominence" numFmtId="0">
      <sharedItems/>
    </cacheField>
    <cacheField name="Topics" numFmtId="0">
      <sharedItems count="12">
        <s v="Regulation"/>
        <s v="['Financial Performance', 'Sustainability']"/>
        <s v="['Financial Performance', 'Regulation']"/>
        <s v="['Product launch']"/>
        <s v="['Financial Performance']"/>
        <s v="Financial Performance"/>
        <s v="['Offers or Deals']"/>
        <s v="['Regulation']"/>
        <s v="Product launch"/>
        <s v="Offers or Deals"/>
        <s v="NA"/>
        <s v="['Regulation', 'Product launch']"/>
      </sharedItems>
    </cacheField>
    <cacheField name="Story" numFmtId="0">
      <sharedItems/>
    </cacheField>
  </cacheFields>
  <extLst>
    <ext xmlns:x14="http://schemas.microsoft.com/office/spreadsheetml/2009/9/main" uri="{725AE2AE-9491-48be-B2B4-4EB974FC3084}">
      <x14:pivotCacheDefinition pivotCacheId="87568338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4.713749305556" createdVersion="8" refreshedVersion="8" minRefreshableVersion="3" recordCount="100" xr:uid="{F06778A0-C66B-48E1-BE79-F299D4D754AC}">
  <cacheSource type="worksheet">
    <worksheetSource name="Table159"/>
  </cacheSource>
  <cacheFields count="8">
    <cacheField name="Brand" numFmtId="0">
      <sharedItems count="10">
        <s v="Three"/>
        <s v="Vodafone"/>
        <s v="Smarty"/>
        <s v="EE"/>
        <s v="O2"/>
        <s v="Virgin Mobile"/>
        <s v="BT Mobile"/>
        <s v="Tesco Mobile"/>
        <s v="Voxi"/>
        <s v="Sky Mobile"/>
      </sharedItems>
    </cacheField>
    <cacheField name="Publication" numFmtId="0">
      <sharedItems/>
    </cacheField>
    <cacheField name="Headline" numFmtId="0">
      <sharedItems/>
    </cacheField>
    <cacheField name="Sentiment" numFmtId="0">
      <sharedItems/>
    </cacheField>
    <cacheField name="Sentiment_explanation" numFmtId="0">
      <sharedItems/>
    </cacheField>
    <cacheField name="Prominence" numFmtId="0">
      <sharedItems/>
    </cacheField>
    <cacheField name="Positive_Brand_Values" numFmtId="0">
      <sharedItems count="13">
        <s v="Innovation"/>
        <s v="['Innovation', 'Sustainability']"/>
        <s v="['Innovation', 'Transparency/Trust']"/>
        <s v="NA"/>
        <s v="['Transparency/Trust']"/>
        <s v="['Value', 'Innovation']"/>
        <s v="['Value']"/>
        <s v="['Innovation', 'Value']"/>
        <s v="['Innovation', 'Transparency/Trust', 'Value']"/>
        <s v="['Innovation']"/>
        <s v="Value"/>
        <s v="['Innovation', 'Inclusivity']"/>
        <s v="Design" u="1"/>
      </sharedItems>
    </cacheField>
    <cacheField name="Story" numFmtId="0">
      <sharedItems/>
    </cacheField>
  </cacheFields>
  <extLst>
    <ext xmlns:x14="http://schemas.microsoft.com/office/spreadsheetml/2009/9/main" uri="{725AE2AE-9491-48be-B2B4-4EB974FC3084}">
      <x14:pivotCacheDefinition pivotCacheId="13259425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4.734646874997" createdVersion="8" refreshedVersion="8" minRefreshableVersion="3" recordCount="100" xr:uid="{C2F33C1B-60C0-465D-B8DA-92D799B2F793}">
  <cacheSource type="worksheet">
    <worksheetSource name="Table15910"/>
  </cacheSource>
  <cacheFields count="8">
    <cacheField name="Brand" numFmtId="0">
      <sharedItems count="10">
        <s v="Three"/>
        <s v="Vodafone"/>
        <s v="Smarty"/>
        <s v="EE"/>
        <s v="O2"/>
        <s v="Virgin Mobile"/>
        <s v="BT Mobile"/>
        <s v="Tesco Mobile"/>
        <s v="Voxi"/>
        <s v="Sky Mobile"/>
      </sharedItems>
    </cacheField>
    <cacheField name="Publication" numFmtId="0">
      <sharedItems/>
    </cacheField>
    <cacheField name="Headline" numFmtId="0">
      <sharedItems/>
    </cacheField>
    <cacheField name="Sentiment" numFmtId="0">
      <sharedItems/>
    </cacheField>
    <cacheField name="Sentiment_explanation" numFmtId="0">
      <sharedItems/>
    </cacheField>
    <cacheField name="Prominence" numFmtId="0">
      <sharedItems/>
    </cacheField>
    <cacheField name="Negative_Brand_Values" numFmtId="0">
      <sharedItems count="5">
        <s v="NA"/>
        <s v="['Value']"/>
        <s v="['Value', 'Transparency/Trust']"/>
        <s v="['Transparency/Trust']"/>
        <s v="['Design', 'Transparency/Trust']"/>
      </sharedItems>
    </cacheField>
    <cacheField name="Story" numFmtId="0">
      <sharedItems/>
    </cacheField>
  </cacheFields>
  <extLst>
    <ext xmlns:x14="http://schemas.microsoft.com/office/spreadsheetml/2009/9/main" uri="{725AE2AE-9491-48be-B2B4-4EB974FC3084}">
      <x14:pivotCacheDefinition pivotCacheId="179502815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105.520779976854" createdVersion="8" refreshedVersion="8" minRefreshableVersion="3" recordCount="100" xr:uid="{333CDC4A-E262-41D3-AD2C-254D916DF2DA}">
  <cacheSource type="worksheet">
    <worksheetSource name="Table16"/>
  </cacheSource>
  <cacheFields count="6">
    <cacheField name="Brand" numFmtId="0">
      <sharedItems count="10">
        <s v="EE"/>
        <s v="O2"/>
        <s v="Smarty"/>
        <s v="Three"/>
        <s v="Vodafone"/>
        <s v="Voxi"/>
        <s v="Virgin Mobile"/>
        <s v="BT Mobile"/>
        <s v="Tesco Mobile"/>
        <s v="Sky Mobile"/>
      </sharedItems>
    </cacheField>
    <cacheField name="Publication" numFmtId="0">
      <sharedItems/>
    </cacheField>
    <cacheField name="Headline" numFmtId="0">
      <sharedItems/>
    </cacheField>
    <cacheField name="Sentiment" numFmtId="0">
      <sharedItems count="3">
        <s v="Neutral"/>
        <s v="Positive"/>
        <s v="Negative"/>
      </sharedItems>
    </cacheField>
    <cacheField name="Sentiment_explanation" numFmtId="0">
      <sharedItems/>
    </cacheField>
    <cacheField name="Story" numFmtId="0">
      <sharedItems/>
    </cacheField>
  </cacheFields>
  <extLst>
    <ext xmlns:x14="http://schemas.microsoft.com/office/spreadsheetml/2009/9/main" uri="{725AE2AE-9491-48be-B2B4-4EB974FC3084}">
      <x14:pivotCacheDefinition pivotCacheId="372842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SPreview (Web)"/>
    <x v="0"/>
    <s v="GBP15bn Vodafone and Three UK Mobile Merger Looks Imminent"/>
    <s v="Three UK and Vodafone close to £15bn merger."/>
  </r>
  <r>
    <x v="1"/>
    <s v="ISPreview (Web)"/>
    <x v="0"/>
    <s v="GBP15bn Vodafone and Three UK Mobile Merger Looks Imminent"/>
    <s v="Vodafone and Three UK nearing £15bn merger."/>
  </r>
  <r>
    <x v="0"/>
    <s v="Digitalisation World (Web)"/>
    <x v="0"/>
    <s v="Three unlocks 12.5% data centre cooling energy reduction"/>
    <s v="Three UK achieves 12.5% data centre cooling energy reduction."/>
  </r>
  <r>
    <x v="0"/>
    <s v="London South East (Web)"/>
    <x v="0"/>
    <s v="Vodafone putting final touches on deal with Three UK - report"/>
    <s v="Three UK nearing deal with Vodafone."/>
  </r>
  <r>
    <x v="1"/>
    <s v="London South East (Web)"/>
    <x v="0"/>
    <s v="Vodafone putting final touches on deal with Three UK - report"/>
    <s v="Vodafone close to deal with Three UK."/>
  </r>
  <r>
    <x v="1"/>
    <s v="Investing.com UK (Web)"/>
    <x v="0"/>
    <s v="Vodafone has test looming as big price rise kicks in - Credit Suisse"/>
    <s v="Vodafone facing test with major tariff increase."/>
  </r>
  <r>
    <x v="1"/>
    <s v="Rhyl Journal (Web)"/>
    <x v="0"/>
    <s v="Vodafone explains why Prestatyn customers may pick up 5G signal"/>
    <s v="Vodafone explains why 5G signal appears in Prestatyn."/>
  </r>
  <r>
    <x v="0"/>
    <s v="Investing.com UK (Web)"/>
    <x v="0"/>
    <s v="Vodafone putting final touches on deal with Three UK - report"/>
    <s v="Three UK is finalizing a merger deal with Vodafone."/>
  </r>
  <r>
    <x v="1"/>
    <s v="Investing.com UK (Web)"/>
    <x v="0"/>
    <s v="Vodafone putting final touches on deal with Three UK - report"/>
    <s v="Vodafone is close to finalizing a merger with Three UK."/>
  </r>
  <r>
    <x v="0"/>
    <s v="Mobile Europe (Web)"/>
    <x v="0"/>
    <s v="Vodafone Three UK present a dilemma for merger"/>
    <s v="Three UK's potential merger with Vodafone could reshape the telecom market."/>
  </r>
  <r>
    <x v="1"/>
    <s v="Mobile Europe (Web)"/>
    <x v="0"/>
    <s v="Vodafone Three UK present a dilemma for merger"/>
    <s v="Vodafone's planned merger with Three UK presents potential market changes."/>
  </r>
  <r>
    <x v="0"/>
    <s v="ACR Today (Web)"/>
    <x v="0"/>
    <s v="EkkoSense delivers energy savings for Three"/>
    <s v="Three UK achieves 12.5% energy saving with EkkoSoft's software."/>
  </r>
  <r>
    <x v="1"/>
    <s v="The Times"/>
    <x v="0"/>
    <s v="Emirates investor dials into Vodafone"/>
    <s v="Emirates-based group increases stake in struggling Vodafone."/>
  </r>
  <r>
    <x v="2"/>
    <s v="Computeractive"/>
    <x v="0"/>
    <s v="NETWORK SMARTY LAUNCHES SOCIAL TARIFF"/>
    <s v="Smarty launches social tariff for £12/month."/>
  </r>
  <r>
    <x v="3"/>
    <s v="Times of Bristol (Web)"/>
    <x v="0"/>
    <s v="Android or iPhone bill going up? Best O2, EE and Vodafone deals revealed"/>
    <s v="EE offers increased data for same price."/>
  </r>
  <r>
    <x v="4"/>
    <s v="Times of Bristol (Web)"/>
    <x v="0"/>
    <s v="Android or iPhone bill going up? Best O2, EE and Vodafone deals revealed"/>
    <s v="O2 presents half-price SIMs with substantial data."/>
  </r>
  <r>
    <x v="1"/>
    <s v="Times of Bristol (Web)"/>
    <x v="0"/>
    <s v="Android or iPhone bill going up? Best O2, EE and Vodafone deals revealed"/>
    <s v="Vodafone delivers substantial data at affordable price."/>
  </r>
  <r>
    <x v="0"/>
    <s v="Wealth DFM Magazine (Web)"/>
    <x v="0"/>
    <s v="Vodafone putting final touches on deal with Three UK ? report"/>
    <s v="Three UK nears merger with Vodafone."/>
  </r>
  <r>
    <x v="1"/>
    <s v="Wealth DFM Magazine (Web)"/>
    <x v="0"/>
    <s v="Vodafone putting final touches on deal with Three UK ? report"/>
    <s v="Vodafone finalising merger deal with Three UK."/>
  </r>
  <r>
    <x v="3"/>
    <s v="Daily Express (Web)"/>
    <x v="0"/>
    <s v="If you get this text from EE, there''s some very bad news about your monthly bill"/>
    <s v="EE raises prices due to inflation, leading to customer dissatisfaction."/>
  </r>
  <r>
    <x v="1"/>
    <s v="Vanilla Plus (Web)"/>
    <x v="0"/>
    <s v="Samsung, Vodafone partner to accelerate Open RAN expansion across Europe"/>
    <s v="Vodafone partners with Samsung to expand Open RAN in Europe."/>
  </r>
  <r>
    <x v="5"/>
    <s v="Times of Bristol (Web)"/>
    <x v="0"/>
    <s v="Virgin Media reveals more bad news for customers as price rise looms"/>
    <s v="Virgin Mobile hikes prices, discontinues public WiFi."/>
  </r>
  <r>
    <x v="4"/>
    <s v="ISPreview (Web)"/>
    <x v="0"/>
    <s v="Virgin Media O2 UK Users Get Free Early Access to Diablo IV Beta"/>
    <s v="O2 users get free early access to Diablo IV Beta."/>
  </r>
  <r>
    <x v="4"/>
    <s v="The Sun Online"/>
    <x v="0"/>
    <s v="BUDGET BUY Apple fans go wild for £17p/m iPhone XS contract from O2"/>
    <s v="O2's £17 per month iPhone XS contract is popular."/>
  </r>
  <r>
    <x v="0"/>
    <s v="Multimodal (Web)"/>
    <x v="0"/>
    <s v="Unipart Logistics signs multi-year contract extension Three"/>
    <s v="Three renews multi-year contract with Unipart Logistics."/>
  </r>
  <r>
    <x v="0"/>
    <s v="ShareCast (Web)"/>
    <x v="0"/>
    <s v="Vodafone putting final touches on deal with Three UK - report"/>
    <s v="Three UK nears deal with Vodafone."/>
  </r>
  <r>
    <x v="1"/>
    <s v="ShareCast (Web)"/>
    <x v="0"/>
    <s v="Vodafone putting final touches on deal with Three UK - report"/>
    <s v="Vodafone close to deal with Three UK."/>
  </r>
  <r>
    <x v="0"/>
    <s v="Stand Out"/>
    <x v="1"/>
    <s v="Measuring what matters"/>
    <s v="Three UK works with Dublin-based agency, EXP."/>
  </r>
  <r>
    <x v="0"/>
    <s v="Yahoo! UK and Ireland (Web)"/>
    <x v="1"/>
    <s v="Great Bardfield''s picturesque landscape will be `desecrated'' by 5G mast, say enraged residents"/>
    <s v="Residents protest Three UK's proposed 5G mast in village."/>
  </r>
  <r>
    <x v="4"/>
    <s v="Advanced Television (Web)"/>
    <x v="1"/>
    <s v="UFC 286: Edwards vs Usman 3 on BT Sport Box Office"/>
    <s v="O2 is the hosting venue for UFC 286 in London."/>
  </r>
  <r>
    <x v="5"/>
    <s v="Daily Express (Web)"/>
    <x v="1"/>
    <s v="Virgin Media reveals more bad news for customers as price rise looms"/>
    <s v="Virgin Mobile to increase prices, end free WiFi service."/>
  </r>
  <r>
    <x v="0"/>
    <s v="Basildon Evening Echo (Web)"/>
    <x v="1"/>
    <s v="Anger over Wickford 5G mast plan just meters from children''s playground"/>
    <s v="Three faces backlash over proposed 5G mast near playground."/>
  </r>
  <r>
    <x v="0"/>
    <s v="Computeractive"/>
    <x v="1"/>
    <s v="NETWORK SMARTY LAUNCHES SOCIAL TARIFF"/>
    <s v="Smarty, operating on Three's network, introduces social tariff."/>
  </r>
  <r>
    <x v="0"/>
    <s v="Digitalisation World (Web)"/>
    <x v="1"/>
    <s v="NTT DATA UK&amp;I helps transform Three''s employee and customer experience"/>
    <s v="Three collaborates with NTT DATA for IT infrastructure overhaul."/>
  </r>
  <r>
    <x v="3"/>
    <s v="Caithness Business Index (Web)"/>
    <x v="1"/>
    <s v="Get Ready For Broadband Charges To Increase From 1 April"/>
    <s v="EE will increase its broadband prices by up to 17% in April 2023."/>
  </r>
  <r>
    <x v="4"/>
    <s v="Caithness Business Index (Web)"/>
    <x v="1"/>
    <s v="Get Ready For Broadband Charges To Increase From 1 April"/>
    <s v="O2 will increase its broadband prices by up to 17% in April 2023."/>
  </r>
  <r>
    <x v="0"/>
    <s v="Caithness Business Index (Web)"/>
    <x v="1"/>
    <s v="Get Ready For Broadband Charges To Increase From 1 April"/>
    <s v="Three will increase its broadband prices by up to 17% in April 2023."/>
  </r>
  <r>
    <x v="1"/>
    <s v="Caithness Business Index (Web)"/>
    <x v="1"/>
    <s v="Get Ready For Broadband Charges To Increase From 1 April"/>
    <s v="Vodafone will increase its broadband prices by up to 17% in April 2023."/>
  </r>
  <r>
    <x v="0"/>
    <s v="Mobile Marketing Magazine (Web)"/>
    <x v="1"/>
    <s v="Console Connect partners with Three for MVNE platform"/>
    <s v="Three and Console Connect launch MVNE platform."/>
  </r>
  <r>
    <x v="1"/>
    <s v="The Sun"/>
    <x v="1"/>
    <s v="biz Glastonbury Festival Special"/>
    <s v="Vodafone signs as Glastonbury's official connectivity partner."/>
  </r>
  <r>
    <x v="3"/>
    <s v="The Big Tech Question (Web)"/>
    <x v="1"/>
    <s v="What does the red light on an EE Smart Hub mean?"/>
    <s v="Article explains light signals on EE's Smart Hub."/>
  </r>
  <r>
    <x v="0"/>
    <s v="Times of Bristol (Web)"/>
    <x v="1"/>
    <s v="Android or iPhone bill going up? Best O2, EE and Vodafone deals revealed"/>
    <s v="Three announces large rises for customers."/>
  </r>
  <r>
    <x v="0"/>
    <s v="Sussex Express (Web)"/>
    <x v="1"/>
    <s v="5G phone mast health fears: mobile firm speaks out on plans for Horsham"/>
    <s v="Three Mobile addresses health concerns over planned 5G mast near school."/>
  </r>
  <r>
    <x v="4"/>
    <s v="Virgin Media (Web)"/>
    <x v="1"/>
    <s v="You''ve been supercharged with Volt ? now discover and enjoy your exclusive benefits for being with both Virgin Media and O2"/>
    <s v="O2 offers exclusive benefits in Volt bundle with Virgin Media."/>
  </r>
  <r>
    <x v="0"/>
    <s v="Sussex Express (Web)"/>
    <x v="1"/>
    <s v="Residents'' victory in fight to stop 5G mast being installed near Horsham school"/>
    <s v="Three Mobile withdraws 5G mast application near school due to public backlash."/>
  </r>
  <r>
    <x v="1"/>
    <s v="Computeractive"/>
    <x v="1"/>
    <s v="Ofcom: networks must protect customers from 3G switch-off"/>
    <s v="Vodafone began switching off its 3G service."/>
  </r>
  <r>
    <x v="3"/>
    <s v="ISPreview (Web)"/>
    <x v="2"/>
    <s v="GBP15bn Vodafone and Three UK Mobile Merger Looks Imminent"/>
    <s v="EE mentioned in relation to Vodafone-Three merger."/>
  </r>
  <r>
    <x v="4"/>
    <s v="ISPreview (Web)"/>
    <x v="2"/>
    <s v="GBP15bn Vodafone and Three UK Mobile Merger Looks Imminent"/>
    <s v="O2 cited in context of Vodafone-Three merger."/>
  </r>
  <r>
    <x v="1"/>
    <s v="Daily Express (Web)"/>
    <x v="2"/>
    <s v="New #89 Android phone arrives in the UK and its list of features will surprise you"/>
    <s v="Vodafone among stores selling new low-cost Motorola phone."/>
  </r>
  <r>
    <x v="0"/>
    <s v="Sussex Express (Web)"/>
    <x v="2"/>
    <s v="Health fears over plans for 5G mobile phone mast near Horsham school"/>
    <s v="Three Mobile faces opposition over 5G mast near school due to health concerns."/>
  </r>
  <r>
    <x v="0"/>
    <s v="Basildon Echo"/>
    <x v="2"/>
    <s v="Anger at plans for 5G mast next to playground"/>
    <s v="Three faces backlash for proposed 5G mast near playground."/>
  </r>
  <r>
    <x v="0"/>
    <s v="The Daily Telegraph (Scotland)"/>
    <x v="2"/>
    <s v="Phone mast amid centuries-old skyline is wrong call, say campaigners"/>
    <s v="Three UK faces opposition over planned 5G mast in Essex village."/>
  </r>
  <r>
    <x v="3"/>
    <s v="Mobile Europe (Web)"/>
    <x v="2"/>
    <s v="Vodafone Three UK present a dilemma for merger"/>
    <s v="EE is briefly mentioned in the context of the Vodafone-Three UK merger."/>
  </r>
  <r>
    <x v="4"/>
    <s v="Mobile Europe (Web)"/>
    <x v="2"/>
    <s v="Vodafone Three UK present a dilemma for merger"/>
    <s v="O2 is part of the UK telecom landscape potentially affected by the Vodafone-Three merger."/>
  </r>
  <r>
    <x v="4"/>
    <s v="Get West London (Web)"/>
    <x v="2"/>
    <s v="Ticketmaster verified fan platform explained - and how you can beat the queue"/>
    <s v="O2 Priority users gain early Ticketmaster event access."/>
  </r>
  <r>
    <x v="0"/>
    <s v="Get West London (Web)"/>
    <x v="2"/>
    <s v="Ticketmaster verified fan platform explained - and how you can beat the queue"/>
    <s v="Three Mobile customers gain early Ticketmaster event access."/>
  </r>
  <r>
    <x v="6"/>
    <s v="Ofcom (Web)"/>
    <x v="2"/>
    <s v="Latest telecoms and pay-TV complaints revealed"/>
    <s v="BT Mobile faces complaints, mainly for mobile services."/>
  </r>
  <r>
    <x v="3"/>
    <s v="Ofcom (Web)"/>
    <x v="2"/>
    <s v="Latest telecoms and pay-TV complaints revealed"/>
    <s v="EE attracts fewest complaints for broadband and home phone."/>
  </r>
  <r>
    <x v="7"/>
    <s v="Ofcom (Web)"/>
    <x v="2"/>
    <s v="Latest telecoms and pay-TV complaints revealed"/>
    <s v="Tesco Mobile sees fewest mobile service complaints."/>
  </r>
  <r>
    <x v="0"/>
    <s v="Ofcom (Web)"/>
    <x v="2"/>
    <s v="Latest telecoms and pay-TV complaints revealed"/>
    <s v="Three experiences high mobile service complaints."/>
  </r>
  <r>
    <x v="5"/>
    <s v="Ofcom (Web)"/>
    <x v="2"/>
    <s v="Latest telecoms and pay-TV complaints revealed"/>
    <s v="Virgin Mobile registers high complaints for mobile services."/>
  </r>
  <r>
    <x v="1"/>
    <s v="Ofcom (Web)"/>
    <x v="2"/>
    <s v="Latest telecoms and pay-TV complaints revealed"/>
    <s v="Vodafone leads in complaints for broadband and mobile services."/>
  </r>
  <r>
    <x v="0"/>
    <s v="Chelsea News (Web)"/>
    <x v="2"/>
    <s v="Chelsea 'senior leadership team' in talks for 'maximising revenue opportunities'"/>
    <s v="Chelsea is planning ways to increase revenues, including new sponsorship deals as Three UK's contract ends."/>
  </r>
  <r>
    <x v="3"/>
    <s v="Railway Herald"/>
    <x v="2"/>
    <s v="Mobile signal to 'not-spots'"/>
    <s v="EE has offered 4G connectivity in Metro tunnels, plans to improve network 'not-spots'."/>
  </r>
  <r>
    <x v="0"/>
    <s v="Little Black Book (Web)"/>
    <x v="2"/>
    <s v="Lemonade Reps Adds Not Just Any to Talent Roster"/>
    <s v="Three is one of the clients of 'Not Just Any'."/>
  </r>
  <r>
    <x v="1"/>
    <s v="Times of Bristol (Web)"/>
    <x v="2"/>
    <s v="New GBP89 Android phone arrives in the UK and its list of features will surprise you"/>
    <s v="Vodafone to sell new budget-friendly Motorola Android phones."/>
  </r>
  <r>
    <x v="3"/>
    <s v="Computeractive"/>
    <x v="2"/>
    <s v="Ofcom: networks must protect customers from 3G switch-off"/>
    <s v="EE planning to phase out 3G from next year."/>
  </r>
  <r>
    <x v="0"/>
    <s v="Computeractive"/>
    <x v="2"/>
    <s v="Ofcom: networks must protect customers from 3G switch-off"/>
    <s v="Three to deactivate 3G network by end of 2024."/>
  </r>
  <r>
    <x v="2"/>
    <s v="ISPreview (Web)"/>
    <x v="3"/>
    <s v="GBP15bn Vodafone and Three UK Mobile Merger Looks Imminent"/>
    <s v="Smarty part of Three UK in potential Vodafone merger."/>
  </r>
  <r>
    <x v="8"/>
    <s v="ISPreview (Web)"/>
    <x v="3"/>
    <s v="GBP15bn Vodafone and Three UK Mobile Merger Looks Imminent"/>
    <s v="Voxi mentioned as part of Vodafone and Three UK merger."/>
  </r>
  <r>
    <x v="0"/>
    <s v="Dundee and Angus Chamber of Commerce (Web)"/>
    <x v="3"/>
    <s v="Lost in music will recreate the 70''s at P&amp;J Live in 2024"/>
    <s v="Three customers have early access to 'Lost in Music' tickets."/>
  </r>
  <r>
    <x v="0"/>
    <s v="Trusted Reviews (Web)"/>
    <x v="3"/>
    <s v="This Pixel 7 contract is cheaper than going SIM-free"/>
    <s v="Pixel 7 deal on Three's network cheaper than SIM-free."/>
  </r>
  <r>
    <x v="0"/>
    <s v="Investing.com UK (Web)"/>
    <x v="3"/>
    <s v="Vodafone has test looming as big price rise kicks in - Credit Suisse"/>
    <s v="Three continues merger talks with Vodafone."/>
  </r>
  <r>
    <x v="1"/>
    <s v="Press and Journal"/>
    <x v="3"/>
    <s v="What are the available superfast broadband options in Inverness?"/>
    <s v="Vodafone provides affordable superfast broadband in Inverness."/>
  </r>
  <r>
    <x v="3"/>
    <s v="Rhyl Journal (Web)"/>
    <x v="3"/>
    <s v="Vodafone explains why Prestatyn customers may pick up 5G signal"/>
    <s v="EE does not yet offer 5G in Prestatyn."/>
  </r>
  <r>
    <x v="4"/>
    <s v="Rhyl Journal (Web)"/>
    <x v="3"/>
    <s v="Vodafone explains why Prestatyn customers may pick up 5G signal"/>
    <s v="O2 does not yet offer 5G in Prestatyn."/>
  </r>
  <r>
    <x v="0"/>
    <s v="Rhyl Journal (Web)"/>
    <x v="3"/>
    <s v="Vodafone explains why Prestatyn customers may pick up 5G signal"/>
    <s v="Three does not yet offer 5G in Prestatyn."/>
  </r>
  <r>
    <x v="2"/>
    <s v="Mobile Europe (Web)"/>
    <x v="3"/>
    <s v="Vodafone Three UK present a dilemma for merger"/>
    <s v="Smarty's position as a low-cost brand is noted in the Vodafone-Three merger context."/>
  </r>
  <r>
    <x v="8"/>
    <s v="Mobile Europe (Web)"/>
    <x v="3"/>
    <s v="Vodafone Three UK present a dilemma for merger"/>
    <s v="Voxi may need to adjust strategy in response to the Vodafone-Three UK merger."/>
  </r>
  <r>
    <x v="3"/>
    <s v="Advanced Television (Web)"/>
    <x v="3"/>
    <s v="UFC 286: Edwards vs Usman 3 on BT Sport Box Office"/>
    <s v="EE customers can watch UFC 286 by adding payment to their mobile bill."/>
  </r>
  <r>
    <x v="0"/>
    <s v="Advanced Television (Web)"/>
    <x v="3"/>
    <s v="UFC 286: Edwards vs Usman 3 on BT Sport Box Office"/>
    <s v="Three customers can watch UFC 286 by adding payment to their mobile bill."/>
  </r>
  <r>
    <x v="1"/>
    <s v="Advanced Television (Web)"/>
    <x v="3"/>
    <s v="UFC 286: Edwards vs Usman 3 on BT Sport Box Office"/>
    <s v="Vodafone customers can watch UFC 286 by adding payment to their mobile bill."/>
  </r>
  <r>
    <x v="4"/>
    <s v="Daily Express (Web)"/>
    <x v="3"/>
    <s v="Virgin Media reveals more bad news for customers as price rise looms"/>
    <s v="O2 will continue offering underground WiFi service for customers."/>
  </r>
  <r>
    <x v="0"/>
    <s v="Spalding Guardian (Web)"/>
    <x v="3"/>
    <s v="Spalding 5G mast applications go in as Three carries on trying to get permission"/>
    <s v="Three's new applications for 5G masts in Spalding."/>
  </r>
  <r>
    <x v="4"/>
    <s v="Northampton Evening Telegraph (Web)"/>
    <x v="3"/>
    <s v="End to data poverty in sight for Wellingborough rural community thanks to The Mallows Company and The National Databank project"/>
    <s v="O2 partners with The National Databank to help fight data poverty."/>
  </r>
  <r>
    <x v="0"/>
    <s v="Northampton Evening Telegraph (Web)"/>
    <x v="3"/>
    <s v="End to data poverty in sight for Wellingborough rural community thanks to The Mallows Company and The National Databank project"/>
    <s v="Three supports The National Databank in alleviating data poverty."/>
  </r>
  <r>
    <x v="1"/>
    <s v="Northampton Evening Telegraph (Web)"/>
    <x v="3"/>
    <s v="End to data poverty in sight for Wellingborough rural community thanks to The Mallows Company and The National Databank project"/>
    <s v="Vodafone joins The National Databank to combat data poverty."/>
  </r>
  <r>
    <x v="9"/>
    <s v="Times of Bristol (Web)"/>
    <x v="3"/>
    <s v="Android or iPhone bill going up? Best O2, EE and Vodafone deals revealed"/>
    <s v="Sky Mobile provides £5 discount on new data plan."/>
  </r>
  <r>
    <x v="2"/>
    <s v="Times of Bristol (Web)"/>
    <x v="3"/>
    <s v="Android or iPhone bill going up? Best O2, EE and Vodafone deals revealed"/>
    <s v="Smarty doubles data for same price in deal."/>
  </r>
  <r>
    <x v="0"/>
    <s v="Aberdeen &amp; Grampian Chamber of Commerce (Web)"/>
    <x v="3"/>
    <s v="Lost In Music comes to P&amp;J Live in 2024"/>
    <s v="Three offers customers early access to 'Lost in Music' tickets."/>
  </r>
  <r>
    <x v="4"/>
    <s v="Times of Bristol (Web)"/>
    <x v="3"/>
    <s v="Virgin Media reveals more bad news for customers as price rise looms"/>
    <s v="O2 mentioned in Virgin Mobile's underground WiFi."/>
  </r>
  <r>
    <x v="3"/>
    <s v="Telecoms News From NTSI (Web)"/>
    <x v="3"/>
    <s v="Lyca Mobile freezes prices amidst industry hikes for mobile customers"/>
    <s v="EE implied in customer dissatisfaction due to price hikes."/>
  </r>
  <r>
    <x v="4"/>
    <s v="Telecoms News From NTSI (Web)"/>
    <x v="3"/>
    <s v="Lyca Mobile freezes prices amidst industry hikes for mobile customers"/>
    <s v="O2 implied in customer dissatisfaction due to price hikes."/>
  </r>
  <r>
    <x v="0"/>
    <s v="Telecoms News From NTSI (Web)"/>
    <x v="3"/>
    <s v="Lyca Mobile freezes prices amidst industry hikes for mobile customers"/>
    <s v="Three implied in customer dissatisfaction due to price hikes."/>
  </r>
  <r>
    <x v="1"/>
    <s v="Telecoms News From NTSI (Web)"/>
    <x v="3"/>
    <s v="Lyca Mobile freezes prices amidst industry hikes for mobile customers"/>
    <s v="Vodafone implied in customer dissatisfaction due to price hikes."/>
  </r>
  <r>
    <x v="4"/>
    <s v="Datacenter Dynamics (Web)"/>
    <x v="3"/>
    <s v="$19bn Orange and MasMovil merger to face scrutiny from EU"/>
    <s v="O2's past merger with Virgin Media referenced in Orange-MásMóvil merger article."/>
  </r>
  <r>
    <x v="0"/>
    <s v="Scottish Business News Network (Web)"/>
    <x v="3"/>
    <s v="Lost In Music comes to P&amp;J Live in 2024"/>
    <s v="Three mobile offers presale tickets for 'Lost in Music'."/>
  </r>
  <r>
    <x v="0"/>
    <s v="Aberdeen Live (Web)"/>
    <x v="3"/>
    <s v="Lost In Music to bring a taste of the 70s to Aberdeen''s P&amp;J Live in 2024"/>
    <s v="Three mobile offers presale tickets for 'Lost in Music'."/>
  </r>
  <r>
    <x v="0"/>
    <s v="Aberdeen &amp; Grampian Chamber of Commerce (Web)"/>
    <x v="3"/>
    <s v="RuPaul's Drag Race: Werq The World heads to Aberdeen"/>
    <s v="Three offers customers presale tickets to RuPaul's Drag Race event."/>
  </r>
  <r>
    <x v="0"/>
    <s v="Burnley Express (Web)"/>
    <x v="3"/>
    <s v="Teenager Jolie Forrest and first winner of Burnley''s ''Above and Beyond'' young volunteer award is a ''poster girl'' for her generation"/>
    <s v="Three Mobile ad featured Jolie Forrest, a young award-winning volunte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Top half of article"/>
    <x v="0"/>
    <s v="Ofcom (Web)"/>
    <s v="Latest telecoms and pay-TV complaints revealed"/>
    <s v="BT Mobile faces complaints, mainly for mobile services."/>
  </r>
  <r>
    <x v="1"/>
    <s v="Headline"/>
    <x v="0"/>
    <s v="Times of Bristol (Web)"/>
    <s v="Android or iPhone bill going up? Best O2, EE and Vodafone deals revealed"/>
    <s v="EE offers increased data for same price."/>
  </r>
  <r>
    <x v="1"/>
    <s v="Headline"/>
    <x v="0"/>
    <s v="Daily Express (Web)"/>
    <s v="If you get this text from EE, there''s some very bad news about your monthly bill"/>
    <s v="EE raises prices due to inflation, leading to customer dissatisfaction."/>
  </r>
  <r>
    <x v="1"/>
    <s v="First paragraph"/>
    <x v="1"/>
    <s v="Caithness Business Index (Web)"/>
    <s v="Get Ready For Broadband Charges To Increase From 1 April"/>
    <s v="EE will increase its broadband prices by up to 17% in April 2023."/>
  </r>
  <r>
    <x v="1"/>
    <s v="First paragraph"/>
    <x v="0"/>
    <s v="The Big Tech Question (Web)"/>
    <s v="What does the red light on an EE Smart Hub mean?"/>
    <s v="Article explains light signals on EE's Smart Hub."/>
  </r>
  <r>
    <x v="1"/>
    <s v="Top half of article"/>
    <x v="1"/>
    <s v="ISPreview (Web)"/>
    <s v="GBP15bn Vodafone and Three UK Mobile Merger Looks Imminent"/>
    <s v="EE mentioned in relation to Vodafone-Three merger."/>
  </r>
  <r>
    <x v="1"/>
    <s v="Top half of article"/>
    <x v="1"/>
    <s v="Mobile Europe (Web)"/>
    <s v="Vodafone Three UK present a dilemma for merger"/>
    <s v="EE is briefly mentioned in the context of the Vodafone-Three UK merger."/>
  </r>
  <r>
    <x v="1"/>
    <s v="Top half of article"/>
    <x v="0"/>
    <s v="Ofcom (Web)"/>
    <s v="Latest telecoms and pay-TV complaints revealed"/>
    <s v="EE attracts fewest complaints for broadband and home phone."/>
  </r>
  <r>
    <x v="1"/>
    <s v="Top half of article"/>
    <x v="1"/>
    <s v="Railway Herald"/>
    <s v="Mobile signal to 'not-spots'"/>
    <s v="EE has offered 4G connectivity in Metro tunnels, plans to improve network 'not-spots'."/>
  </r>
  <r>
    <x v="1"/>
    <s v="Top half of article"/>
    <x v="1"/>
    <s v="Computeractive"/>
    <s v="Ofcom: networks must protect customers from 3G switch-off"/>
    <s v="EE planning to phase out 3G from next year."/>
  </r>
  <r>
    <x v="1"/>
    <s v="Bottom half of article"/>
    <x v="1"/>
    <s v="Rhyl Journal (Web)"/>
    <s v="Vodafone explains why Prestatyn customers may pick up 5G signal"/>
    <s v="EE does not yet offer 5G in Prestatyn."/>
  </r>
  <r>
    <x v="1"/>
    <s v="Bottom half of article"/>
    <x v="0"/>
    <s v="Advanced Television (Web)"/>
    <s v="UFC 286: Edwards vs Usman 3 on BT Sport Box Office"/>
    <s v="EE customers can watch UFC 286 by adding payment to their mobile bill."/>
  </r>
  <r>
    <x v="1"/>
    <s v="Bottom half of article"/>
    <x v="1"/>
    <s v="Telecoms News From NTSI (Web)"/>
    <s v="Lyca Mobile freezes prices amidst industry hikes for mobile customers"/>
    <s v="EE implied in customer dissatisfaction due to price hikes."/>
  </r>
  <r>
    <x v="2"/>
    <s v="Headline"/>
    <x v="0"/>
    <s v="Times of Bristol (Web)"/>
    <s v="Android or iPhone bill going up? Best O2, EE and Vodafone deals revealed"/>
    <s v="O2 presents half-price SIMs with substantial data."/>
  </r>
  <r>
    <x v="2"/>
    <s v="Headline"/>
    <x v="0"/>
    <s v="ISPreview (Web)"/>
    <s v="Virgin Media O2 UK Users Get Free Early Access to Diablo IV Beta"/>
    <s v="O2 users get free early access to Diablo IV Beta."/>
  </r>
  <r>
    <x v="2"/>
    <s v="Headline"/>
    <x v="0"/>
    <s v="The Sun Online"/>
    <s v="BUDGET BUY Apple fans go wild for £17p/m iPhone XS contract from O2"/>
    <s v="O2's £17 per month iPhone XS contract is popular."/>
  </r>
  <r>
    <x v="2"/>
    <s v="First paragraph"/>
    <x v="1"/>
    <s v="Advanced Television (Web)"/>
    <s v="UFC 286: Edwards vs Usman 3 on BT Sport Box Office"/>
    <s v="O2 is the hosting venue for UFC 286 in London."/>
  </r>
  <r>
    <x v="2"/>
    <s v="First paragraph"/>
    <x v="1"/>
    <s v="Caithness Business Index (Web)"/>
    <s v="Get Ready For Broadband Charges To Increase From 1 April"/>
    <s v="O2 will increase its broadband prices by up to 17% in April 2023."/>
  </r>
  <r>
    <x v="2"/>
    <s v="First paragraph"/>
    <x v="0"/>
    <s v="Virgin Media (Web)"/>
    <s v="You''ve been supercharged with Volt ? now discover and enjoy your exclusive benefits for being with both Virgin Media and O2"/>
    <s v="O2 offers exclusive benefits in Volt bundle with Virgin Media."/>
  </r>
  <r>
    <x v="2"/>
    <s v="Top half of article"/>
    <x v="1"/>
    <s v="ISPreview (Web)"/>
    <s v="GBP15bn Vodafone and Three UK Mobile Merger Looks Imminent"/>
    <s v="O2 cited in context of Vodafone-Three merger."/>
  </r>
  <r>
    <x v="2"/>
    <s v="Top half of article"/>
    <x v="1"/>
    <s v="Mobile Europe (Web)"/>
    <s v="Vodafone Three UK present a dilemma for merger"/>
    <s v="O2 is part of the UK telecom landscape potentially affected by the Vodafone-Three merger."/>
  </r>
  <r>
    <x v="2"/>
    <s v="Top half of article"/>
    <x v="0"/>
    <s v="Get West London (Web)"/>
    <s v="Ticketmaster verified fan platform explained - and how you can beat the queue"/>
    <s v="O2 Priority users gain early Ticketmaster event access."/>
  </r>
  <r>
    <x v="2"/>
    <s v="Bottom half of article"/>
    <x v="1"/>
    <s v="Rhyl Journal (Web)"/>
    <s v="Vodafone explains why Prestatyn customers may pick up 5G signal"/>
    <s v="O2 does not yet offer 5G in Prestatyn."/>
  </r>
  <r>
    <x v="2"/>
    <s v="Bottom half of article"/>
    <x v="0"/>
    <s v="Daily Express (Web)"/>
    <s v="Virgin Media reveals more bad news for customers as price rise looms"/>
    <s v="O2 will continue offering underground WiFi service for customers."/>
  </r>
  <r>
    <x v="2"/>
    <s v="Bottom half of article"/>
    <x v="1"/>
    <s v="Northampton Evening Telegraph (Web)"/>
    <s v="End to data poverty in sight for Wellingborough rural community thanks to The Mallows Company and The National Databank project"/>
    <s v="O2 partners with The National Databank to help fight data poverty."/>
  </r>
  <r>
    <x v="2"/>
    <s v="Bottom half of article"/>
    <x v="0"/>
    <s v="Times of Bristol (Web)"/>
    <s v="Virgin Media reveals more bad news for customers as price rise looms"/>
    <s v="O2 mentioned in Virgin Mobile's underground WiFi."/>
  </r>
  <r>
    <x v="2"/>
    <s v="Bottom half of article"/>
    <x v="1"/>
    <s v="Telecoms News From NTSI (Web)"/>
    <s v="Lyca Mobile freezes prices amidst industry hikes for mobile customers"/>
    <s v="O2 implied in customer dissatisfaction due to price hikes."/>
  </r>
  <r>
    <x v="2"/>
    <s v="Bottom half of article"/>
    <x v="1"/>
    <s v="Datacenter Dynamics (Web)"/>
    <s v="$19bn Orange and MasMovil merger to face scrutiny from EU"/>
    <s v="O2's past merger with Virgin Media referenced in Orange-MásMóvil merger article."/>
  </r>
  <r>
    <x v="3"/>
    <s v="Bottom half of article"/>
    <x v="0"/>
    <s v="Times of Bristol (Web)"/>
    <s v="Android or iPhone bill going up? Best O2, EE and Vodafone deals revealed"/>
    <s v="Sky Mobile provides £5 discount on new data plan."/>
  </r>
  <r>
    <x v="4"/>
    <s v="Headline"/>
    <x v="0"/>
    <s v="Computeractive"/>
    <s v="NETWORK SMARTY LAUNCHES SOCIAL TARIFF"/>
    <s v="Smarty launches social tariff for £12/month."/>
  </r>
  <r>
    <x v="4"/>
    <s v="Bottom half of article"/>
    <x v="0"/>
    <s v="ISPreview (Web)"/>
    <s v="GBP15bn Vodafone and Three UK Mobile Merger Looks Imminent"/>
    <s v="Smarty part of Three UK in potential Vodafone merger."/>
  </r>
  <r>
    <x v="4"/>
    <s v="Bottom half of article"/>
    <x v="1"/>
    <s v="Mobile Europe (Web)"/>
    <s v="Vodafone Three UK present a dilemma for merger"/>
    <s v="Smarty's position as a low-cost brand is noted in the Vodafone-Three merger context."/>
  </r>
  <r>
    <x v="4"/>
    <s v="Bottom half of article"/>
    <x v="0"/>
    <s v="Times of Bristol (Web)"/>
    <s v="Android or iPhone bill going up? Best O2, EE and Vodafone deals revealed"/>
    <s v="Smarty doubles data for same price in deal."/>
  </r>
  <r>
    <x v="5"/>
    <s v="Top half of article"/>
    <x v="0"/>
    <s v="Ofcom (Web)"/>
    <s v="Latest telecoms and pay-TV complaints revealed"/>
    <s v="Tesco Mobile sees fewest mobile service complaints."/>
  </r>
  <r>
    <x v="6"/>
    <s v="Headline"/>
    <x v="1"/>
    <s v="ISPreview (Web)"/>
    <s v="GBP15bn Vodafone and Three UK Mobile Merger Looks Imminent"/>
    <s v="Three UK and Vodafone close to £15bn merger."/>
  </r>
  <r>
    <x v="6"/>
    <s v="Headline"/>
    <x v="1"/>
    <s v="Digitalisation World (Web)"/>
    <s v="Three unlocks 12.5% data centre cooling energy reduction"/>
    <s v="Three UK achieves 12.5% data centre cooling energy reduction."/>
  </r>
  <r>
    <x v="6"/>
    <s v="Headline"/>
    <x v="1"/>
    <s v="London South East (Web)"/>
    <s v="Vodafone putting final touches on deal with Three UK - report"/>
    <s v="Three UK nearing deal with Vodafone."/>
  </r>
  <r>
    <x v="6"/>
    <s v="Headline"/>
    <x v="1"/>
    <s v="Investing.com UK (Web)"/>
    <s v="Vodafone putting final touches on deal with Three UK - report"/>
    <s v="Three UK is finalizing a merger deal with Vodafone."/>
  </r>
  <r>
    <x v="6"/>
    <s v="Headline"/>
    <x v="1"/>
    <s v="Mobile Europe (Web)"/>
    <s v="Vodafone Three UK present a dilemma for merger"/>
    <s v="Three UK's potential merger with Vodafone could reshape the telecom market."/>
  </r>
  <r>
    <x v="6"/>
    <s v="Headline"/>
    <x v="1"/>
    <s v="ACR Today (Web)"/>
    <s v="EkkoSense delivers energy savings for Three"/>
    <s v="Three UK achieves 12.5% energy saving with EkkoSoft's software."/>
  </r>
  <r>
    <x v="6"/>
    <s v="Headline"/>
    <x v="1"/>
    <s v="Wealth DFM Magazine (Web)"/>
    <s v="Vodafone putting final touches on deal with Three UK ? report"/>
    <s v="Three UK nears merger with Vodafone."/>
  </r>
  <r>
    <x v="6"/>
    <s v="Headline"/>
    <x v="1"/>
    <s v="Multimodal (Web)"/>
    <s v="Unipart Logistics signs multi-year contract extension Three"/>
    <s v="Three renews multi-year contract with Unipart Logistics."/>
  </r>
  <r>
    <x v="6"/>
    <s v="Headline"/>
    <x v="1"/>
    <s v="ShareCast (Web)"/>
    <s v="Vodafone putting final touches on deal with Three UK - report"/>
    <s v="Three UK nears deal with Vodafone."/>
  </r>
  <r>
    <x v="6"/>
    <s v="First paragraph"/>
    <x v="1"/>
    <s v="Stand Out"/>
    <s v="Measuring what matters"/>
    <s v="Three UK works with Dublin-based agency, EXP."/>
  </r>
  <r>
    <x v="6"/>
    <s v="First paragraph"/>
    <x v="1"/>
    <s v="Yahoo! UK and Ireland (Web)"/>
    <s v="Great Bardfield''s picturesque landscape will be `desecrated'' by 5G mast, say enraged residents"/>
    <s v="Residents protest Three UK's proposed 5G mast in village."/>
  </r>
  <r>
    <x v="6"/>
    <s v="First paragraph"/>
    <x v="1"/>
    <s v="Basildon Evening Echo (Web)"/>
    <s v="Anger over Wickford 5G mast plan just meters from children''s playground"/>
    <s v="Three faces backlash over proposed 5G mast near playground."/>
  </r>
  <r>
    <x v="6"/>
    <s v="First paragraph"/>
    <x v="1"/>
    <s v="Computeractive"/>
    <s v="NETWORK SMARTY LAUNCHES SOCIAL TARIFF"/>
    <s v="Smarty, operating on Three's network, introduces social tariff."/>
  </r>
  <r>
    <x v="6"/>
    <s v="First paragraph"/>
    <x v="1"/>
    <s v="Digitalisation World (Web)"/>
    <s v="NTT DATA UK&amp;I helps transform Three''s employee and customer experience"/>
    <s v="Three collaborates with NTT DATA for IT infrastructure overhaul."/>
  </r>
  <r>
    <x v="6"/>
    <s v="First paragraph"/>
    <x v="1"/>
    <s v="Caithness Business Index (Web)"/>
    <s v="Get Ready For Broadband Charges To Increase From 1 April"/>
    <s v="Three will increase its broadband prices by up to 17% in April 2023."/>
  </r>
  <r>
    <x v="6"/>
    <s v="First paragraph"/>
    <x v="1"/>
    <s v="Mobile Marketing Magazine (Web)"/>
    <s v="Console Connect partners with Three for MVNE platform"/>
    <s v="Three and Console Connect launch MVNE platform."/>
  </r>
  <r>
    <x v="6"/>
    <s v="First paragraph"/>
    <x v="0"/>
    <s v="Times of Bristol (Web)"/>
    <s v="Android or iPhone bill going up? Best O2, EE and Vodafone deals revealed"/>
    <s v="Three announces large rises for customers."/>
  </r>
  <r>
    <x v="6"/>
    <s v="First paragraph"/>
    <x v="1"/>
    <s v="Sussex Express (Web)"/>
    <s v="5G phone mast health fears: mobile firm speaks out on plans for Horsham"/>
    <s v="Three Mobile addresses health concerns over planned 5G mast near school."/>
  </r>
  <r>
    <x v="6"/>
    <s v="First paragraph"/>
    <x v="1"/>
    <s v="Sussex Express (Web)"/>
    <s v="Residents'' victory in fight to stop 5G mast being installed near Horsham school"/>
    <s v="Three Mobile withdraws 5G mast application near school due to public backlash."/>
  </r>
  <r>
    <x v="6"/>
    <s v="Top half of article"/>
    <x v="1"/>
    <s v="Sussex Express (Web)"/>
    <s v="Health fears over plans for 5G mobile phone mast near Horsham school"/>
    <s v="Three Mobile faces opposition over 5G mast near school due to health concerns."/>
  </r>
  <r>
    <x v="6"/>
    <s v="Top half of article"/>
    <x v="1"/>
    <s v="Basildon Echo"/>
    <s v="Anger at plans for 5G mast next to playground"/>
    <s v="Three faces backlash for proposed 5G mast near playground."/>
  </r>
  <r>
    <x v="6"/>
    <s v="Top half of article"/>
    <x v="1"/>
    <s v="The Daily Telegraph (Scotland)"/>
    <s v="Phone mast amid centuries-old skyline is wrong call, say campaigners"/>
    <s v="Three UK faces opposition over planned 5G mast in Essex village."/>
  </r>
  <r>
    <x v="6"/>
    <s v="Top half of article"/>
    <x v="0"/>
    <s v="Get West London (Web)"/>
    <s v="Ticketmaster verified fan platform explained - and how you can beat the queue"/>
    <s v="Three Mobile customers gain early Ticketmaster event access."/>
  </r>
  <r>
    <x v="6"/>
    <s v="Top half of article"/>
    <x v="0"/>
    <s v="Ofcom (Web)"/>
    <s v="Latest telecoms and pay-TV complaints revealed"/>
    <s v="Three experiences high mobile service complaints."/>
  </r>
  <r>
    <x v="6"/>
    <s v="Top half of article"/>
    <x v="1"/>
    <s v="Chelsea News (Web)"/>
    <s v="Chelsea 'senior leadership team' in talks for 'maximising revenue opportunities'"/>
    <s v="Chelsea is planning ways to increase revenues, including new sponsorship deals as Three UK's contract ends."/>
  </r>
  <r>
    <x v="6"/>
    <s v="Top half of article"/>
    <x v="1"/>
    <s v="Little Black Book (Web)"/>
    <s v="Lemonade Reps Adds Not Just Any to Talent Roster"/>
    <s v="Three is one of the clients of 'Not Just Any'."/>
  </r>
  <r>
    <x v="6"/>
    <s v="Top half of article"/>
    <x v="1"/>
    <s v="Computeractive"/>
    <s v="Ofcom: networks must protect customers from 3G switch-off"/>
    <s v="Three to deactivate 3G network by end of 2024."/>
  </r>
  <r>
    <x v="6"/>
    <s v="Bottom half of article"/>
    <x v="0"/>
    <s v="Dundee and Angus Chamber of Commerce (Web)"/>
    <s v="Lost in music will recreate the 70''s at P&amp;J Live in 2024"/>
    <s v="Three customers have early access to 'Lost in Music' tickets."/>
  </r>
  <r>
    <x v="6"/>
    <s v="Bottom half of article"/>
    <x v="0"/>
    <s v="Trusted Reviews (Web)"/>
    <s v="This Pixel 7 contract is cheaper than going SIM-free"/>
    <s v="Pixel 7 deal on Three's network cheaper than SIM-free."/>
  </r>
  <r>
    <x v="6"/>
    <s v="Bottom half of article"/>
    <x v="1"/>
    <s v="Investing.com UK (Web)"/>
    <s v="Vodafone has test looming as big price rise kicks in - Credit Suisse"/>
    <s v="Three continues merger talks with Vodafone."/>
  </r>
  <r>
    <x v="6"/>
    <s v="Bottom half of article"/>
    <x v="1"/>
    <s v="Rhyl Journal (Web)"/>
    <s v="Vodafone explains why Prestatyn customers may pick up 5G signal"/>
    <s v="Three does not yet offer 5G in Prestatyn."/>
  </r>
  <r>
    <x v="6"/>
    <s v="Bottom half of article"/>
    <x v="0"/>
    <s v="Advanced Television (Web)"/>
    <s v="UFC 286: Edwards vs Usman 3 on BT Sport Box Office"/>
    <s v="Three customers can watch UFC 286 by adding payment to their mobile bill."/>
  </r>
  <r>
    <x v="6"/>
    <s v="Bottom half of article"/>
    <x v="1"/>
    <s v="Spalding Guardian (Web)"/>
    <s v="Spalding 5G mast applications go in as Three carries on trying to get permission"/>
    <s v="Three's new applications for 5G masts in Spalding."/>
  </r>
  <r>
    <x v="6"/>
    <s v="Bottom half of article"/>
    <x v="1"/>
    <s v="Northampton Evening Telegraph (Web)"/>
    <s v="End to data poverty in sight for Wellingborough rural community thanks to The Mallows Company and The National Databank project"/>
    <s v="Three supports The National Databank in alleviating data poverty."/>
  </r>
  <r>
    <x v="6"/>
    <s v="Bottom half of article"/>
    <x v="0"/>
    <s v="Aberdeen &amp; Grampian Chamber of Commerce (Web)"/>
    <s v="Lost In Music comes to P&amp;J Live in 2024"/>
    <s v="Three offers customers early access to 'Lost in Music' tickets."/>
  </r>
  <r>
    <x v="6"/>
    <s v="Bottom half of article"/>
    <x v="1"/>
    <s v="Telecoms News From NTSI (Web)"/>
    <s v="Lyca Mobile freezes prices amidst industry hikes for mobile customers"/>
    <s v="Three implied in customer dissatisfaction due to price hikes."/>
  </r>
  <r>
    <x v="6"/>
    <s v="Bottom half of article"/>
    <x v="0"/>
    <s v="Scottish Business News Network (Web)"/>
    <s v="Lost In Music comes to P&amp;J Live in 2024"/>
    <s v="Three mobile offers presale tickets for 'Lost in Music'."/>
  </r>
  <r>
    <x v="6"/>
    <s v="Bottom half of article"/>
    <x v="0"/>
    <s v="Aberdeen Live (Web)"/>
    <s v="Lost In Music to bring a taste of the 70s to Aberdeen''s P&amp;J Live in 2024"/>
    <s v="Three mobile offers presale tickets for 'Lost in Music'."/>
  </r>
  <r>
    <x v="6"/>
    <s v="Bottom half of article"/>
    <x v="0"/>
    <s v="Aberdeen &amp; Grampian Chamber of Commerce (Web)"/>
    <s v="RuPaul's Drag Race: Werq The World heads to Aberdeen"/>
    <s v="Three offers customers presale tickets to RuPaul's Drag Race event."/>
  </r>
  <r>
    <x v="6"/>
    <s v="Bottom half of article"/>
    <x v="0"/>
    <s v="Burnley Express (Web)"/>
    <s v="Teenager Jolie Forrest and first winner of Burnley''s ''Above and Beyond'' young volunteer award is a ''poster girl'' for her generation"/>
    <s v="Three Mobile ad featured Jolie Forrest, a young award-winning volunteer."/>
  </r>
  <r>
    <x v="7"/>
    <s v="Headline"/>
    <x v="0"/>
    <s v="Times of Bristol (Web)"/>
    <s v="Virgin Media reveals more bad news for customers as price rise looms"/>
    <s v="Virgin Mobile hikes prices, discontinues public WiFi."/>
  </r>
  <r>
    <x v="7"/>
    <s v="First paragraph"/>
    <x v="0"/>
    <s v="Daily Express (Web)"/>
    <s v="Virgin Media reveals more bad news for customers as price rise looms"/>
    <s v="Virgin Mobile to increase prices, end free WiFi service."/>
  </r>
  <r>
    <x v="7"/>
    <s v="Top half of article"/>
    <x v="0"/>
    <s v="Ofcom (Web)"/>
    <s v="Latest telecoms and pay-TV complaints revealed"/>
    <s v="Virgin Mobile registers high complaints for mobile services."/>
  </r>
  <r>
    <x v="8"/>
    <s v="Headline"/>
    <x v="1"/>
    <s v="ISPreview (Web)"/>
    <s v="GBP15bn Vodafone and Three UK Mobile Merger Looks Imminent"/>
    <s v="Vodafone and Three UK nearing £15bn merger."/>
  </r>
  <r>
    <x v="8"/>
    <s v="Headline"/>
    <x v="1"/>
    <s v="London South East (Web)"/>
    <s v="Vodafone putting final touches on deal with Three UK - report"/>
    <s v="Vodafone close to deal with Three UK."/>
  </r>
  <r>
    <x v="8"/>
    <s v="Headline"/>
    <x v="1"/>
    <s v="Investing.com UK (Web)"/>
    <s v="Vodafone has test looming as big price rise kicks in - Credit Suisse"/>
    <s v="Vodafone facing test with major tariff increase."/>
  </r>
  <r>
    <x v="8"/>
    <s v="Headline"/>
    <x v="1"/>
    <s v="Rhyl Journal (Web)"/>
    <s v="Vodafone explains why Prestatyn customers may pick up 5G signal"/>
    <s v="Vodafone explains why 5G signal appears in Prestatyn."/>
  </r>
  <r>
    <x v="8"/>
    <s v="Headline"/>
    <x v="1"/>
    <s v="Investing.com UK (Web)"/>
    <s v="Vodafone putting final touches on deal with Three UK - report"/>
    <s v="Vodafone is close to finalizing a merger with Three UK."/>
  </r>
  <r>
    <x v="8"/>
    <s v="Headline"/>
    <x v="1"/>
    <s v="Mobile Europe (Web)"/>
    <s v="Vodafone Three UK present a dilemma for merger"/>
    <s v="Vodafone's planned merger with Three UK presents potential market changes."/>
  </r>
  <r>
    <x v="8"/>
    <s v="Headline"/>
    <x v="1"/>
    <s v="The Times"/>
    <s v="Emirates investor dials into Vodafone"/>
    <s v="Emirates-based group increases stake in struggling Vodafone."/>
  </r>
  <r>
    <x v="8"/>
    <s v="Headline"/>
    <x v="0"/>
    <s v="Times of Bristol (Web)"/>
    <s v="Android or iPhone bill going up? Best O2, EE and Vodafone deals revealed"/>
    <s v="Vodafone delivers substantial data at affordable price."/>
  </r>
  <r>
    <x v="8"/>
    <s v="Headline"/>
    <x v="1"/>
    <s v="Wealth DFM Magazine (Web)"/>
    <s v="Vodafone putting final touches on deal with Three UK ? report"/>
    <s v="Vodafone finalising merger deal with Three UK."/>
  </r>
  <r>
    <x v="8"/>
    <s v="Headline"/>
    <x v="1"/>
    <s v="Vanilla Plus (Web)"/>
    <s v="Samsung, Vodafone partner to accelerate Open RAN expansion across Europe"/>
    <s v="Vodafone partners with Samsung to expand Open RAN in Europe."/>
  </r>
  <r>
    <x v="8"/>
    <s v="Headline"/>
    <x v="1"/>
    <s v="ShareCast (Web)"/>
    <s v="Vodafone putting final touches on deal with Three UK - report"/>
    <s v="Vodafone close to deal with Three UK."/>
  </r>
  <r>
    <x v="8"/>
    <s v="First paragraph"/>
    <x v="1"/>
    <s v="Caithness Business Index (Web)"/>
    <s v="Get Ready For Broadband Charges To Increase From 1 April"/>
    <s v="Vodafone will increase its broadband prices by up to 17% in April 2023."/>
  </r>
  <r>
    <x v="8"/>
    <s v="First paragraph"/>
    <x v="0"/>
    <s v="The Sun"/>
    <s v="biz Glastonbury Festival Special"/>
    <s v="Vodafone signs as Glastonbury's official connectivity partner."/>
  </r>
  <r>
    <x v="8"/>
    <s v="First paragraph"/>
    <x v="1"/>
    <s v="Computeractive"/>
    <s v="Ofcom: networks must protect customers from 3G switch-off"/>
    <s v="Vodafone began switching off its 3G service."/>
  </r>
  <r>
    <x v="8"/>
    <s v="Top half of article"/>
    <x v="0"/>
    <s v="Daily Express (Web)"/>
    <s v="New #89 Android phone arrives in the UK and its list of features will surprise you"/>
    <s v="Vodafone among stores selling new low-cost Motorola phone."/>
  </r>
  <r>
    <x v="8"/>
    <s v="Top half of article"/>
    <x v="0"/>
    <s v="Ofcom (Web)"/>
    <s v="Latest telecoms and pay-TV complaints revealed"/>
    <s v="Vodafone leads in complaints for broadband and mobile services."/>
  </r>
  <r>
    <x v="8"/>
    <s v="Top half of article"/>
    <x v="0"/>
    <s v="Times of Bristol (Web)"/>
    <s v="New GBP89 Android phone arrives in the UK and its list of features will surprise you"/>
    <s v="Vodafone to sell new budget-friendly Motorola Android phones."/>
  </r>
  <r>
    <x v="8"/>
    <s v="Bottom half of article"/>
    <x v="0"/>
    <s v="Press and Journal"/>
    <s v="What are the available superfast broadband options in Inverness?"/>
    <s v="Vodafone provides affordable superfast broadband in Inverness."/>
  </r>
  <r>
    <x v="8"/>
    <s v="Bottom half of article"/>
    <x v="0"/>
    <s v="Advanced Television (Web)"/>
    <s v="UFC 286: Edwards vs Usman 3 on BT Sport Box Office"/>
    <s v="Vodafone customers can watch UFC 286 by adding payment to their mobile bill."/>
  </r>
  <r>
    <x v="8"/>
    <s v="Bottom half of article"/>
    <x v="1"/>
    <s v="Northampton Evening Telegraph (Web)"/>
    <s v="End to data poverty in sight for Wellingborough rural community thanks to The Mallows Company and The National Databank project"/>
    <s v="Vodafone joins The National Databank to combat data poverty."/>
  </r>
  <r>
    <x v="8"/>
    <s v="Bottom half of article"/>
    <x v="1"/>
    <s v="Telecoms News From NTSI (Web)"/>
    <s v="Lyca Mobile freezes prices amidst industry hikes for mobile customers"/>
    <s v="Vodafone implied in customer dissatisfaction due to price hikes."/>
  </r>
  <r>
    <x v="9"/>
    <s v="Bottom half of article"/>
    <x v="0"/>
    <s v="ISPreview (Web)"/>
    <s v="GBP15bn Vodafone and Three UK Mobile Merger Looks Imminent"/>
    <s v="Voxi mentioned as part of Vodafone and Three UK merger."/>
  </r>
  <r>
    <x v="9"/>
    <s v="Bottom half of article"/>
    <x v="1"/>
    <s v="Mobile Europe (Web)"/>
    <s v="Vodafone Three UK present a dilemma for merger"/>
    <s v="Voxi may need to adjust strategy in response to the Vodafone-Three UK merg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SPreview (Web)"/>
    <s v="GBP15bn Vodafone and Three UK Mobile Merger Looks Imminent"/>
    <s v="Positive"/>
    <s v="Three UK is part of the proposed merger with Vodafone, which could create Britain's largest mobile network operator."/>
    <s v="Headline"/>
    <x v="0"/>
    <s v="Three UK and Vodafone close to £15bn merger."/>
  </r>
  <r>
    <x v="1"/>
    <s v="ISPreview (Web)"/>
    <s v="GBP15bn Vodafone and Three UK Mobile Merger Looks Imminent"/>
    <s v="Positive"/>
    <s v="Vodafone is part of the proposed merger with Three UK, which could create Britain's largest mobile network operator."/>
    <s v="Headline"/>
    <x v="0"/>
    <s v="Vodafone and Three UK nearing £15bn merger."/>
  </r>
  <r>
    <x v="0"/>
    <s v="Digitalisation World (Web)"/>
    <s v="Three unlocks 12.5% data centre cooling energy reduction"/>
    <s v="Positive"/>
    <s v="The article positively highlights Three's successful implementation of energy saving measures in their data centres."/>
    <s v="Headline"/>
    <x v="1"/>
    <s v="Three UK achieves 12.5% data centre cooling energy reduction."/>
  </r>
  <r>
    <x v="0"/>
    <s v="London South East (Web)"/>
    <s v="Vodafone putting final touches on deal with Three UK - report"/>
    <s v="Positive"/>
    <s v="Three UK is part of the potential deal with Vodafone, which could create Britain's largest mobile operator."/>
    <s v="Headline"/>
    <x v="0"/>
    <s v="Three UK nearing deal with Vodafone."/>
  </r>
  <r>
    <x v="1"/>
    <s v="London South East (Web)"/>
    <s v="Vodafone putting final touches on deal with Three UK - report"/>
    <s v="Positive"/>
    <s v="Vodafone is close to sealing a deal with Three UK, which could result in the formation of Britain's largest mobile operator."/>
    <s v="Headline"/>
    <x v="0"/>
    <s v="Vodafone close to deal with Three UK."/>
  </r>
  <r>
    <x v="1"/>
    <s v="Investing.com UK (Web)"/>
    <s v="Vodafone has test looming as big price rise kicks in - Credit Suisse"/>
    <s v="Negative"/>
    <s v="Vodafone is facing a potential issue with a 14.4% tariff increase, along with a drop in share price."/>
    <s v="Headline"/>
    <x v="2"/>
    <s v="Vodafone facing test with major tariff increase."/>
  </r>
  <r>
    <x v="1"/>
    <s v="Rhyl Journal (Web)"/>
    <s v="Vodafone explains why Prestatyn customers may pick up 5G signal"/>
    <s v="Neutral"/>
    <s v="Vodafone is explaining why customers might be experiencing 5G signals in Prestatyn despite not officially launching 5G there yet."/>
    <s v="Headline"/>
    <x v="3"/>
    <s v="Vodafone explains why 5G signal appears in Prestatyn."/>
  </r>
  <r>
    <x v="0"/>
    <s v="Investing.com UK (Web)"/>
    <s v="Vodafone putting final touches on deal with Three UK - report"/>
    <s v="Neutral"/>
    <s v="The brand is mentioned in the context of a potential business deal with Vodafone, no explicit positive or negative sentiment is expressed."/>
    <s v="Headline"/>
    <x v="4"/>
    <s v="Three UK is finalizing a merger deal with Vodafone."/>
  </r>
  <r>
    <x v="1"/>
    <s v="Investing.com UK (Web)"/>
    <s v="Vodafone putting final touches on deal with Three UK - report"/>
    <s v="Neutral"/>
    <s v="Vodafone is mentioned in the context of finalizing a merger with Three UK, no explicit positive or negative sentiment is expressed."/>
    <s v="Headline"/>
    <x v="4"/>
    <s v="Vodafone is close to finalizing a merger with Three UK."/>
  </r>
  <r>
    <x v="0"/>
    <s v="Mobile Europe (Web)"/>
    <s v="Vodafone Three UK present a dilemma for merger"/>
    <s v="Neutral"/>
    <s v="Three UK is presented as part of a potential merger with Vodafone, which would impact the market but no explicit positive or negative sentiment is expressed."/>
    <s v="Headline"/>
    <x v="2"/>
    <s v="Three UK's potential merger with Vodafone could reshape the telecom market."/>
  </r>
  <r>
    <x v="1"/>
    <s v="Mobile Europe (Web)"/>
    <s v="Vodafone Three UK present a dilemma for merger"/>
    <s v="Neutral"/>
    <s v="Vodafone is part of a potential merger with Three UK. The potential implications of this merger are discussed without clear positive or negative sentiment."/>
    <s v="Headline"/>
    <x v="2"/>
    <s v="Vodafone's planned merger with Three UK presents potential market changes."/>
  </r>
  <r>
    <x v="0"/>
    <s v="ACR Today (Web)"/>
    <s v="EkkoSense delivers energy savings for Three"/>
    <s v="Positive"/>
    <s v="The company achieved a 12.5% energy saving across its legacy sites using EkkoSoft Critical data centre optimisation software, surpassing expectations."/>
    <s v="Headline"/>
    <x v="5"/>
    <s v="Three UK achieves 12.5% energy saving with EkkoSoft's software."/>
  </r>
  <r>
    <x v="1"/>
    <s v="The Times"/>
    <s v="Emirates investor dials into Vodafone"/>
    <s v="Neutral"/>
    <s v="While the article mentions Vodafone's difficult year and decrease in market value, it also reports increased stakes from various investors, suggesting potential future growth."/>
    <s v="Headline"/>
    <x v="5"/>
    <s v="Emirates-based group increases stake in struggling Vodafone."/>
  </r>
  <r>
    <x v="2"/>
    <s v="Computeractive"/>
    <s v="NETWORK SMARTY LAUNCHES SOCIAL TARIFF"/>
    <s v="Positive"/>
    <s v="Smarty is presented positively with the announcement of its new social tariff."/>
    <s v="Headline"/>
    <x v="3"/>
    <s v="Smarty launches social tariff for £12/month."/>
  </r>
  <r>
    <x v="3"/>
    <s v="Times of Bristol (Web)"/>
    <s v="Android or iPhone bill going up? Best O2, EE and Vodafone deals revealed"/>
    <s v="Positive"/>
    <s v="EE is offering deals with increased data for the same price, suggesting good value."/>
    <s v="Headline"/>
    <x v="6"/>
    <s v="EE offers increased data for same price."/>
  </r>
  <r>
    <x v="4"/>
    <s v="Times of Bristol (Web)"/>
    <s v="Android or iPhone bill going up? Best O2, EE and Vodafone deals revealed"/>
    <s v="Positive"/>
    <s v="O2 is providing half-price SIMs with good data offers, suggesting cost-effective deals."/>
    <s v="Headline"/>
    <x v="6"/>
    <s v="O2 presents half-price SIMs with substantial data."/>
  </r>
  <r>
    <x v="1"/>
    <s v="Times of Bristol (Web)"/>
    <s v="Android or iPhone bill going up? Best O2, EE and Vodafone deals revealed"/>
    <s v="Positive"/>
    <s v="Vodafone offers a substantial amount of data for a reasonable price, indicating value."/>
    <s v="Headline"/>
    <x v="6"/>
    <s v="Vodafone delivers substantial data at affordable price."/>
  </r>
  <r>
    <x v="0"/>
    <s v="Wealth DFM Magazine (Web)"/>
    <s v="Vodafone putting final touches on deal with Three UK ? report"/>
    <s v="Neutral"/>
    <s v="Three UK is mentioned as part of the potential merger with Vodafone, but no specific sentiment is expressed."/>
    <s v="Headline"/>
    <x v="7"/>
    <s v="Three UK nears merger with Vodafone."/>
  </r>
  <r>
    <x v="1"/>
    <s v="Wealth DFM Magazine (Web)"/>
    <s v="Vodafone putting final touches on deal with Three UK ? report"/>
    <s v="Neutral"/>
    <s v="Vodafone is noted as nearing completion on a deal with Three UK. The sentiment is neutral as the article doesn't present this information with any particular positive or negative tone."/>
    <s v="Headline"/>
    <x v="7"/>
    <s v="Vodafone finalising merger deal with Three UK."/>
  </r>
  <r>
    <x v="3"/>
    <s v="Daily Express (Web)"/>
    <s v="If you get this text from EE, there''s some very bad news about your monthly bill"/>
    <s v="Negative"/>
    <s v="The mention of EE is associated with a price increase causing customer discontent."/>
    <s v="Headline"/>
    <x v="5"/>
    <s v="EE raises prices due to inflation, leading to customer dissatisfaction."/>
  </r>
  <r>
    <x v="1"/>
    <s v="Vanilla Plus (Web)"/>
    <s v="Samsung, Vodafone partner to accelerate Open RAN expansion across Europe"/>
    <s v="Positive"/>
    <s v="Vodafone is positively mentioned for its partnership with Samsung and their joint advancements in the Open RAN expansion across Europe."/>
    <s v="Headline"/>
    <x v="8"/>
    <s v="Vodafone partners with Samsung to expand Open RAN in Europe."/>
  </r>
  <r>
    <x v="5"/>
    <s v="Times of Bristol (Web)"/>
    <s v="Virgin Media reveals more bad news for customers as price rise looms"/>
    <s v="Negative"/>
    <s v="The article mentions Virgin Mobile's price increases and the discontinuation of a popular service, thus the sentiment is negative."/>
    <s v="Headline"/>
    <x v="6"/>
    <s v="Virgin Mobile hikes prices, discontinues public WiFi."/>
  </r>
  <r>
    <x v="4"/>
    <s v="ISPreview (Web)"/>
    <s v="Virgin Media O2 UK Users Get Free Early Access to Diablo IV Beta"/>
    <s v="Positive"/>
    <s v="The article depicts O2 in a positive light as it provides its customers with a unique advantage of getting early access to the Diablo IV Beta game."/>
    <s v="Headline"/>
    <x v="9"/>
    <s v="O2 users get free early access to Diablo IV Beta."/>
  </r>
  <r>
    <x v="4"/>
    <s v="The Sun Online"/>
    <s v="BUDGET BUY Apple fans go wild for £17p/m iPhone XS contract from O2"/>
    <s v="Positive"/>
    <s v="O2 is highlighted positively due to a well-received budget contract offer for the iPhone XS. The company is portrayed as offering good value, as the article emphasizes the attractiveness of the deal."/>
    <s v="Headline"/>
    <x v="6"/>
    <s v="O2's £17 per month iPhone XS contract is popular."/>
  </r>
  <r>
    <x v="0"/>
    <s v="Multimodal (Web)"/>
    <s v="Unipart Logistics signs multi-year contract extension Three"/>
    <s v="Positive"/>
    <s v="Three is mentioned positively as they renew their long-standing and successful partnership with Unipart Logistics."/>
    <s v="Headline"/>
    <x v="10"/>
    <s v="Three renews multi-year contract with Unipart Logistics."/>
  </r>
  <r>
    <x v="0"/>
    <s v="ShareCast (Web)"/>
    <s v="Vodafone putting final touches on deal with Three UK - report"/>
    <s v="Neutral"/>
    <s v="Three UK is mentioned as part of a potential deal with Vodafone, sentiment is neutral as it's a factual report."/>
    <s v="Headline"/>
    <x v="4"/>
    <s v="Three UK nears deal with Vodafone."/>
  </r>
  <r>
    <x v="1"/>
    <s v="ShareCast (Web)"/>
    <s v="Vodafone putting final touches on deal with Three UK - report"/>
    <s v="Neutral"/>
    <s v="Vodafone is mentioned as nearing a deal with Three UK, sentiment is neutral as it's a factual report."/>
    <s v="Headline"/>
    <x v="4"/>
    <s v="Vodafone close to deal with Three UK."/>
  </r>
  <r>
    <x v="0"/>
    <s v="Stand Out"/>
    <s v="Measuring what matters"/>
    <s v="Neutral"/>
    <s v="The brand mention is factual and neutral, without any positive or negative sentiment attached."/>
    <s v="First paragraph"/>
    <x v="10"/>
    <s v="Three UK works with Dublin-based agency, EXP."/>
  </r>
  <r>
    <x v="0"/>
    <s v="Yahoo! UK and Ireland (Web)"/>
    <s v="Great Bardfield''s picturesque landscape will be `desecrated'' by 5G mast, say enraged residents"/>
    <s v="Negative"/>
    <s v="The article discusses the outrage of residents towards Three UK's proposal to build a 5G mast in their village."/>
    <s v="First paragraph"/>
    <x v="0"/>
    <s v="Residents protest Three UK's proposed 5G mast in village."/>
  </r>
  <r>
    <x v="4"/>
    <s v="Advanced Television (Web)"/>
    <s v="UFC 286: Edwards vs Usman 3 on BT Sport Box Office"/>
    <s v="Positive"/>
    <s v="O2 is positively mentioned as the venue for UFC 286."/>
    <s v="First paragraph"/>
    <x v="6"/>
    <s v="O2 is the hosting venue for UFC 286 in London."/>
  </r>
  <r>
    <x v="5"/>
    <s v="Daily Express (Web)"/>
    <s v="Virgin Media reveals more bad news for customers as price rise looms"/>
    <s v="Negative"/>
    <s v="Virgin Mobile is negatively associated with a price increase and the termination of the free public WiFi service."/>
    <s v="First paragraph"/>
    <x v="4"/>
    <s v="Virgin Mobile to increase prices, end free WiFi service."/>
  </r>
  <r>
    <x v="0"/>
    <s v="Basildon Evening Echo (Web)"/>
    <s v="Anger over Wickford 5G mast plan just meters from children''s playground"/>
    <s v="Negative"/>
    <s v="Three's proposal for a 5G mast near a playground is met with resident disapproval."/>
    <s v="First paragraph"/>
    <x v="0"/>
    <s v="Three faces backlash over proposed 5G mast near playground."/>
  </r>
  <r>
    <x v="0"/>
    <s v="Computeractive"/>
    <s v="NETWORK SMARTY LAUNCHES SOCIAL TARIFF"/>
    <s v="Neutral"/>
    <s v="Three is mentioned as the network that Smarty operates on, but the mention does not convey positive or negative sentiment."/>
    <s v="First paragraph"/>
    <x v="3"/>
    <s v="Smarty, operating on Three's network, introduces social tariff."/>
  </r>
  <r>
    <x v="0"/>
    <s v="Digitalisation World (Web)"/>
    <s v="NTT DATA UK&amp;I helps transform Three''s employee and customer experience"/>
    <s v="Positive"/>
    <s v="The article is about Three undergoing a successful transformation with the help of NTT DATA to improve its infrastructure, customer service, and employee experiences."/>
    <s v="First paragraph"/>
    <x v="8"/>
    <s v="Three collaborates with NTT DATA for IT infrastructure overhaul."/>
  </r>
  <r>
    <x v="3"/>
    <s v="Caithness Business Index (Web)"/>
    <s v="Get Ready For Broadband Charges To Increase From 1 April"/>
    <s v="Negative"/>
    <s v="EE is negatively associated with an upcoming broadband price increase."/>
    <s v="First paragraph"/>
    <x v="4"/>
    <s v="EE will increase its broadband prices by up to 17% in April 2023."/>
  </r>
  <r>
    <x v="4"/>
    <s v="Caithness Business Index (Web)"/>
    <s v="Get Ready For Broadband Charges To Increase From 1 April"/>
    <s v="Negative"/>
    <s v="O2 is negatively associated with an upcoming broadband price increase."/>
    <s v="First paragraph"/>
    <x v="4"/>
    <s v="O2 will increase its broadband prices by up to 17% in April 2023."/>
  </r>
  <r>
    <x v="0"/>
    <s v="Caithness Business Index (Web)"/>
    <s v="Get Ready For Broadband Charges To Increase From 1 April"/>
    <s v="Negative"/>
    <s v="Three is negatively associated with an upcoming broadband price increase."/>
    <s v="First paragraph"/>
    <x v="4"/>
    <s v="Three will increase its broadband prices by up to 17% in April 2023."/>
  </r>
  <r>
    <x v="1"/>
    <s v="Caithness Business Index (Web)"/>
    <s v="Get Ready For Broadband Charges To Increase From 1 April"/>
    <s v="Negative"/>
    <s v="Vodafone is negatively associated with an upcoming broadband price increase."/>
    <s v="First paragraph"/>
    <x v="4"/>
    <s v="Vodafone will increase its broadband prices by up to 17% in April 2023."/>
  </r>
  <r>
    <x v="0"/>
    <s v="Mobile Marketing Magazine (Web)"/>
    <s v="Console Connect partners with Three for MVNE platform"/>
    <s v="Positive"/>
    <s v="The brand is involved in launching a new and innovative service, which is described positively."/>
    <s v="First paragraph"/>
    <x v="8"/>
    <s v="Three and Console Connect launch MVNE platform."/>
  </r>
  <r>
    <x v="1"/>
    <s v="The Sun"/>
    <s v="biz Glastonbury Festival Special"/>
    <s v="Positive"/>
    <s v="Vodafone is described positively as it enhances connectivity at Glastonbury Festival and offers free tickets to its customers."/>
    <s v="First paragraph"/>
    <x v="9"/>
    <s v="Vodafone signs as Glastonbury's official connectivity partner."/>
  </r>
  <r>
    <x v="3"/>
    <s v="The Big Tech Question (Web)"/>
    <s v="What does the red light on an EE Smart Hub mean?"/>
    <s v="Neutral"/>
    <s v="The article provides factual information about EE Smart Hub light signals without expressing a clear positive or negative sentiment."/>
    <s v="First paragraph"/>
    <x v="8"/>
    <s v="Article explains light signals on EE's Smart Hub."/>
  </r>
  <r>
    <x v="0"/>
    <s v="Times of Bristol (Web)"/>
    <s v="Android or iPhone bill going up? Best O2, EE and Vodafone deals revealed"/>
    <s v="Negative"/>
    <s v="Three is noted as announcing large rises for customers, implying negative sentiment."/>
    <s v="First paragraph"/>
    <x v="6"/>
    <s v="Three announces large rises for customers."/>
  </r>
  <r>
    <x v="0"/>
    <s v="Sussex Express (Web)"/>
    <s v="5G phone mast health fears: mobile firm speaks out on plans for Horsham"/>
    <s v="Neutral"/>
    <s v="Three is mentioned in a neutral context regarding the concerns raised by the local residents about the planned 5G mast near a school in Horsham. The company's spokesperson reassures the community about the safety of the technology."/>
    <s v="First paragraph"/>
    <x v="0"/>
    <s v="Three Mobile addresses health concerns over planned 5G mast near school."/>
  </r>
  <r>
    <x v="4"/>
    <s v="Virgin Media (Web)"/>
    <s v="You''ve been supercharged with Volt ? now discover and enjoy your exclusive benefits for being with both Virgin Media and O2"/>
    <s v="Positive"/>
    <s v="The article positively presents O2, highlighting benefits such as 5G, exclusive perks, and inclusive travel zones with the Volt bundle."/>
    <s v="First paragraph"/>
    <x v="6"/>
    <s v="O2 offers exclusive benefits in Volt bundle with Virgin Media."/>
  </r>
  <r>
    <x v="0"/>
    <s v="Sussex Express (Web)"/>
    <s v="Residents'' victory in fight to stop 5G mast being installed near Horsham school"/>
    <s v="Negative"/>
    <s v="The mention of the brand is negative due to the public outcry over the proposed installation of a 5G mast near a school, which has led to Three Mobile withdrawing the application."/>
    <s v="First paragraph"/>
    <x v="0"/>
    <s v="Three Mobile withdraws 5G mast application near school due to public backlash."/>
  </r>
  <r>
    <x v="1"/>
    <s v="Computeractive"/>
    <s v="Ofcom: networks must protect customers from 3G switch-off"/>
    <s v="Neutral"/>
    <s v="Vodafone is mentioned as the first network to begin switching off its 3G service; the sentiment is neutral as it is part of a broad industry change."/>
    <s v="First paragraph"/>
    <x v="7"/>
    <s v="Vodafone began switching off its 3G service."/>
  </r>
  <r>
    <x v="3"/>
    <s v="ISPreview (Web)"/>
    <s v="GBP15bn Vodafone and Three UK Mobile Merger Looks Imminent"/>
    <s v="Neutral"/>
    <s v="EE is simply mentioned in the context of previous mergers."/>
    <s v="Top half of article"/>
    <x v="0"/>
    <s v="EE mentioned in relation to Vodafone-Three merger."/>
  </r>
  <r>
    <x v="4"/>
    <s v="ISPreview (Web)"/>
    <s v="GBP15bn Vodafone and Three UK Mobile Merger Looks Imminent"/>
    <s v="Neutral"/>
    <s v="O2 is simply mentioned in the context of previous mergers."/>
    <s v="Top half of article"/>
    <x v="0"/>
    <s v="O2 cited in context of Vodafone-Three merger."/>
  </r>
  <r>
    <x v="1"/>
    <s v="Daily Express (Web)"/>
    <s v="New #89 Android phone arrives in the UK and its list of features will surprise you"/>
    <s v="Neutral"/>
    <s v="Vodafone is mentioned as one of the stores where the new phone will be available, with no explicit positive or negative sentiment."/>
    <s v="Top half of article"/>
    <x v="8"/>
    <s v="Vodafone among stores selling new low-cost Motorola phone."/>
  </r>
  <r>
    <x v="0"/>
    <s v="Sussex Express (Web)"/>
    <s v="Health fears over plans for 5G mobile phone mast near Horsham school"/>
    <s v="Negative"/>
    <s v="The brand is associated with health fears related to their 5G mobile mast installation plans near a school, causing community concern."/>
    <s v="Top half of article"/>
    <x v="0"/>
    <s v="Three Mobile faces opposition over 5G mast near school due to health concerns."/>
  </r>
  <r>
    <x v="0"/>
    <s v="Basildon Echo"/>
    <s v="Anger at plans for 5G mast next to playground"/>
    <s v="Negative"/>
    <s v="The brand is associated with a negative community reaction due to plans to build a 5G mast near a playground and school."/>
    <s v="Top half of article"/>
    <x v="0"/>
    <s v="Three faces backlash for proposed 5G mast near playground."/>
  </r>
  <r>
    <x v="0"/>
    <s v="The Daily Telegraph (Scotland)"/>
    <s v="Phone mast amid centuries-old skyline is wrong call, say campaigners"/>
    <s v="Negative"/>
    <s v="The company's plan to erect a 5G mast is facing strong opposition from local residents due to its potential impact on the historical skyline."/>
    <s v="Top half of article"/>
    <x v="0"/>
    <s v="Three UK faces opposition over planned 5G mast in Essex village."/>
  </r>
  <r>
    <x v="3"/>
    <s v="Mobile Europe (Web)"/>
    <s v="Vodafone Three UK present a dilemma for merger"/>
    <s v="Neutral"/>
    <s v="The brand is mentioned in a neutral context with regards to potential market changes following the Vodafone-Three merger."/>
    <s v="Top half of article"/>
    <x v="7"/>
    <s v="EE is briefly mentioned in the context of the Vodafone-Three UK merger."/>
  </r>
  <r>
    <x v="4"/>
    <s v="Mobile Europe (Web)"/>
    <s v="Vodafone Three UK present a dilemma for merger"/>
    <s v="Neutral"/>
    <s v="The brand is referenced neutrally in relation to a potential Vodafone-Three merger."/>
    <s v="Top half of article"/>
    <x v="7"/>
    <s v="O2 is part of the UK telecom landscape potentially affected by the Vodafone-Three merger."/>
  </r>
  <r>
    <x v="4"/>
    <s v="Get West London (Web)"/>
    <s v="Ticketmaster verified fan platform explained - and how you can beat the queue"/>
    <s v="Positive"/>
    <s v="O2 Priority is mentioned in a positive context as one of the ways that customers can gain early access to Ticketmaster events."/>
    <s v="Top half of article"/>
    <x v="6"/>
    <s v="O2 Priority users gain early Ticketmaster event access."/>
  </r>
  <r>
    <x v="0"/>
    <s v="Get West London (Web)"/>
    <s v="Ticketmaster verified fan platform explained - and how you can beat the queue"/>
    <s v="Positive"/>
    <s v="Three Mobile is mentioned in a positive context as a way for customers to gain early access to Ticketmaster events."/>
    <s v="Top half of article"/>
    <x v="6"/>
    <s v="Three Mobile customers gain early Ticketmaster event access."/>
  </r>
  <r>
    <x v="6"/>
    <s v="Ofcom (Web)"/>
    <s v="Latest telecoms and pay-TV complaints revealed"/>
    <s v="Negative"/>
    <s v="BT Mobile is associated with high complaint rates for mobile services."/>
    <s v="Top half of article"/>
    <x v="7"/>
    <s v="BT Mobile faces complaints, mainly for mobile services."/>
  </r>
  <r>
    <x v="3"/>
    <s v="Ofcom (Web)"/>
    <s v="Latest telecoms and pay-TV complaints revealed"/>
    <s v="Positive"/>
    <s v="EE attracted the fewest complaints for broadband and home phone services."/>
    <s v="Top half of article"/>
    <x v="7"/>
    <s v="EE attracts fewest complaints for broadband and home phone."/>
  </r>
  <r>
    <x v="7"/>
    <s v="Ofcom (Web)"/>
    <s v="Latest telecoms and pay-TV complaints revealed"/>
    <s v="Positive"/>
    <s v="Tesco Mobile attracted the fewest complaints for mobile services."/>
    <s v="Top half of article"/>
    <x v="7"/>
    <s v="Tesco Mobile sees fewest mobile service complaints."/>
  </r>
  <r>
    <x v="0"/>
    <s v="Ofcom (Web)"/>
    <s v="Latest telecoms and pay-TV complaints revealed"/>
    <s v="Negative"/>
    <s v="Three attracted high complaint rates for mobile services."/>
    <s v="Top half of article"/>
    <x v="7"/>
    <s v="Three experiences high mobile service complaints."/>
  </r>
  <r>
    <x v="5"/>
    <s v="Ofcom (Web)"/>
    <s v="Latest telecoms and pay-TV complaints revealed"/>
    <s v="Negative"/>
    <s v="Virgin Mobile was one of the brands attracting the most complaints for mobile services."/>
    <s v="Top half of article"/>
    <x v="7"/>
    <s v="Virgin Mobile registers high complaints for mobile services."/>
  </r>
  <r>
    <x v="1"/>
    <s v="Ofcom (Web)"/>
    <s v="Latest telecoms and pay-TV complaints revealed"/>
    <s v="Negative"/>
    <s v="Vodafone attracted the most complaints in the broadband segment and also received significant complaints for mobile services."/>
    <s v="Top half of article"/>
    <x v="7"/>
    <s v="Vodafone leads in complaints for broadband and mobile services."/>
  </r>
  <r>
    <x v="0"/>
    <s v="Chelsea News (Web)"/>
    <s v="Chelsea 'senior leadership team' in talks for 'maximising revenue opportunities'"/>
    <s v="Neutral"/>
    <s v="The brand's mention is neither positively nor negatively connotated, it is just mentioned in the context of its contract with Chelsea expiring in the summer."/>
    <s v="Top half of article"/>
    <x v="6"/>
    <s v="Chelsea is planning ways to increase revenues, including new sponsorship deals as Three UK's contract ends."/>
  </r>
  <r>
    <x v="3"/>
    <s v="Railway Herald"/>
    <s v="Mobile signal to 'not-spots'"/>
    <s v="Positive"/>
    <s v="EE is positively mentioned as it has offered 4G connectivity in areas where other networks have not, signifying its innovation and commitment to service."/>
    <s v="Top half of article"/>
    <x v="6"/>
    <s v="EE has offered 4G connectivity in Metro tunnels, plans to improve network 'not-spots'."/>
  </r>
  <r>
    <x v="0"/>
    <s v="Little Black Book (Web)"/>
    <s v="Lemonade Reps Adds Not Just Any to Talent Roster"/>
    <s v="Neutral"/>
    <s v="The brand Three is mentioned as one of the clients of 'Not Just Any', which is a neutral context with neither positive nor negative sentiment."/>
    <s v="Top half of article"/>
    <x v="10"/>
    <s v="Three is one of the clients of 'Not Just Any'."/>
  </r>
  <r>
    <x v="1"/>
    <s v="Times of Bristol (Web)"/>
    <s v="New GBP89 Android phone arrives in the UK and its list of features will surprise you"/>
    <s v="Neutral"/>
    <s v="Vodafone is mentioned neutrally as one of the stores where the new Moto e13 will be sold."/>
    <s v="Top half of article"/>
    <x v="8"/>
    <s v="Vodafone to sell new budget-friendly Motorola Android phones."/>
  </r>
  <r>
    <x v="3"/>
    <s v="Computeractive"/>
    <s v="Ofcom: networks must protect customers from 3G switch-off"/>
    <s v="Neutral"/>
    <s v="EE is mentioned as planning to switch off 3G services from next year; the sentiment is neutral as it is part of a broad industry change."/>
    <s v="Top half of article"/>
    <x v="11"/>
    <s v="EE planning to phase out 3G from next year."/>
  </r>
  <r>
    <x v="0"/>
    <s v="Computeractive"/>
    <s v="Ofcom: networks must protect customers from 3G switch-off"/>
    <s v="Neutral"/>
    <s v="Three is mentioned as planning to deactivate its 3G network by the end of 2024; the sentiment is neutral as it is part of a broad industry change."/>
    <s v="Top half of article"/>
    <x v="7"/>
    <s v="Three to deactivate 3G network by end of 2024."/>
  </r>
  <r>
    <x v="2"/>
    <s v="ISPreview (Web)"/>
    <s v="GBP15bn Vodafone and Three UK Mobile Merger Looks Imminent"/>
    <s v="Neutral"/>
    <s v="Smarty is mentioned as a MVNO of Three UK."/>
    <s v="Bottom half of article"/>
    <x v="0"/>
    <s v="Smarty part of Three UK in potential Vodafone merger."/>
  </r>
  <r>
    <x v="8"/>
    <s v="ISPreview (Web)"/>
    <s v="GBP15bn Vodafone and Three UK Mobile Merger Looks Imminent"/>
    <s v="Neutral"/>
    <s v="Voxi is mentioned as a brand of Vodafone."/>
    <s v="Bottom half of article"/>
    <x v="0"/>
    <s v="Voxi mentioned as part of Vodafone and Three UK merger."/>
  </r>
  <r>
    <x v="0"/>
    <s v="Dundee and Angus Chamber of Commerce (Web)"/>
    <s v="Lost in music will recreate the 70''s at P&amp;J Live in 2024"/>
    <s v="Positive"/>
    <s v="Three's customers are mentioned positively as having early access to presale tickets for the event."/>
    <s v="Bottom half of article"/>
    <x v="6"/>
    <s v="Three customers have early access to 'Lost in Music' tickets."/>
  </r>
  <r>
    <x v="0"/>
    <s v="Trusted Reviews (Web)"/>
    <s v="This Pixel 7 contract is cheaper than going SIM-free"/>
    <s v="Positive"/>
    <s v="The article presents a positive view on the deal available on Three's network."/>
    <s v="Bottom half of article"/>
    <x v="9"/>
    <s v="Pixel 7 deal on Three's network cheaper than SIM-free."/>
  </r>
  <r>
    <x v="0"/>
    <s v="Investing.com UK (Web)"/>
    <s v="Vodafone has test looming as big price rise kicks in - Credit Suisse"/>
    <s v="Neutral"/>
    <s v="Three is mentioned in the context of ongoing merger talks with Vodafone."/>
    <s v="Bottom half of article"/>
    <x v="0"/>
    <s v="Three continues merger talks with Vodafone."/>
  </r>
  <r>
    <x v="1"/>
    <s v="Press and Journal"/>
    <s v="What are the available superfast broadband options in Inverness?"/>
    <s v="Positive"/>
    <s v="Vodafone is positively mentioned as an available provider of superfast broadband in Inverness, with a range of packages."/>
    <s v="Bottom half of article"/>
    <x v="6"/>
    <s v="Vodafone provides affordable superfast broadband in Inverness."/>
  </r>
  <r>
    <x v="3"/>
    <s v="Rhyl Journal (Web)"/>
    <s v="Vodafone explains why Prestatyn customers may pick up 5G signal"/>
    <s v="Neutral"/>
    <s v="The brand is mentioned only in the context of lacking 5G coverage in Prestatyn, like others."/>
    <s v="Bottom half of article"/>
    <x v="3"/>
    <s v="EE does not yet offer 5G in Prestatyn."/>
  </r>
  <r>
    <x v="4"/>
    <s v="Rhyl Journal (Web)"/>
    <s v="Vodafone explains why Prestatyn customers may pick up 5G signal"/>
    <s v="Neutral"/>
    <s v="The brand is mentioned only in the context of lacking 5G coverage in Prestatyn, like others."/>
    <s v="Bottom half of article"/>
    <x v="3"/>
    <s v="O2 does not yet offer 5G in Prestatyn."/>
  </r>
  <r>
    <x v="0"/>
    <s v="Rhyl Journal (Web)"/>
    <s v="Vodafone explains why Prestatyn customers may pick up 5G signal"/>
    <s v="Neutral"/>
    <s v="The brand is mentioned only in the context of lacking 5G coverage in Prestatyn, like others."/>
    <s v="Bottom half of article"/>
    <x v="3"/>
    <s v="Three does not yet offer 5G in Prestatyn."/>
  </r>
  <r>
    <x v="2"/>
    <s v="Mobile Europe (Web)"/>
    <s v="Vodafone Three UK present a dilemma for merger"/>
    <s v="Neutral"/>
    <s v="Smarty is mentioned as a low-cost brand associated with Three UK, with no positive or negative sentiment."/>
    <s v="Bottom half of article"/>
    <x v="7"/>
    <s v="Smarty's position as a low-cost brand is noted in the Vodafone-Three merger context."/>
  </r>
  <r>
    <x v="8"/>
    <s v="Mobile Europe (Web)"/>
    <s v="Vodafone Three UK present a dilemma for merger"/>
    <s v="Neutral"/>
    <s v="Voxi is referred to as Vodafone's MVNO brand, with a potential need to further match Three UK's approach."/>
    <s v="Bottom half of article"/>
    <x v="7"/>
    <s v="Voxi may need to adjust strategy in response to the Vodafone-Three UK merger."/>
  </r>
  <r>
    <x v="3"/>
    <s v="Advanced Television (Web)"/>
    <s v="UFC 286: Edwards vs Usman 3 on BT Sport Box Office"/>
    <s v="Neutral"/>
    <s v="EE is neutrally mentioned as a mobile network where the fight can be streamed by adding payment to the mobile bill."/>
    <s v="Bottom half of article"/>
    <x v="6"/>
    <s v="EE customers can watch UFC 286 by adding payment to their mobile bill."/>
  </r>
  <r>
    <x v="0"/>
    <s v="Advanced Television (Web)"/>
    <s v="UFC 286: Edwards vs Usman 3 on BT Sport Box Office"/>
    <s v="Neutral"/>
    <s v="Three is neutrally mentioned as a mobile network where the fight can be streamed by adding payment to the mobile bill."/>
    <s v="Bottom half of article"/>
    <x v="6"/>
    <s v="Three customers can watch UFC 286 by adding payment to their mobile bill."/>
  </r>
  <r>
    <x v="1"/>
    <s v="Advanced Television (Web)"/>
    <s v="UFC 286: Edwards vs Usman 3 on BT Sport Box Office"/>
    <s v="Neutral"/>
    <s v="Vodafone is neutrally mentioned as a mobile network where the fight can be streamed by adding payment to the mobile bill."/>
    <s v="Bottom half of article"/>
    <x v="6"/>
    <s v="Vodafone customers can watch UFC 286 by adding payment to their mobile bill."/>
  </r>
  <r>
    <x v="4"/>
    <s v="Daily Express (Web)"/>
    <s v="Virgin Media reveals more bad news for customers as price rise looms"/>
    <s v="Neutral"/>
    <s v="O2 is mentioned neutrally in the context of maintaining WiFi service on the London Underground for Virgin Mobile or O2 customers."/>
    <s v="Bottom half of article"/>
    <x v="6"/>
    <s v="O2 will continue offering underground WiFi service for customers."/>
  </r>
  <r>
    <x v="0"/>
    <s v="Spalding Guardian (Web)"/>
    <s v="Spalding 5G mast applications go in as Three carries on trying to get permission"/>
    <s v="Neutral"/>
    <s v="The article discusses the company's attempts to install 5G masts, which have faced resistance but also have some support for technological advancement."/>
    <s v="Bottom half of article"/>
    <x v="0"/>
    <s v="Three's new applications for 5G masts in Spalding."/>
  </r>
  <r>
    <x v="4"/>
    <s v="Northampton Evening Telegraph (Web)"/>
    <s v="End to data poverty in sight for Wellingborough rural community thanks to The Mallows Company and The National Databank project"/>
    <s v="Positive"/>
    <s v="O2 is part of The National Databank's initiative to provide free internet connectivity data, contributing to combatting data poverty."/>
    <s v="Bottom half of article"/>
    <x v="6"/>
    <s v="O2 partners with The National Databank to help fight data poverty."/>
  </r>
  <r>
    <x v="0"/>
    <s v="Northampton Evening Telegraph (Web)"/>
    <s v="End to data poverty in sight for Wellingborough rural community thanks to The Mallows Company and The National Databank project"/>
    <s v="Positive"/>
    <s v="Three is positively associated with the initiative to offer free data to individuals in need as a partner of The National Databank."/>
    <s v="Bottom half of article"/>
    <x v="6"/>
    <s v="Three supports The National Databank in alleviating data poverty."/>
  </r>
  <r>
    <x v="1"/>
    <s v="Northampton Evening Telegraph (Web)"/>
    <s v="End to data poverty in sight for Wellingborough rural community thanks to The Mallows Company and The National Databank project"/>
    <s v="Positive"/>
    <s v="Vodafone is mentioned as a partner of The National Databank in a positive initiative to fight data poverty."/>
    <s v="Bottom half of article"/>
    <x v="6"/>
    <s v="Vodafone joins The National Databank to combat data poverty."/>
  </r>
  <r>
    <x v="9"/>
    <s v="Times of Bristol (Web)"/>
    <s v="Android or iPhone bill going up? Best O2, EE and Vodafone deals revealed"/>
    <s v="Positive"/>
    <s v="Sky Mobile offers a data plan with a £5 discount, indicating a good value."/>
    <s v="Bottom half of article"/>
    <x v="6"/>
    <s v="Sky Mobile provides £5 discount on new data plan."/>
  </r>
  <r>
    <x v="2"/>
    <s v="Times of Bristol (Web)"/>
    <s v="Android or iPhone bill going up? Best O2, EE and Vodafone deals revealed"/>
    <s v="Positive"/>
    <s v="Smarty offers double the usual data for the same price, demonstrating a good deal."/>
    <s v="Bottom half of article"/>
    <x v="6"/>
    <s v="Smarty doubles data for same price in deal."/>
  </r>
  <r>
    <x v="0"/>
    <s v="Aberdeen &amp; Grampian Chamber of Commerce (Web)"/>
    <s v="Lost In Music comes to P&amp;J Live in 2024"/>
    <s v="Positive"/>
    <s v="Three mobile customers are offered exclusive early access to presale tickets, which is a positive mention."/>
    <s v="Bottom half of article"/>
    <x v="9"/>
    <s v="Three offers customers early access to 'Lost in Music' tickets."/>
  </r>
  <r>
    <x v="4"/>
    <s v="Times of Bristol (Web)"/>
    <s v="Virgin Media reveals more bad news for customers as price rise looms"/>
    <s v="Neutral"/>
    <s v="O2 is mentioned in connection with Virgin Mobile's continued London Underground WiFi service, but there is no specific sentiment associated with the brand."/>
    <s v="Bottom half of article"/>
    <x v="10"/>
    <s v="O2 mentioned in Virgin Mobile's underground WiFi."/>
  </r>
  <r>
    <x v="3"/>
    <s v="Telecoms News From NTSI (Web)"/>
    <s v="Lyca Mobile freezes prices amidst industry hikes for mobile customers"/>
    <s v="Negative"/>
    <s v="The mention of EE is in the context of rising prices and customers looking for better value elsewhere, which gives a negative sentiment."/>
    <s v="Bottom half of article"/>
    <x v="10"/>
    <s v="EE implied in customer dissatisfaction due to price hikes."/>
  </r>
  <r>
    <x v="4"/>
    <s v="Telecoms News From NTSI (Web)"/>
    <s v="Lyca Mobile freezes prices amidst industry hikes for mobile customers"/>
    <s v="Negative"/>
    <s v="The mention of O2 is in the context of rising prices and customers looking for better value elsewhere, which gives a negative sentiment."/>
    <s v="Bottom half of article"/>
    <x v="10"/>
    <s v="O2 implied in customer dissatisfaction due to price hikes."/>
  </r>
  <r>
    <x v="0"/>
    <s v="Telecoms News From NTSI (Web)"/>
    <s v="Lyca Mobile freezes prices amidst industry hikes for mobile customers"/>
    <s v="Negative"/>
    <s v="The mention of Three is in the context of rising prices and customers looking for better value elsewhere, which gives a negative sentiment."/>
    <s v="Bottom half of article"/>
    <x v="10"/>
    <s v="Three implied in customer dissatisfaction due to price hikes."/>
  </r>
  <r>
    <x v="1"/>
    <s v="Telecoms News From NTSI (Web)"/>
    <s v="Lyca Mobile freezes prices amidst industry hikes for mobile customers"/>
    <s v="Negative"/>
    <s v="The mention of Vodafone is in the context of rising prices and customers looking for better value elsewhere, which gives a negative sentiment."/>
    <s v="Bottom half of article"/>
    <x v="10"/>
    <s v="Vodafone implied in customer dissatisfaction due to price hikes."/>
  </r>
  <r>
    <x v="4"/>
    <s v="Datacenter Dynamics (Web)"/>
    <s v="$19bn Orange and MasMovil merger to face scrutiny from EU"/>
    <s v="Neutral"/>
    <s v="O2 is mentioned in a historical context, referencing a past merger with Liberty Global's Virgin Media after a previously proposed acquisition was blocked."/>
    <s v="Bottom half of article"/>
    <x v="7"/>
    <s v="O2's past merger with Virgin Media referenced in Orange-MásMóvil merger article."/>
  </r>
  <r>
    <x v="0"/>
    <s v="Scottish Business News Network (Web)"/>
    <s v="Lost In Music comes to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6"/>
    <s v="Three mobile offers presale tickets for 'Lost in Music'."/>
  </r>
  <r>
    <x v="0"/>
    <s v="Aberdeen Live (Web)"/>
    <s v="Lost In Music to bring a taste of the 70s to Aberdeen''s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6"/>
    <s v="Three mobile offers presale tickets for 'Lost in Music'."/>
  </r>
  <r>
    <x v="0"/>
    <s v="Aberdeen &amp; Grampian Chamber of Commerce (Web)"/>
    <s v="RuPaul's Drag Race: Werq The World heads to Aberdeen"/>
    <s v="Positive"/>
    <s v="The mention of the brand is positive as it offers customers pre-sale access to event tickets."/>
    <s v="Bottom half of article"/>
    <x v="9"/>
    <s v="Three offers customers presale tickets to RuPaul's Drag Race event."/>
  </r>
  <r>
    <x v="0"/>
    <s v="Burnley Express (Web)"/>
    <s v="Teenager Jolie Forrest and first winner of Burnley''s ''Above and Beyond'' young volunteer award is a ''poster girl'' for her generation"/>
    <s v="Positive"/>
    <s v="The brand is mentioned in a positive light as part of a story about a young achiever, where her past participation in a Three Mobile ad is highlighted."/>
    <s v="Bottom half of article"/>
    <x v="10"/>
    <s v="Three Mobile ad featured Jolie Forrest, a young award-winning volunteer."/>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SPreview (Web)"/>
    <s v="GBP15bn Vodafone and Three UK Mobile Merger Looks Imminent"/>
    <s v="Positive"/>
    <s v="Three UK is part of the proposed merger with Vodafone, which could create Britain's largest mobile network operator."/>
    <s v="Headline"/>
    <x v="0"/>
    <s v="Three UK and Vodafone close to £15bn merger."/>
  </r>
  <r>
    <x v="1"/>
    <s v="ISPreview (Web)"/>
    <s v="GBP15bn Vodafone and Three UK Mobile Merger Looks Imminent"/>
    <s v="Positive"/>
    <s v="Vodafone is part of the proposed merger with Three UK, which could create Britain's largest mobile network operator."/>
    <s v="Headline"/>
    <x v="0"/>
    <s v="Vodafone and Three UK nearing £15bn merger."/>
  </r>
  <r>
    <x v="0"/>
    <s v="Digitalisation World (Web)"/>
    <s v="Three unlocks 12.5% data centre cooling energy reduction"/>
    <s v="Positive"/>
    <s v="The article positively highlights Three's successful implementation of energy saving measures in their data centres."/>
    <s v="Headline"/>
    <x v="1"/>
    <s v="Three UK achieves 12.5% data centre cooling energy reduction."/>
  </r>
  <r>
    <x v="0"/>
    <s v="London South East (Web)"/>
    <s v="Vodafone putting final touches on deal with Three UK - report"/>
    <s v="Positive"/>
    <s v="Three UK is part of the potential deal with Vodafone, which could create Britain's largest mobile operator."/>
    <s v="Headline"/>
    <x v="2"/>
    <s v="Three UK nearing deal with Vodafone."/>
  </r>
  <r>
    <x v="1"/>
    <s v="London South East (Web)"/>
    <s v="Vodafone putting final touches on deal with Three UK - report"/>
    <s v="Positive"/>
    <s v="Vodafone is close to sealing a deal with Three UK, which could result in the formation of Britain's largest mobile operator."/>
    <s v="Headline"/>
    <x v="2"/>
    <s v="Vodafone close to deal with Three UK."/>
  </r>
  <r>
    <x v="1"/>
    <s v="Investing.com UK (Web)"/>
    <s v="Vodafone has test looming as big price rise kicks in - Credit Suisse"/>
    <s v="Negative"/>
    <s v="Vodafone is facing a potential issue with a 14.4% tariff increase, along with a drop in share price."/>
    <s v="Headline"/>
    <x v="3"/>
    <s v="Vodafone facing test with major tariff increase."/>
  </r>
  <r>
    <x v="1"/>
    <s v="Rhyl Journal (Web)"/>
    <s v="Vodafone explains why Prestatyn customers may pick up 5G signal"/>
    <s v="Neutral"/>
    <s v="Vodafone is explaining why customers might be experiencing 5G signals in Prestatyn despite not officially launching 5G there yet."/>
    <s v="Headline"/>
    <x v="4"/>
    <s v="Vodafone explains why 5G signal appears in Prestatyn."/>
  </r>
  <r>
    <x v="0"/>
    <s v="Investing.com UK (Web)"/>
    <s v="Vodafone putting final touches on deal with Three UK - report"/>
    <s v="Neutral"/>
    <s v="The brand is mentioned in the context of a potential business deal with Vodafone, no explicit positive or negative sentiment is expressed."/>
    <s v="Headline"/>
    <x v="3"/>
    <s v="Three UK is finalizing a merger deal with Vodafone."/>
  </r>
  <r>
    <x v="1"/>
    <s v="Investing.com UK (Web)"/>
    <s v="Vodafone putting final touches on deal with Three UK - report"/>
    <s v="Neutral"/>
    <s v="Vodafone is mentioned in the context of finalizing a merger with Three UK, no explicit positive or negative sentiment is expressed."/>
    <s v="Headline"/>
    <x v="3"/>
    <s v="Vodafone is close to finalizing a merger with Three UK."/>
  </r>
  <r>
    <x v="0"/>
    <s v="Mobile Europe (Web)"/>
    <s v="Vodafone Three UK present a dilemma for merger"/>
    <s v="Neutral"/>
    <s v="Three UK is presented as part of a potential merger with Vodafone, which would impact the market but no explicit positive or negative sentiment is expressed."/>
    <s v="Headline"/>
    <x v="3"/>
    <s v="Three UK's potential merger with Vodafone could reshape the telecom market."/>
  </r>
  <r>
    <x v="1"/>
    <s v="Mobile Europe (Web)"/>
    <s v="Vodafone Three UK present a dilemma for merger"/>
    <s v="Neutral"/>
    <s v="Vodafone is part of a potential merger with Three UK. The potential implications of this merger are discussed without clear positive or negative sentiment."/>
    <s v="Headline"/>
    <x v="3"/>
    <s v="Vodafone's planned merger with Three UK presents potential market changes."/>
  </r>
  <r>
    <x v="0"/>
    <s v="ACR Today (Web)"/>
    <s v="EkkoSense delivers energy savings for Three"/>
    <s v="Positive"/>
    <s v="The company achieved a 12.5% energy saving across its legacy sites using EkkoSoft Critical data centre optimisation software, surpassing expectations."/>
    <s v="Headline"/>
    <x v="1"/>
    <s v="Three UK achieves 12.5% energy saving with EkkoSoft's software."/>
  </r>
  <r>
    <x v="1"/>
    <s v="The Times"/>
    <s v="Emirates investor dials into Vodafone"/>
    <s v="Neutral"/>
    <s v="While the article mentions Vodafone's difficult year and decrease in market value, it also reports increased stakes from various investors, suggesting potential future growth."/>
    <s v="Headline"/>
    <x v="3"/>
    <s v="Emirates-based group increases stake in struggling Vodafone."/>
  </r>
  <r>
    <x v="2"/>
    <s v="Computeractive"/>
    <s v="NETWORK SMARTY LAUNCHES SOCIAL TARIFF"/>
    <s v="Positive"/>
    <s v="Smarty is presented positively with the announcement of its new social tariff."/>
    <s v="Headline"/>
    <x v="5"/>
    <s v="Smarty launches social tariff for £12/month."/>
  </r>
  <r>
    <x v="3"/>
    <s v="Times of Bristol (Web)"/>
    <s v="Android or iPhone bill going up? Best O2, EE and Vodafone deals revealed"/>
    <s v="Positive"/>
    <s v="EE is offering deals with increased data for the same price, suggesting good value."/>
    <s v="Headline"/>
    <x v="6"/>
    <s v="EE offers increased data for same price."/>
  </r>
  <r>
    <x v="4"/>
    <s v="Times of Bristol (Web)"/>
    <s v="Android or iPhone bill going up? Best O2, EE and Vodafone deals revealed"/>
    <s v="Positive"/>
    <s v="O2 is providing half-price SIMs with good data offers, suggesting cost-effective deals."/>
    <s v="Headline"/>
    <x v="6"/>
    <s v="O2 presents half-price SIMs with substantial data."/>
  </r>
  <r>
    <x v="1"/>
    <s v="Times of Bristol (Web)"/>
    <s v="Android or iPhone bill going up? Best O2, EE and Vodafone deals revealed"/>
    <s v="Positive"/>
    <s v="Vodafone offers a substantial amount of data for a reasonable price, indicating value."/>
    <s v="Headline"/>
    <x v="6"/>
    <s v="Vodafone delivers substantial data at affordable price."/>
  </r>
  <r>
    <x v="0"/>
    <s v="Wealth DFM Magazine (Web)"/>
    <s v="Vodafone putting final touches on deal with Three UK ? report"/>
    <s v="Neutral"/>
    <s v="Three UK is mentioned as part of the potential merger with Vodafone, but no specific sentiment is expressed."/>
    <s v="Headline"/>
    <x v="3"/>
    <s v="Three UK nears merger with Vodafone."/>
  </r>
  <r>
    <x v="1"/>
    <s v="Wealth DFM Magazine (Web)"/>
    <s v="Vodafone putting final touches on deal with Three UK ? report"/>
    <s v="Neutral"/>
    <s v="Vodafone is noted as nearing completion on a deal with Three UK. The sentiment is neutral as the article doesn't present this information with any particular positive or negative tone."/>
    <s v="Headline"/>
    <x v="3"/>
    <s v="Vodafone finalising merger deal with Three UK."/>
  </r>
  <r>
    <x v="3"/>
    <s v="Daily Express (Web)"/>
    <s v="If you get this text from EE, there''s some very bad news about your monthly bill"/>
    <s v="Negative"/>
    <s v="The mention of EE is associated with a price increase causing customer discontent."/>
    <s v="Headline"/>
    <x v="3"/>
    <s v="EE raises prices due to inflation, leading to customer dissatisfaction."/>
  </r>
  <r>
    <x v="1"/>
    <s v="Vanilla Plus (Web)"/>
    <s v="Samsung, Vodafone partner to accelerate Open RAN expansion across Europe"/>
    <s v="Positive"/>
    <s v="Vodafone is positively mentioned for its partnership with Samsung and their joint advancements in the Open RAN expansion across Europe."/>
    <s v="Headline"/>
    <x v="2"/>
    <s v="Vodafone partners with Samsung to expand Open RAN in Europe."/>
  </r>
  <r>
    <x v="5"/>
    <s v="Times of Bristol (Web)"/>
    <s v="Virgin Media reveals more bad news for customers as price rise looms"/>
    <s v="Negative"/>
    <s v="The article mentions Virgin Mobile's price increases and the discontinuation of a popular service, thus the sentiment is negative."/>
    <s v="Headline"/>
    <x v="3"/>
    <s v="Virgin Mobile hikes prices, discontinues public WiFi."/>
  </r>
  <r>
    <x v="4"/>
    <s v="ISPreview (Web)"/>
    <s v="Virgin Media O2 UK Users Get Free Early Access to Diablo IV Beta"/>
    <s v="Positive"/>
    <s v="The article depicts O2 in a positive light as it provides its customers with a unique advantage of getting early access to the Diablo IV Beta game."/>
    <s v="Headline"/>
    <x v="7"/>
    <s v="O2 users get free early access to Diablo IV Beta."/>
  </r>
  <r>
    <x v="4"/>
    <s v="The Sun Online"/>
    <s v="BUDGET BUY Apple fans go wild for £17p/m iPhone XS contract from O2"/>
    <s v="Positive"/>
    <s v="O2 is highlighted positively due to a well-received budget contract offer for the iPhone XS. The company is portrayed as offering good value, as the article emphasizes the attractiveness of the deal."/>
    <s v="Headline"/>
    <x v="6"/>
    <s v="O2's £17 per month iPhone XS contract is popular."/>
  </r>
  <r>
    <x v="0"/>
    <s v="Multimodal (Web)"/>
    <s v="Unipart Logistics signs multi-year contract extension Three"/>
    <s v="Positive"/>
    <s v="Three is mentioned positively as they renew their long-standing and successful partnership with Unipart Logistics."/>
    <s v="Headline"/>
    <x v="8"/>
    <s v="Three renews multi-year contract with Unipart Logistics."/>
  </r>
  <r>
    <x v="0"/>
    <s v="ShareCast (Web)"/>
    <s v="Vodafone putting final touches on deal with Three UK - report"/>
    <s v="Neutral"/>
    <s v="Three UK is mentioned as part of a potential deal with Vodafone, sentiment is neutral as it's a factual report."/>
    <s v="Headline"/>
    <x v="3"/>
    <s v="Three UK nears deal with Vodafone."/>
  </r>
  <r>
    <x v="1"/>
    <s v="ShareCast (Web)"/>
    <s v="Vodafone putting final touches on deal with Three UK - report"/>
    <s v="Neutral"/>
    <s v="Vodafone is mentioned as nearing a deal with Three UK, sentiment is neutral as it's a factual report."/>
    <s v="Headline"/>
    <x v="3"/>
    <s v="Vodafone close to deal with Three UK."/>
  </r>
  <r>
    <x v="0"/>
    <s v="Stand Out"/>
    <s v="Measuring what matters"/>
    <s v="Neutral"/>
    <s v="The brand mention is factual and neutral, without any positive or negative sentiment attached."/>
    <s v="First paragraph"/>
    <x v="3"/>
    <s v="Three UK works with Dublin-based agency, EXP."/>
  </r>
  <r>
    <x v="0"/>
    <s v="Yahoo! UK and Ireland (Web)"/>
    <s v="Great Bardfield''s picturesque landscape will be `desecrated'' by 5G mast, say enraged residents"/>
    <s v="Negative"/>
    <s v="The article discusses the outrage of residents towards Three UK's proposal to build a 5G mast in their village."/>
    <s v="First paragraph"/>
    <x v="3"/>
    <s v="Residents protest Three UK's proposed 5G mast in village."/>
  </r>
  <r>
    <x v="4"/>
    <s v="Advanced Television (Web)"/>
    <s v="UFC 286: Edwards vs Usman 3 on BT Sport Box Office"/>
    <s v="Positive"/>
    <s v="O2 is positively mentioned as the venue for UFC 286."/>
    <s v="First paragraph"/>
    <x v="6"/>
    <s v="O2 is the hosting venue for UFC 286 in London."/>
  </r>
  <r>
    <x v="5"/>
    <s v="Daily Express (Web)"/>
    <s v="Virgin Media reveals more bad news for customers as price rise looms"/>
    <s v="Negative"/>
    <s v="Virgin Mobile is negatively associated with a price increase and the termination of the free public WiFi service."/>
    <s v="First paragraph"/>
    <x v="3"/>
    <s v="Virgin Mobile to increase prices, end free WiFi service."/>
  </r>
  <r>
    <x v="0"/>
    <s v="Basildon Evening Echo (Web)"/>
    <s v="Anger over Wickford 5G mast plan just meters from children''s playground"/>
    <s v="Negative"/>
    <s v="Three's proposal for a 5G mast near a playground is met with resident disapproval."/>
    <s v="First paragraph"/>
    <x v="3"/>
    <s v="Three faces backlash over proposed 5G mast near playground."/>
  </r>
  <r>
    <x v="0"/>
    <s v="Computeractive"/>
    <s v="NETWORK SMARTY LAUNCHES SOCIAL TARIFF"/>
    <s v="Neutral"/>
    <s v="Three is mentioned as the network that Smarty operates on, but the mention does not convey positive or negative sentiment."/>
    <s v="First paragraph"/>
    <x v="3"/>
    <s v="Smarty, operating on Three's network, introduces social tariff."/>
  </r>
  <r>
    <x v="0"/>
    <s v="Digitalisation World (Web)"/>
    <s v="NTT DATA UK&amp;I helps transform Three''s employee and customer experience"/>
    <s v="Positive"/>
    <s v="The article is about Three undergoing a successful transformation with the help of NTT DATA to improve its infrastructure, customer service, and employee experiences."/>
    <s v="First paragraph"/>
    <x v="2"/>
    <s v="Three collaborates with NTT DATA for IT infrastructure overhaul."/>
  </r>
  <r>
    <x v="3"/>
    <s v="Caithness Business Index (Web)"/>
    <s v="Get Ready For Broadband Charges To Increase From 1 April"/>
    <s v="Negative"/>
    <s v="EE is negatively associated with an upcoming broadband price increase."/>
    <s v="First paragraph"/>
    <x v="3"/>
    <s v="EE will increase its broadband prices by up to 17% in April 2023."/>
  </r>
  <r>
    <x v="4"/>
    <s v="Caithness Business Index (Web)"/>
    <s v="Get Ready For Broadband Charges To Increase From 1 April"/>
    <s v="Negative"/>
    <s v="O2 is negatively associated with an upcoming broadband price increase."/>
    <s v="First paragraph"/>
    <x v="3"/>
    <s v="O2 will increase its broadband prices by up to 17% in April 2023."/>
  </r>
  <r>
    <x v="0"/>
    <s v="Caithness Business Index (Web)"/>
    <s v="Get Ready For Broadband Charges To Increase From 1 April"/>
    <s v="Negative"/>
    <s v="Three is negatively associated with an upcoming broadband price increase."/>
    <s v="First paragraph"/>
    <x v="3"/>
    <s v="Three will increase its broadband prices by up to 17% in April 2023."/>
  </r>
  <r>
    <x v="1"/>
    <s v="Caithness Business Index (Web)"/>
    <s v="Get Ready For Broadband Charges To Increase From 1 April"/>
    <s v="Negative"/>
    <s v="Vodafone is negatively associated with an upcoming broadband price increase."/>
    <s v="First paragraph"/>
    <x v="3"/>
    <s v="Vodafone will increase its broadband prices by up to 17% in April 2023."/>
  </r>
  <r>
    <x v="0"/>
    <s v="Mobile Marketing Magazine (Web)"/>
    <s v="Console Connect partners with Three for MVNE platform"/>
    <s v="Positive"/>
    <s v="The brand is involved in launching a new and innovative service, which is described positively."/>
    <s v="First paragraph"/>
    <x v="7"/>
    <s v="Three and Console Connect launch MVNE platform."/>
  </r>
  <r>
    <x v="1"/>
    <s v="The Sun"/>
    <s v="biz Glastonbury Festival Special"/>
    <s v="Positive"/>
    <s v="Vodafone is described positively as it enhances connectivity at Glastonbury Festival and offers free tickets to its customers."/>
    <s v="First paragraph"/>
    <x v="7"/>
    <s v="Vodafone signs as Glastonbury's official connectivity partner."/>
  </r>
  <r>
    <x v="3"/>
    <s v="The Big Tech Question (Web)"/>
    <s v="What does the red light on an EE Smart Hub mean?"/>
    <s v="Neutral"/>
    <s v="The article provides factual information about EE Smart Hub light signals without expressing a clear positive or negative sentiment."/>
    <s v="First paragraph"/>
    <x v="4"/>
    <s v="Article explains light signals on EE's Smart Hub."/>
  </r>
  <r>
    <x v="0"/>
    <s v="Times of Bristol (Web)"/>
    <s v="Android or iPhone bill going up? Best O2, EE and Vodafone deals revealed"/>
    <s v="Negative"/>
    <s v="Three is noted as announcing large rises for customers, implying negative sentiment."/>
    <s v="First paragraph"/>
    <x v="3"/>
    <s v="Three announces large rises for customers."/>
  </r>
  <r>
    <x v="0"/>
    <s v="Sussex Express (Web)"/>
    <s v="5G phone mast health fears: mobile firm speaks out on plans for Horsham"/>
    <s v="Neutral"/>
    <s v="Three is mentioned in a neutral context regarding the concerns raised by the local residents about the planned 5G mast near a school in Horsham. The company's spokesperson reassures the community about the safety of the technology."/>
    <s v="First paragraph"/>
    <x v="4"/>
    <s v="Three Mobile addresses health concerns over planned 5G mast near school."/>
  </r>
  <r>
    <x v="4"/>
    <s v="Virgin Media (Web)"/>
    <s v="You''ve been supercharged with Volt ? now discover and enjoy your exclusive benefits for being with both Virgin Media and O2"/>
    <s v="Positive"/>
    <s v="The article positively presents O2, highlighting benefits such as 5G, exclusive perks, and inclusive travel zones with the Volt bundle."/>
    <s v="First paragraph"/>
    <x v="5"/>
    <s v="O2 offers exclusive benefits in Volt bundle with Virgin Media."/>
  </r>
  <r>
    <x v="0"/>
    <s v="Sussex Express (Web)"/>
    <s v="Residents'' victory in fight to stop 5G mast being installed near Horsham school"/>
    <s v="Negative"/>
    <s v="The mention of the brand is negative due to the public outcry over the proposed installation of a 5G mast near a school, which has led to Three Mobile withdrawing the application."/>
    <s v="First paragraph"/>
    <x v="3"/>
    <s v="Three Mobile withdraws 5G mast application near school due to public backlash."/>
  </r>
  <r>
    <x v="1"/>
    <s v="Computeractive"/>
    <s v="Ofcom: networks must protect customers from 3G switch-off"/>
    <s v="Neutral"/>
    <s v="Vodafone is mentioned as the first network to begin switching off its 3G service; the sentiment is neutral as it is part of a broad industry change."/>
    <s v="First paragraph"/>
    <x v="9"/>
    <s v="Vodafone began switching off its 3G service."/>
  </r>
  <r>
    <x v="3"/>
    <s v="ISPreview (Web)"/>
    <s v="GBP15bn Vodafone and Three UK Mobile Merger Looks Imminent"/>
    <s v="Neutral"/>
    <s v="EE is simply mentioned in the context of previous mergers."/>
    <s v="Top half of article"/>
    <x v="3"/>
    <s v="EE mentioned in relation to Vodafone-Three merger."/>
  </r>
  <r>
    <x v="4"/>
    <s v="ISPreview (Web)"/>
    <s v="GBP15bn Vodafone and Three UK Mobile Merger Looks Imminent"/>
    <s v="Neutral"/>
    <s v="O2 is simply mentioned in the context of previous mergers."/>
    <s v="Top half of article"/>
    <x v="3"/>
    <s v="O2 cited in context of Vodafone-Three merger."/>
  </r>
  <r>
    <x v="1"/>
    <s v="Daily Express (Web)"/>
    <s v="New #89 Android phone arrives in the UK and its list of features will surprise you"/>
    <s v="Neutral"/>
    <s v="Vodafone is mentioned as one of the stores where the new phone will be available, with no explicit positive or negative sentiment."/>
    <s v="Top half of article"/>
    <x v="3"/>
    <s v="Vodafone among stores selling new low-cost Motorola phone."/>
  </r>
  <r>
    <x v="0"/>
    <s v="Sussex Express (Web)"/>
    <s v="Health fears over plans for 5G mobile phone mast near Horsham school"/>
    <s v="Negative"/>
    <s v="The brand is associated with health fears related to their 5G mobile mast installation plans near a school, causing community concern."/>
    <s v="Top half of article"/>
    <x v="3"/>
    <s v="Three Mobile faces opposition over 5G mast near school due to health concerns."/>
  </r>
  <r>
    <x v="0"/>
    <s v="Basildon Echo"/>
    <s v="Anger at plans for 5G mast next to playground"/>
    <s v="Negative"/>
    <s v="The brand is associated with a negative community reaction due to plans to build a 5G mast near a playground and school."/>
    <s v="Top half of article"/>
    <x v="3"/>
    <s v="Three faces backlash for proposed 5G mast near playground."/>
  </r>
  <r>
    <x v="0"/>
    <s v="The Daily Telegraph (Scotland)"/>
    <s v="Phone mast amid centuries-old skyline is wrong call, say campaigners"/>
    <s v="Negative"/>
    <s v="The company's plan to erect a 5G mast is facing strong opposition from local residents due to its potential impact on the historical skyline."/>
    <s v="Top half of article"/>
    <x v="3"/>
    <s v="Three UK faces opposition over planned 5G mast in Essex village."/>
  </r>
  <r>
    <x v="3"/>
    <s v="Mobile Europe (Web)"/>
    <s v="Vodafone Three UK present a dilemma for merger"/>
    <s v="Neutral"/>
    <s v="The brand is mentioned in a neutral context with regards to potential market changes following the Vodafone-Three merger."/>
    <s v="Top half of article"/>
    <x v="3"/>
    <s v="EE is briefly mentioned in the context of the Vodafone-Three UK merger."/>
  </r>
  <r>
    <x v="4"/>
    <s v="Mobile Europe (Web)"/>
    <s v="Vodafone Three UK present a dilemma for merger"/>
    <s v="Neutral"/>
    <s v="The brand is referenced neutrally in relation to a potential Vodafone-Three merger."/>
    <s v="Top half of article"/>
    <x v="3"/>
    <s v="O2 is part of the UK telecom landscape potentially affected by the Vodafone-Three merger."/>
  </r>
  <r>
    <x v="4"/>
    <s v="Get West London (Web)"/>
    <s v="Ticketmaster verified fan platform explained - and how you can beat the queue"/>
    <s v="Positive"/>
    <s v="O2 Priority is mentioned in a positive context as one of the ways that customers can gain early access to Ticketmaster events."/>
    <s v="Top half of article"/>
    <x v="6"/>
    <s v="O2 Priority users gain early Ticketmaster event access."/>
  </r>
  <r>
    <x v="0"/>
    <s v="Get West London (Web)"/>
    <s v="Ticketmaster verified fan platform explained - and how you can beat the queue"/>
    <s v="Positive"/>
    <s v="Three Mobile is mentioned in a positive context as a way for customers to gain early access to Ticketmaster events."/>
    <s v="Top half of article"/>
    <x v="6"/>
    <s v="Three Mobile customers gain early Ticketmaster event access."/>
  </r>
  <r>
    <x v="6"/>
    <s v="Ofcom (Web)"/>
    <s v="Latest telecoms and pay-TV complaints revealed"/>
    <s v="Negative"/>
    <s v="BT Mobile is associated with high complaint rates for mobile services."/>
    <s v="Top half of article"/>
    <x v="3"/>
    <s v="BT Mobile faces complaints, mainly for mobile services."/>
  </r>
  <r>
    <x v="3"/>
    <s v="Ofcom (Web)"/>
    <s v="Latest telecoms and pay-TV complaints revealed"/>
    <s v="Positive"/>
    <s v="EE attracted the fewest complaints for broadband and home phone services."/>
    <s v="Top half of article"/>
    <x v="6"/>
    <s v="EE attracts fewest complaints for broadband and home phone."/>
  </r>
  <r>
    <x v="7"/>
    <s v="Ofcom (Web)"/>
    <s v="Latest telecoms and pay-TV complaints revealed"/>
    <s v="Positive"/>
    <s v="Tesco Mobile attracted the fewest complaints for mobile services."/>
    <s v="Top half of article"/>
    <x v="6"/>
    <s v="Tesco Mobile sees fewest mobile service complaints."/>
  </r>
  <r>
    <x v="0"/>
    <s v="Ofcom (Web)"/>
    <s v="Latest telecoms and pay-TV complaints revealed"/>
    <s v="Negative"/>
    <s v="Three attracted high complaint rates for mobile services."/>
    <s v="Top half of article"/>
    <x v="3"/>
    <s v="Three experiences high mobile service complaints."/>
  </r>
  <r>
    <x v="5"/>
    <s v="Ofcom (Web)"/>
    <s v="Latest telecoms and pay-TV complaints revealed"/>
    <s v="Negative"/>
    <s v="Virgin Mobile was one of the brands attracting the most complaints for mobile services."/>
    <s v="Top half of article"/>
    <x v="3"/>
    <s v="Virgin Mobile registers high complaints for mobile services."/>
  </r>
  <r>
    <x v="1"/>
    <s v="Ofcom (Web)"/>
    <s v="Latest telecoms and pay-TV complaints revealed"/>
    <s v="Negative"/>
    <s v="Vodafone attracted the most complaints in the broadband segment and also received significant complaints for mobile services."/>
    <s v="Top half of article"/>
    <x v="3"/>
    <s v="Vodafone leads in complaints for broadband and mobile services."/>
  </r>
  <r>
    <x v="0"/>
    <s v="Chelsea News (Web)"/>
    <s v="Chelsea 'senior leadership team' in talks for 'maximising revenue opportunities'"/>
    <s v="Neutral"/>
    <s v="The brand's mention is neither positively nor negatively connotated, it is just mentioned in the context of its contract with Chelsea expiring in the summer."/>
    <s v="Top half of article"/>
    <x v="3"/>
    <s v="Chelsea is planning ways to increase revenues, including new sponsorship deals as Three UK's contract ends."/>
  </r>
  <r>
    <x v="3"/>
    <s v="Railway Herald"/>
    <s v="Mobile signal to 'not-spots'"/>
    <s v="Positive"/>
    <s v="EE is positively mentioned as it has offered 4G connectivity in areas where other networks have not, signifying its innovation and commitment to service."/>
    <s v="Top half of article"/>
    <x v="9"/>
    <s v="EE has offered 4G connectivity in Metro tunnels, plans to improve network 'not-spots'."/>
  </r>
  <r>
    <x v="0"/>
    <s v="Little Black Book (Web)"/>
    <s v="Lemonade Reps Adds Not Just Any to Talent Roster"/>
    <s v="Neutral"/>
    <s v="The brand Three is mentioned as one of the clients of 'Not Just Any', which is a neutral context with neither positive nor negative sentiment."/>
    <s v="Top half of article"/>
    <x v="3"/>
    <s v="Three is one of the clients of 'Not Just Any'."/>
  </r>
  <r>
    <x v="1"/>
    <s v="Times of Bristol (Web)"/>
    <s v="New GBP89 Android phone arrives in the UK and its list of features will surprise you"/>
    <s v="Neutral"/>
    <s v="Vodafone is mentioned neutrally as one of the stores where the new Moto e13 will be sold."/>
    <s v="Top half of article"/>
    <x v="3"/>
    <s v="Vodafone to sell new budget-friendly Motorola Android phones."/>
  </r>
  <r>
    <x v="3"/>
    <s v="Computeractive"/>
    <s v="Ofcom: networks must protect customers from 3G switch-off"/>
    <s v="Neutral"/>
    <s v="EE is mentioned as planning to switch off 3G services from next year; the sentiment is neutral as it is part of a broad industry change."/>
    <s v="Top half of article"/>
    <x v="9"/>
    <s v="EE planning to phase out 3G from next year."/>
  </r>
  <r>
    <x v="0"/>
    <s v="Computeractive"/>
    <s v="Ofcom: networks must protect customers from 3G switch-off"/>
    <s v="Neutral"/>
    <s v="Three is mentioned as planning to deactivate its 3G network by the end of 2024; the sentiment is neutral as it is part of a broad industry change."/>
    <s v="Top half of article"/>
    <x v="9"/>
    <s v="Three to deactivate 3G network by end of 2024."/>
  </r>
  <r>
    <x v="2"/>
    <s v="ISPreview (Web)"/>
    <s v="GBP15bn Vodafone and Three UK Mobile Merger Looks Imminent"/>
    <s v="Neutral"/>
    <s v="Smarty is mentioned as a MVNO of Three UK."/>
    <s v="Bottom half of article"/>
    <x v="10"/>
    <s v="Smarty part of Three UK in potential Vodafone merger."/>
  </r>
  <r>
    <x v="8"/>
    <s v="ISPreview (Web)"/>
    <s v="GBP15bn Vodafone and Three UK Mobile Merger Looks Imminent"/>
    <s v="Neutral"/>
    <s v="Voxi is mentioned as a brand of Vodafone."/>
    <s v="Bottom half of article"/>
    <x v="3"/>
    <s v="Voxi mentioned as part of Vodafone and Three UK merger."/>
  </r>
  <r>
    <x v="0"/>
    <s v="Dundee and Angus Chamber of Commerce (Web)"/>
    <s v="Lost in music will recreate the 70''s at P&amp;J Live in 2024"/>
    <s v="Positive"/>
    <s v="Three's customers are mentioned positively as having early access to presale tickets for the event."/>
    <s v="Bottom half of article"/>
    <x v="6"/>
    <s v="Three customers have early access to 'Lost in Music' tickets."/>
  </r>
  <r>
    <x v="0"/>
    <s v="Trusted Reviews (Web)"/>
    <s v="This Pixel 7 contract is cheaper than going SIM-free"/>
    <s v="Positive"/>
    <s v="The article presents a positive view on the deal available on Three's network."/>
    <s v="Bottom half of article"/>
    <x v="6"/>
    <s v="Pixel 7 deal on Three's network cheaper than SIM-free."/>
  </r>
  <r>
    <x v="0"/>
    <s v="Investing.com UK (Web)"/>
    <s v="Vodafone has test looming as big price rise kicks in - Credit Suisse"/>
    <s v="Neutral"/>
    <s v="Three is mentioned in the context of ongoing merger talks with Vodafone."/>
    <s v="Bottom half of article"/>
    <x v="3"/>
    <s v="Three continues merger talks with Vodafone."/>
  </r>
  <r>
    <x v="1"/>
    <s v="Press and Journal"/>
    <s v="What are the available superfast broadband options in Inverness?"/>
    <s v="Positive"/>
    <s v="Vodafone is positively mentioned as an available provider of superfast broadband in Inverness, with a range of packages."/>
    <s v="Bottom half of article"/>
    <x v="6"/>
    <s v="Vodafone provides affordable superfast broadband in Inverness."/>
  </r>
  <r>
    <x v="3"/>
    <s v="Rhyl Journal (Web)"/>
    <s v="Vodafone explains why Prestatyn customers may pick up 5G signal"/>
    <s v="Neutral"/>
    <s v="The brand is mentioned only in the context of lacking 5G coverage in Prestatyn, like others."/>
    <s v="Bottom half of article"/>
    <x v="3"/>
    <s v="EE does not yet offer 5G in Prestatyn."/>
  </r>
  <r>
    <x v="4"/>
    <s v="Rhyl Journal (Web)"/>
    <s v="Vodafone explains why Prestatyn customers may pick up 5G signal"/>
    <s v="Neutral"/>
    <s v="The brand is mentioned only in the context of lacking 5G coverage in Prestatyn, like others."/>
    <s v="Bottom half of article"/>
    <x v="3"/>
    <s v="O2 does not yet offer 5G in Prestatyn."/>
  </r>
  <r>
    <x v="0"/>
    <s v="Rhyl Journal (Web)"/>
    <s v="Vodafone explains why Prestatyn customers may pick up 5G signal"/>
    <s v="Neutral"/>
    <s v="The brand is mentioned only in the context of lacking 5G coverage in Prestatyn, like others."/>
    <s v="Bottom half of article"/>
    <x v="3"/>
    <s v="Three does not yet offer 5G in Prestatyn."/>
  </r>
  <r>
    <x v="2"/>
    <s v="Mobile Europe (Web)"/>
    <s v="Vodafone Three UK present a dilemma for merger"/>
    <s v="Neutral"/>
    <s v="Smarty is mentioned as a low-cost brand associated with Three UK, with no positive or negative sentiment."/>
    <s v="Bottom half of article"/>
    <x v="3"/>
    <s v="Smarty's position as a low-cost brand is noted in the Vodafone-Three merger context."/>
  </r>
  <r>
    <x v="8"/>
    <s v="Mobile Europe (Web)"/>
    <s v="Vodafone Three UK present a dilemma for merger"/>
    <s v="Neutral"/>
    <s v="Voxi is referred to as Vodafone's MVNO brand, with a potential need to further match Three UK's approach."/>
    <s v="Bottom half of article"/>
    <x v="3"/>
    <s v="Voxi may need to adjust strategy in response to the Vodafone-Three UK merger."/>
  </r>
  <r>
    <x v="3"/>
    <s v="Advanced Television (Web)"/>
    <s v="UFC 286: Edwards vs Usman 3 on BT Sport Box Office"/>
    <s v="Neutral"/>
    <s v="EE is neutrally mentioned as a mobile network where the fight can be streamed by adding payment to the mobile bill."/>
    <s v="Bottom half of article"/>
    <x v="3"/>
    <s v="EE customers can watch UFC 286 by adding payment to their mobile bill."/>
  </r>
  <r>
    <x v="0"/>
    <s v="Advanced Television (Web)"/>
    <s v="UFC 286: Edwards vs Usman 3 on BT Sport Box Office"/>
    <s v="Neutral"/>
    <s v="Three is neutrally mentioned as a mobile network where the fight can be streamed by adding payment to the mobile bill."/>
    <s v="Bottom half of article"/>
    <x v="3"/>
    <s v="Three customers can watch UFC 286 by adding payment to their mobile bill."/>
  </r>
  <r>
    <x v="1"/>
    <s v="Advanced Television (Web)"/>
    <s v="UFC 286: Edwards vs Usman 3 on BT Sport Box Office"/>
    <s v="Neutral"/>
    <s v="Vodafone is neutrally mentioned as a mobile network where the fight can be streamed by adding payment to the mobile bill."/>
    <s v="Bottom half of article"/>
    <x v="3"/>
    <s v="Vodafone customers can watch UFC 286 by adding payment to their mobile bill."/>
  </r>
  <r>
    <x v="4"/>
    <s v="Daily Express (Web)"/>
    <s v="Virgin Media reveals more bad news for customers as price rise looms"/>
    <s v="Neutral"/>
    <s v="O2 is mentioned neutrally in the context of maintaining WiFi service on the London Underground for Virgin Mobile or O2 customers."/>
    <s v="Bottom half of article"/>
    <x v="3"/>
    <s v="O2 will continue offering underground WiFi service for customers."/>
  </r>
  <r>
    <x v="0"/>
    <s v="Spalding Guardian (Web)"/>
    <s v="Spalding 5G mast applications go in as Three carries on trying to get permission"/>
    <s v="Neutral"/>
    <s v="The article discusses the company's attempts to install 5G masts, which have faced resistance but also have some support for technological advancement."/>
    <s v="Bottom half of article"/>
    <x v="3"/>
    <s v="Three's new applications for 5G masts in Spalding."/>
  </r>
  <r>
    <x v="4"/>
    <s v="Northampton Evening Telegraph (Web)"/>
    <s v="End to data poverty in sight for Wellingborough rural community thanks to The Mallows Company and The National Databank project"/>
    <s v="Positive"/>
    <s v="O2 is part of The National Databank's initiative to provide free internet connectivity data, contributing to combatting data poverty."/>
    <s v="Bottom half of article"/>
    <x v="11"/>
    <s v="O2 partners with The National Databank to help fight data poverty."/>
  </r>
  <r>
    <x v="0"/>
    <s v="Northampton Evening Telegraph (Web)"/>
    <s v="End to data poverty in sight for Wellingborough rural community thanks to The Mallows Company and The National Databank project"/>
    <s v="Positive"/>
    <s v="Three is positively associated with the initiative to offer free data to individuals in need as a partner of The National Databank."/>
    <s v="Bottom half of article"/>
    <x v="11"/>
    <s v="Three supports The National Databank in alleviating data poverty."/>
  </r>
  <r>
    <x v="1"/>
    <s v="Northampton Evening Telegraph (Web)"/>
    <s v="End to data poverty in sight for Wellingborough rural community thanks to The Mallows Company and The National Databank project"/>
    <s v="Positive"/>
    <s v="Vodafone is mentioned as a partner of The National Databank in a positive initiative to fight data poverty."/>
    <s v="Bottom half of article"/>
    <x v="11"/>
    <s v="Vodafone joins The National Databank to combat data poverty."/>
  </r>
  <r>
    <x v="9"/>
    <s v="Times of Bristol (Web)"/>
    <s v="Android or iPhone bill going up? Best O2, EE and Vodafone deals revealed"/>
    <s v="Positive"/>
    <s v="Sky Mobile offers a data plan with a £5 discount, indicating a good value."/>
    <s v="Bottom half of article"/>
    <x v="6"/>
    <s v="Sky Mobile provides £5 discount on new data plan."/>
  </r>
  <r>
    <x v="2"/>
    <s v="Times of Bristol (Web)"/>
    <s v="Android or iPhone bill going up? Best O2, EE and Vodafone deals revealed"/>
    <s v="Positive"/>
    <s v="Smarty offers double the usual data for the same price, demonstrating a good deal."/>
    <s v="Bottom half of article"/>
    <x v="6"/>
    <s v="Smarty doubles data for same price in deal."/>
  </r>
  <r>
    <x v="0"/>
    <s v="Aberdeen &amp; Grampian Chamber of Commerce (Web)"/>
    <s v="Lost In Music comes to P&amp;J Live in 2024"/>
    <s v="Positive"/>
    <s v="Three mobile customers are offered exclusive early access to presale tickets, which is a positive mention."/>
    <s v="Bottom half of article"/>
    <x v="6"/>
    <s v="Three offers customers early access to 'Lost in Music' tickets."/>
  </r>
  <r>
    <x v="4"/>
    <s v="Times of Bristol (Web)"/>
    <s v="Virgin Media reveals more bad news for customers as price rise looms"/>
    <s v="Neutral"/>
    <s v="O2 is mentioned in connection with Virgin Mobile's continued London Underground WiFi service, but there is no specific sentiment associated with the brand."/>
    <s v="Bottom half of article"/>
    <x v="3"/>
    <s v="O2 mentioned in Virgin Mobile's underground WiFi."/>
  </r>
  <r>
    <x v="3"/>
    <s v="Telecoms News From NTSI (Web)"/>
    <s v="Lyca Mobile freezes prices amidst industry hikes for mobile customers"/>
    <s v="Negative"/>
    <s v="The mention of EE is in the context of rising prices and customers looking for better value elsewhere, which gives a negative sentiment."/>
    <s v="Bottom half of article"/>
    <x v="3"/>
    <s v="EE implied in customer dissatisfaction due to price hikes."/>
  </r>
  <r>
    <x v="4"/>
    <s v="Telecoms News From NTSI (Web)"/>
    <s v="Lyca Mobile freezes prices amidst industry hikes for mobile customers"/>
    <s v="Negative"/>
    <s v="The mention of O2 is in the context of rising prices and customers looking for better value elsewhere, which gives a negative sentiment."/>
    <s v="Bottom half of article"/>
    <x v="3"/>
    <s v="O2 implied in customer dissatisfaction due to price hikes."/>
  </r>
  <r>
    <x v="0"/>
    <s v="Telecoms News From NTSI (Web)"/>
    <s v="Lyca Mobile freezes prices amidst industry hikes for mobile customers"/>
    <s v="Negative"/>
    <s v="The mention of Three is in the context of rising prices and customers looking for better value elsewhere, which gives a negative sentiment."/>
    <s v="Bottom half of article"/>
    <x v="3"/>
    <s v="Three implied in customer dissatisfaction due to price hikes."/>
  </r>
  <r>
    <x v="1"/>
    <s v="Telecoms News From NTSI (Web)"/>
    <s v="Lyca Mobile freezes prices amidst industry hikes for mobile customers"/>
    <s v="Negative"/>
    <s v="The mention of Vodafone is in the context of rising prices and customers looking for better value elsewhere, which gives a negative sentiment."/>
    <s v="Bottom half of article"/>
    <x v="3"/>
    <s v="Vodafone implied in customer dissatisfaction due to price hikes."/>
  </r>
  <r>
    <x v="4"/>
    <s v="Datacenter Dynamics (Web)"/>
    <s v="$19bn Orange and MasMovil merger to face scrutiny from EU"/>
    <s v="Neutral"/>
    <s v="O2 is mentioned in a historical context, referencing a past merger with Liberty Global's Virgin Media after a previously proposed acquisition was blocked."/>
    <s v="Bottom half of article"/>
    <x v="3"/>
    <s v="O2's past merger with Virgin Media referenced in Orange-MásMóvil merger article."/>
  </r>
  <r>
    <x v="0"/>
    <s v="Scottish Business News Network (Web)"/>
    <s v="Lost In Music comes to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3"/>
    <s v="Three mobile offers presale tickets for 'Lost in Music'."/>
  </r>
  <r>
    <x v="0"/>
    <s v="Aberdeen Live (Web)"/>
    <s v="Lost In Music to bring a taste of the 70s to Aberdeen''s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3"/>
    <s v="Three mobile offers presale tickets for 'Lost in Music'."/>
  </r>
  <r>
    <x v="0"/>
    <s v="Aberdeen &amp; Grampian Chamber of Commerce (Web)"/>
    <s v="RuPaul's Drag Race: Werq The World heads to Aberdeen"/>
    <s v="Positive"/>
    <s v="The mention of the brand is positive as it offers customers pre-sale access to event tickets."/>
    <s v="Bottom half of article"/>
    <x v="6"/>
    <s v="Three offers customers presale tickets to RuPaul's Drag Race event."/>
  </r>
  <r>
    <x v="0"/>
    <s v="Burnley Express (Web)"/>
    <s v="Teenager Jolie Forrest and first winner of Burnley''s ''Above and Beyond'' young volunteer award is a ''poster girl'' for her generation"/>
    <s v="Positive"/>
    <s v="The brand is mentioned in a positive light as part of a story about a young achiever, where her past participation in a Three Mobile ad is highlighted."/>
    <s v="Bottom half of article"/>
    <x v="9"/>
    <s v="Three Mobile ad featured Jolie Forrest, a young award-winning volunteer."/>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SPreview (Web)"/>
    <s v="GBP15bn Vodafone and Three UK Mobile Merger Looks Imminent"/>
    <s v="Positive"/>
    <s v="Three UK is part of the proposed merger with Vodafone, which could create Britain's largest mobile network operator."/>
    <s v="Headline"/>
    <x v="0"/>
    <s v="Three UK and Vodafone close to £15bn merger."/>
  </r>
  <r>
    <x v="1"/>
    <s v="ISPreview (Web)"/>
    <s v="GBP15bn Vodafone and Three UK Mobile Merger Looks Imminent"/>
    <s v="Positive"/>
    <s v="Vodafone is part of the proposed merger with Three UK, which could create Britain's largest mobile network operator."/>
    <s v="Headline"/>
    <x v="0"/>
    <s v="Vodafone and Three UK nearing £15bn merger."/>
  </r>
  <r>
    <x v="0"/>
    <s v="Digitalisation World (Web)"/>
    <s v="Three unlocks 12.5% data centre cooling energy reduction"/>
    <s v="Positive"/>
    <s v="The article positively highlights Three's successful implementation of energy saving measures in their data centres."/>
    <s v="Headline"/>
    <x v="0"/>
    <s v="Three UK achieves 12.5% data centre cooling energy reduction."/>
  </r>
  <r>
    <x v="0"/>
    <s v="London South East (Web)"/>
    <s v="Vodafone putting final touches on deal with Three UK - report"/>
    <s v="Positive"/>
    <s v="Three UK is part of the potential deal with Vodafone, which could create Britain's largest mobile operator."/>
    <s v="Headline"/>
    <x v="0"/>
    <s v="Three UK nearing deal with Vodafone."/>
  </r>
  <r>
    <x v="1"/>
    <s v="London South East (Web)"/>
    <s v="Vodafone putting final touches on deal with Three UK - report"/>
    <s v="Positive"/>
    <s v="Vodafone is close to sealing a deal with Three UK, which could result in the formation of Britain's largest mobile operator."/>
    <s v="Headline"/>
    <x v="0"/>
    <s v="Vodafone close to deal with Three UK."/>
  </r>
  <r>
    <x v="1"/>
    <s v="Investing.com UK (Web)"/>
    <s v="Vodafone has test looming as big price rise kicks in - Credit Suisse"/>
    <s v="Negative"/>
    <s v="Vodafone is facing a potential issue with a 14.4% tariff increase, along with a drop in share price."/>
    <s v="Headline"/>
    <x v="1"/>
    <s v="Vodafone facing test with major tariff increase."/>
  </r>
  <r>
    <x v="1"/>
    <s v="Rhyl Journal (Web)"/>
    <s v="Vodafone explains why Prestatyn customers may pick up 5G signal"/>
    <s v="Neutral"/>
    <s v="Vodafone is explaining why customers might be experiencing 5G signals in Prestatyn despite not officially launching 5G there yet."/>
    <s v="Headline"/>
    <x v="0"/>
    <s v="Vodafone explains why 5G signal appears in Prestatyn."/>
  </r>
  <r>
    <x v="0"/>
    <s v="Investing.com UK (Web)"/>
    <s v="Vodafone putting final touches on deal with Three UK - report"/>
    <s v="Neutral"/>
    <s v="The brand is mentioned in the context of a potential business deal with Vodafone, no explicit positive or negative sentiment is expressed."/>
    <s v="Headline"/>
    <x v="0"/>
    <s v="Three UK is finalizing a merger deal with Vodafone."/>
  </r>
  <r>
    <x v="1"/>
    <s v="Investing.com UK (Web)"/>
    <s v="Vodafone putting final touches on deal with Three UK - report"/>
    <s v="Neutral"/>
    <s v="Vodafone is mentioned in the context of finalizing a merger with Three UK, no explicit positive or negative sentiment is expressed."/>
    <s v="Headline"/>
    <x v="0"/>
    <s v="Vodafone is close to finalizing a merger with Three UK."/>
  </r>
  <r>
    <x v="0"/>
    <s v="Mobile Europe (Web)"/>
    <s v="Vodafone Three UK present a dilemma for merger"/>
    <s v="Neutral"/>
    <s v="Three UK is presented as part of a potential merger with Vodafone, which would impact the market but no explicit positive or negative sentiment is expressed."/>
    <s v="Headline"/>
    <x v="0"/>
    <s v="Three UK's potential merger with Vodafone could reshape the telecom market."/>
  </r>
  <r>
    <x v="1"/>
    <s v="Mobile Europe (Web)"/>
    <s v="Vodafone Three UK present a dilemma for merger"/>
    <s v="Neutral"/>
    <s v="Vodafone is part of a potential merger with Three UK. The potential implications of this merger are discussed without clear positive or negative sentiment."/>
    <s v="Headline"/>
    <x v="0"/>
    <s v="Vodafone's planned merger with Three UK presents potential market changes."/>
  </r>
  <r>
    <x v="0"/>
    <s v="ACR Today (Web)"/>
    <s v="EkkoSense delivers energy savings for Three"/>
    <s v="Positive"/>
    <s v="The company achieved a 12.5% energy saving across its legacy sites using EkkoSoft Critical data centre optimisation software, surpassing expectations."/>
    <s v="Headline"/>
    <x v="0"/>
    <s v="Three UK achieves 12.5% energy saving with EkkoSoft's software."/>
  </r>
  <r>
    <x v="1"/>
    <s v="The Times"/>
    <s v="Emirates investor dials into Vodafone"/>
    <s v="Neutral"/>
    <s v="While the article mentions Vodafone's difficult year and decrease in market value, it also reports increased stakes from various investors, suggesting potential future growth."/>
    <s v="Headline"/>
    <x v="1"/>
    <s v="Emirates-based group increases stake in struggling Vodafone."/>
  </r>
  <r>
    <x v="2"/>
    <s v="Computeractive"/>
    <s v="NETWORK SMARTY LAUNCHES SOCIAL TARIFF"/>
    <s v="Positive"/>
    <s v="Smarty is presented positively with the announcement of its new social tariff."/>
    <s v="Headline"/>
    <x v="0"/>
    <s v="Smarty launches social tariff for £12/month."/>
  </r>
  <r>
    <x v="3"/>
    <s v="Times of Bristol (Web)"/>
    <s v="Android or iPhone bill going up? Best O2, EE and Vodafone deals revealed"/>
    <s v="Positive"/>
    <s v="EE is offering deals with increased data for the same price, suggesting good value."/>
    <s v="Headline"/>
    <x v="0"/>
    <s v="EE offers increased data for same price."/>
  </r>
  <r>
    <x v="4"/>
    <s v="Times of Bristol (Web)"/>
    <s v="Android or iPhone bill going up? Best O2, EE and Vodafone deals revealed"/>
    <s v="Positive"/>
    <s v="O2 is providing half-price SIMs with good data offers, suggesting cost-effective deals."/>
    <s v="Headline"/>
    <x v="0"/>
    <s v="O2 presents half-price SIMs with substantial data."/>
  </r>
  <r>
    <x v="1"/>
    <s v="Times of Bristol (Web)"/>
    <s v="Android or iPhone bill going up? Best O2, EE and Vodafone deals revealed"/>
    <s v="Positive"/>
    <s v="Vodafone offers a substantial amount of data for a reasonable price, indicating value."/>
    <s v="Headline"/>
    <x v="0"/>
    <s v="Vodafone delivers substantial data at affordable price."/>
  </r>
  <r>
    <x v="0"/>
    <s v="Wealth DFM Magazine (Web)"/>
    <s v="Vodafone putting final touches on deal with Three UK ? report"/>
    <s v="Neutral"/>
    <s v="Three UK is mentioned as part of the potential merger with Vodafone, but no specific sentiment is expressed."/>
    <s v="Headline"/>
    <x v="0"/>
    <s v="Three UK nears merger with Vodafone."/>
  </r>
  <r>
    <x v="1"/>
    <s v="Wealth DFM Magazine (Web)"/>
    <s v="Vodafone putting final touches on deal with Three UK ? report"/>
    <s v="Neutral"/>
    <s v="Vodafone is noted as nearing completion on a deal with Three UK. The sentiment is neutral as the article doesn't present this information with any particular positive or negative tone."/>
    <s v="Headline"/>
    <x v="0"/>
    <s v="Vodafone finalising merger deal with Three UK."/>
  </r>
  <r>
    <x v="3"/>
    <s v="Daily Express (Web)"/>
    <s v="If you get this text from EE, there''s some very bad news about your monthly bill"/>
    <s v="Negative"/>
    <s v="The mention of EE is associated with a price increase causing customer discontent."/>
    <s v="Headline"/>
    <x v="2"/>
    <s v="EE raises prices due to inflation, leading to customer dissatisfaction."/>
  </r>
  <r>
    <x v="1"/>
    <s v="Vanilla Plus (Web)"/>
    <s v="Samsung, Vodafone partner to accelerate Open RAN expansion across Europe"/>
    <s v="Positive"/>
    <s v="Vodafone is positively mentioned for its partnership with Samsung and their joint advancements in the Open RAN expansion across Europe."/>
    <s v="Headline"/>
    <x v="0"/>
    <s v="Vodafone partners with Samsung to expand Open RAN in Europe."/>
  </r>
  <r>
    <x v="5"/>
    <s v="Times of Bristol (Web)"/>
    <s v="Virgin Media reveals more bad news for customers as price rise looms"/>
    <s v="Negative"/>
    <s v="The article mentions Virgin Mobile's price increases and the discontinuation of a popular service, thus the sentiment is negative."/>
    <s v="Headline"/>
    <x v="2"/>
    <s v="Virgin Mobile hikes prices, discontinues public WiFi."/>
  </r>
  <r>
    <x v="4"/>
    <s v="ISPreview (Web)"/>
    <s v="Virgin Media O2 UK Users Get Free Early Access to Diablo IV Beta"/>
    <s v="Positive"/>
    <s v="The article depicts O2 in a positive light as it provides its customers with a unique advantage of getting early access to the Diablo IV Beta game."/>
    <s v="Headline"/>
    <x v="0"/>
    <s v="O2 users get free early access to Diablo IV Beta."/>
  </r>
  <r>
    <x v="4"/>
    <s v="The Sun Online"/>
    <s v="BUDGET BUY Apple fans go wild for £17p/m iPhone XS contract from O2"/>
    <s v="Positive"/>
    <s v="O2 is highlighted positively due to a well-received budget contract offer for the iPhone XS. The company is portrayed as offering good value, as the article emphasizes the attractiveness of the deal."/>
    <s v="Headline"/>
    <x v="0"/>
    <s v="O2's £17 per month iPhone XS contract is popular."/>
  </r>
  <r>
    <x v="0"/>
    <s v="Multimodal (Web)"/>
    <s v="Unipart Logistics signs multi-year contract extension Three"/>
    <s v="Positive"/>
    <s v="Three is mentioned positively as they renew their long-standing and successful partnership with Unipart Logistics."/>
    <s v="Headline"/>
    <x v="0"/>
    <s v="Three renews multi-year contract with Unipart Logistics."/>
  </r>
  <r>
    <x v="0"/>
    <s v="ShareCast (Web)"/>
    <s v="Vodafone putting final touches on deal with Three UK - report"/>
    <s v="Neutral"/>
    <s v="Three UK is mentioned as part of a potential deal with Vodafone, sentiment is neutral as it's a factual report."/>
    <s v="Headline"/>
    <x v="0"/>
    <s v="Three UK nears deal with Vodafone."/>
  </r>
  <r>
    <x v="1"/>
    <s v="ShareCast (Web)"/>
    <s v="Vodafone putting final touches on deal with Three UK - report"/>
    <s v="Neutral"/>
    <s v="Vodafone is mentioned as nearing a deal with Three UK, sentiment is neutral as it's a factual report."/>
    <s v="Headline"/>
    <x v="0"/>
    <s v="Vodafone close to deal with Three UK."/>
  </r>
  <r>
    <x v="0"/>
    <s v="Stand Out"/>
    <s v="Measuring what matters"/>
    <s v="Neutral"/>
    <s v="The brand mention is factual and neutral, without any positive or negative sentiment attached."/>
    <s v="First paragraph"/>
    <x v="0"/>
    <s v="Three UK works with Dublin-based agency, EXP."/>
  </r>
  <r>
    <x v="0"/>
    <s v="Yahoo! UK and Ireland (Web)"/>
    <s v="Great Bardfield''s picturesque landscape will be `desecrated'' by 5G mast, say enraged residents"/>
    <s v="Negative"/>
    <s v="The article discusses the outrage of residents towards Three UK's proposal to build a 5G mast in their village."/>
    <s v="First paragraph"/>
    <x v="3"/>
    <s v="Residents protest Three UK's proposed 5G mast in village."/>
  </r>
  <r>
    <x v="4"/>
    <s v="Advanced Television (Web)"/>
    <s v="UFC 286: Edwards vs Usman 3 on BT Sport Box Office"/>
    <s v="Positive"/>
    <s v="O2 is positively mentioned as the venue for UFC 286."/>
    <s v="First paragraph"/>
    <x v="0"/>
    <s v="O2 is the hosting venue for UFC 286 in London."/>
  </r>
  <r>
    <x v="5"/>
    <s v="Daily Express (Web)"/>
    <s v="Virgin Media reveals more bad news for customers as price rise looms"/>
    <s v="Negative"/>
    <s v="Virgin Mobile is negatively associated with a price increase and the termination of the free public WiFi service."/>
    <s v="First paragraph"/>
    <x v="2"/>
    <s v="Virgin Mobile to increase prices, end free WiFi service."/>
  </r>
  <r>
    <x v="0"/>
    <s v="Basildon Evening Echo (Web)"/>
    <s v="Anger over Wickford 5G mast plan just meters from children''s playground"/>
    <s v="Negative"/>
    <s v="Three's proposal for a 5G mast near a playground is met with resident disapproval."/>
    <s v="First paragraph"/>
    <x v="3"/>
    <s v="Three faces backlash over proposed 5G mast near playground."/>
  </r>
  <r>
    <x v="0"/>
    <s v="Computeractive"/>
    <s v="NETWORK SMARTY LAUNCHES SOCIAL TARIFF"/>
    <s v="Neutral"/>
    <s v="Three is mentioned as the network that Smarty operates on, but the mention does not convey positive or negative sentiment."/>
    <s v="First paragraph"/>
    <x v="0"/>
    <s v="Smarty, operating on Three's network, introduces social tariff."/>
  </r>
  <r>
    <x v="0"/>
    <s v="Digitalisation World (Web)"/>
    <s v="NTT DATA UK&amp;I helps transform Three''s employee and customer experience"/>
    <s v="Positive"/>
    <s v="The article is about Three undergoing a successful transformation with the help of NTT DATA to improve its infrastructure, customer service, and employee experiences."/>
    <s v="First paragraph"/>
    <x v="0"/>
    <s v="Three collaborates with NTT DATA for IT infrastructure overhaul."/>
  </r>
  <r>
    <x v="3"/>
    <s v="Caithness Business Index (Web)"/>
    <s v="Get Ready For Broadband Charges To Increase From 1 April"/>
    <s v="Negative"/>
    <s v="EE is negatively associated with an upcoming broadband price increase."/>
    <s v="First paragraph"/>
    <x v="1"/>
    <s v="EE will increase its broadband prices by up to 17% in April 2023."/>
  </r>
  <r>
    <x v="4"/>
    <s v="Caithness Business Index (Web)"/>
    <s v="Get Ready For Broadband Charges To Increase From 1 April"/>
    <s v="Negative"/>
    <s v="O2 is negatively associated with an upcoming broadband price increase."/>
    <s v="First paragraph"/>
    <x v="1"/>
    <s v="O2 will increase its broadband prices by up to 17% in April 2023."/>
  </r>
  <r>
    <x v="0"/>
    <s v="Caithness Business Index (Web)"/>
    <s v="Get Ready For Broadband Charges To Increase From 1 April"/>
    <s v="Negative"/>
    <s v="Three is negatively associated with an upcoming broadband price increase."/>
    <s v="First paragraph"/>
    <x v="1"/>
    <s v="Three will increase its broadband prices by up to 17% in April 2023."/>
  </r>
  <r>
    <x v="1"/>
    <s v="Caithness Business Index (Web)"/>
    <s v="Get Ready For Broadband Charges To Increase From 1 April"/>
    <s v="Negative"/>
    <s v="Vodafone is negatively associated with an upcoming broadband price increase."/>
    <s v="First paragraph"/>
    <x v="1"/>
    <s v="Vodafone will increase its broadband prices by up to 17% in April 2023."/>
  </r>
  <r>
    <x v="0"/>
    <s v="Mobile Marketing Magazine (Web)"/>
    <s v="Console Connect partners with Three for MVNE platform"/>
    <s v="Positive"/>
    <s v="The brand is involved in launching a new and innovative service, which is described positively."/>
    <s v="First paragraph"/>
    <x v="0"/>
    <s v="Three and Console Connect launch MVNE platform."/>
  </r>
  <r>
    <x v="1"/>
    <s v="The Sun"/>
    <s v="biz Glastonbury Festival Special"/>
    <s v="Positive"/>
    <s v="Vodafone is described positively as it enhances connectivity at Glastonbury Festival and offers free tickets to its customers."/>
    <s v="First paragraph"/>
    <x v="0"/>
    <s v="Vodafone signs as Glastonbury's official connectivity partner."/>
  </r>
  <r>
    <x v="3"/>
    <s v="The Big Tech Question (Web)"/>
    <s v="What does the red light on an EE Smart Hub mean?"/>
    <s v="Neutral"/>
    <s v="The article provides factual information about EE Smart Hub light signals without expressing a clear positive or negative sentiment."/>
    <s v="First paragraph"/>
    <x v="0"/>
    <s v="Article explains light signals on EE's Smart Hub."/>
  </r>
  <r>
    <x v="0"/>
    <s v="Times of Bristol (Web)"/>
    <s v="Android or iPhone bill going up? Best O2, EE and Vodafone deals revealed"/>
    <s v="Negative"/>
    <s v="Three is noted as announcing large rises for customers, implying negative sentiment."/>
    <s v="First paragraph"/>
    <x v="1"/>
    <s v="Three announces large rises for customers."/>
  </r>
  <r>
    <x v="0"/>
    <s v="Sussex Express (Web)"/>
    <s v="5G phone mast health fears: mobile firm speaks out on plans for Horsham"/>
    <s v="Neutral"/>
    <s v="Three is mentioned in a neutral context regarding the concerns raised by the local residents about the planned 5G mast near a school in Horsham. The company's spokesperson reassures the community about the safety of the technology."/>
    <s v="First paragraph"/>
    <x v="0"/>
    <s v="Three Mobile addresses health concerns over planned 5G mast near school."/>
  </r>
  <r>
    <x v="4"/>
    <s v="Virgin Media (Web)"/>
    <s v="You''ve been supercharged with Volt ? now discover and enjoy your exclusive benefits for being with both Virgin Media and O2"/>
    <s v="Positive"/>
    <s v="The article positively presents O2, highlighting benefits such as 5G, exclusive perks, and inclusive travel zones with the Volt bundle."/>
    <s v="First paragraph"/>
    <x v="0"/>
    <s v="O2 offers exclusive benefits in Volt bundle with Virgin Media."/>
  </r>
  <r>
    <x v="0"/>
    <s v="Sussex Express (Web)"/>
    <s v="Residents'' victory in fight to stop 5G mast being installed near Horsham school"/>
    <s v="Negative"/>
    <s v="The mention of the brand is negative due to the public outcry over the proposed installation of a 5G mast near a school, which has led to Three Mobile withdrawing the application."/>
    <s v="First paragraph"/>
    <x v="3"/>
    <s v="Three Mobile withdraws 5G mast application near school due to public backlash."/>
  </r>
  <r>
    <x v="1"/>
    <s v="Computeractive"/>
    <s v="Ofcom: networks must protect customers from 3G switch-off"/>
    <s v="Neutral"/>
    <s v="Vodafone is mentioned as the first network to begin switching off its 3G service; the sentiment is neutral as it is part of a broad industry change."/>
    <s v="First paragraph"/>
    <x v="0"/>
    <s v="Vodafone began switching off its 3G service."/>
  </r>
  <r>
    <x v="3"/>
    <s v="ISPreview (Web)"/>
    <s v="GBP15bn Vodafone and Three UK Mobile Merger Looks Imminent"/>
    <s v="Neutral"/>
    <s v="EE is simply mentioned in the context of previous mergers."/>
    <s v="Top half of article"/>
    <x v="0"/>
    <s v="EE mentioned in relation to Vodafone-Three merger."/>
  </r>
  <r>
    <x v="4"/>
    <s v="ISPreview (Web)"/>
    <s v="GBP15bn Vodafone and Three UK Mobile Merger Looks Imminent"/>
    <s v="Neutral"/>
    <s v="O2 is simply mentioned in the context of previous mergers."/>
    <s v="Top half of article"/>
    <x v="0"/>
    <s v="O2 cited in context of Vodafone-Three merger."/>
  </r>
  <r>
    <x v="1"/>
    <s v="Daily Express (Web)"/>
    <s v="New #89 Android phone arrives in the UK and its list of features will surprise you"/>
    <s v="Neutral"/>
    <s v="Vodafone is mentioned as one of the stores where the new phone will be available, with no explicit positive or negative sentiment."/>
    <s v="Top half of article"/>
    <x v="0"/>
    <s v="Vodafone among stores selling new low-cost Motorola phone."/>
  </r>
  <r>
    <x v="0"/>
    <s v="Sussex Express (Web)"/>
    <s v="Health fears over plans for 5G mobile phone mast near Horsham school"/>
    <s v="Negative"/>
    <s v="The brand is associated with health fears related to their 5G mobile mast installation plans near a school, causing community concern."/>
    <s v="Top half of article"/>
    <x v="3"/>
    <s v="Three Mobile faces opposition over 5G mast near school due to health concerns."/>
  </r>
  <r>
    <x v="0"/>
    <s v="Basildon Echo"/>
    <s v="Anger at plans for 5G mast next to playground"/>
    <s v="Negative"/>
    <s v="The brand is associated with a negative community reaction due to plans to build a 5G mast near a playground and school."/>
    <s v="Top half of article"/>
    <x v="3"/>
    <s v="Three faces backlash for proposed 5G mast near playground."/>
  </r>
  <r>
    <x v="0"/>
    <s v="The Daily Telegraph (Scotland)"/>
    <s v="Phone mast amid centuries-old skyline is wrong call, say campaigners"/>
    <s v="Negative"/>
    <s v="The company's plan to erect a 5G mast is facing strong opposition from local residents due to its potential impact on the historical skyline."/>
    <s v="Top half of article"/>
    <x v="4"/>
    <s v="Three UK faces opposition over planned 5G mast in Essex village."/>
  </r>
  <r>
    <x v="3"/>
    <s v="Mobile Europe (Web)"/>
    <s v="Vodafone Three UK present a dilemma for merger"/>
    <s v="Neutral"/>
    <s v="The brand is mentioned in a neutral context with regards to potential market changes following the Vodafone-Three merger."/>
    <s v="Top half of article"/>
    <x v="0"/>
    <s v="EE is briefly mentioned in the context of the Vodafone-Three UK merger."/>
  </r>
  <r>
    <x v="4"/>
    <s v="Mobile Europe (Web)"/>
    <s v="Vodafone Three UK present a dilemma for merger"/>
    <s v="Neutral"/>
    <s v="The brand is referenced neutrally in relation to a potential Vodafone-Three merger."/>
    <s v="Top half of article"/>
    <x v="0"/>
    <s v="O2 is part of the UK telecom landscape potentially affected by the Vodafone-Three merger."/>
  </r>
  <r>
    <x v="4"/>
    <s v="Get West London (Web)"/>
    <s v="Ticketmaster verified fan platform explained - and how you can beat the queue"/>
    <s v="Positive"/>
    <s v="O2 Priority is mentioned in a positive context as one of the ways that customers can gain early access to Ticketmaster events."/>
    <s v="Top half of article"/>
    <x v="0"/>
    <s v="O2 Priority users gain early Ticketmaster event access."/>
  </r>
  <r>
    <x v="0"/>
    <s v="Get West London (Web)"/>
    <s v="Ticketmaster verified fan platform explained - and how you can beat the queue"/>
    <s v="Positive"/>
    <s v="Three Mobile is mentioned in a positive context as a way for customers to gain early access to Ticketmaster events."/>
    <s v="Top half of article"/>
    <x v="0"/>
    <s v="Three Mobile customers gain early Ticketmaster event access."/>
  </r>
  <r>
    <x v="6"/>
    <s v="Ofcom (Web)"/>
    <s v="Latest telecoms and pay-TV complaints revealed"/>
    <s v="Negative"/>
    <s v="BT Mobile is associated with high complaint rates for mobile services."/>
    <s v="Top half of article"/>
    <x v="1"/>
    <s v="BT Mobile faces complaints, mainly for mobile services."/>
  </r>
  <r>
    <x v="3"/>
    <s v="Ofcom (Web)"/>
    <s v="Latest telecoms and pay-TV complaints revealed"/>
    <s v="Positive"/>
    <s v="EE attracted the fewest complaints for broadband and home phone services."/>
    <s v="Top half of article"/>
    <x v="0"/>
    <s v="EE attracts fewest complaints for broadband and home phone."/>
  </r>
  <r>
    <x v="7"/>
    <s v="Ofcom (Web)"/>
    <s v="Latest telecoms and pay-TV complaints revealed"/>
    <s v="Positive"/>
    <s v="Tesco Mobile attracted the fewest complaints for mobile services."/>
    <s v="Top half of article"/>
    <x v="0"/>
    <s v="Tesco Mobile sees fewest mobile service complaints."/>
  </r>
  <r>
    <x v="0"/>
    <s v="Ofcom (Web)"/>
    <s v="Latest telecoms and pay-TV complaints revealed"/>
    <s v="Negative"/>
    <s v="Three attracted high complaint rates for mobile services."/>
    <s v="Top half of article"/>
    <x v="1"/>
    <s v="Three experiences high mobile service complaints."/>
  </r>
  <r>
    <x v="5"/>
    <s v="Ofcom (Web)"/>
    <s v="Latest telecoms and pay-TV complaints revealed"/>
    <s v="Negative"/>
    <s v="Virgin Mobile was one of the brands attracting the most complaints for mobile services."/>
    <s v="Top half of article"/>
    <x v="1"/>
    <s v="Virgin Mobile registers high complaints for mobile services."/>
  </r>
  <r>
    <x v="1"/>
    <s v="Ofcom (Web)"/>
    <s v="Latest telecoms and pay-TV complaints revealed"/>
    <s v="Negative"/>
    <s v="Vodafone attracted the most complaints in the broadband segment and also received significant complaints for mobile services."/>
    <s v="Top half of article"/>
    <x v="1"/>
    <s v="Vodafone leads in complaints for broadband and mobile services."/>
  </r>
  <r>
    <x v="0"/>
    <s v="Chelsea News (Web)"/>
    <s v="Chelsea 'senior leadership team' in talks for 'maximising revenue opportunities'"/>
    <s v="Neutral"/>
    <s v="The brand's mention is neither positively nor negatively connotated, it is just mentioned in the context of its contract with Chelsea expiring in the summer."/>
    <s v="Top half of article"/>
    <x v="0"/>
    <s v="Chelsea is planning ways to increase revenues, including new sponsorship deals as Three UK's contract ends."/>
  </r>
  <r>
    <x v="3"/>
    <s v="Railway Herald"/>
    <s v="Mobile signal to 'not-spots'"/>
    <s v="Positive"/>
    <s v="EE is positively mentioned as it has offered 4G connectivity in areas where other networks have not, signifying its innovation and commitment to service."/>
    <s v="Top half of article"/>
    <x v="0"/>
    <s v="EE has offered 4G connectivity in Metro tunnels, plans to improve network 'not-spots'."/>
  </r>
  <r>
    <x v="0"/>
    <s v="Little Black Book (Web)"/>
    <s v="Lemonade Reps Adds Not Just Any to Talent Roster"/>
    <s v="Neutral"/>
    <s v="The brand Three is mentioned as one of the clients of 'Not Just Any', which is a neutral context with neither positive nor negative sentiment."/>
    <s v="Top half of article"/>
    <x v="0"/>
    <s v="Three is one of the clients of 'Not Just Any'."/>
  </r>
  <r>
    <x v="1"/>
    <s v="Times of Bristol (Web)"/>
    <s v="New GBP89 Android phone arrives in the UK and its list of features will surprise you"/>
    <s v="Neutral"/>
    <s v="Vodafone is mentioned neutrally as one of the stores where the new Moto e13 will be sold."/>
    <s v="Top half of article"/>
    <x v="0"/>
    <s v="Vodafone to sell new budget-friendly Motorola Android phones."/>
  </r>
  <r>
    <x v="3"/>
    <s v="Computeractive"/>
    <s v="Ofcom: networks must protect customers from 3G switch-off"/>
    <s v="Neutral"/>
    <s v="EE is mentioned as planning to switch off 3G services from next year; the sentiment is neutral as it is part of a broad industry change."/>
    <s v="Top half of article"/>
    <x v="0"/>
    <s v="EE planning to phase out 3G from next year."/>
  </r>
  <r>
    <x v="0"/>
    <s v="Computeractive"/>
    <s v="Ofcom: networks must protect customers from 3G switch-off"/>
    <s v="Neutral"/>
    <s v="Three is mentioned as planning to deactivate its 3G network by the end of 2024; the sentiment is neutral as it is part of a broad industry change."/>
    <s v="Top half of article"/>
    <x v="0"/>
    <s v="Three to deactivate 3G network by end of 2024."/>
  </r>
  <r>
    <x v="2"/>
    <s v="ISPreview (Web)"/>
    <s v="GBP15bn Vodafone and Three UK Mobile Merger Looks Imminent"/>
    <s v="Neutral"/>
    <s v="Smarty is mentioned as a MVNO of Three UK."/>
    <s v="Bottom half of article"/>
    <x v="0"/>
    <s v="Smarty part of Three UK in potential Vodafone merger."/>
  </r>
  <r>
    <x v="8"/>
    <s v="ISPreview (Web)"/>
    <s v="GBP15bn Vodafone and Three UK Mobile Merger Looks Imminent"/>
    <s v="Neutral"/>
    <s v="Voxi is mentioned as a brand of Vodafone."/>
    <s v="Bottom half of article"/>
    <x v="0"/>
    <s v="Voxi mentioned as part of Vodafone and Three UK merger."/>
  </r>
  <r>
    <x v="0"/>
    <s v="Dundee and Angus Chamber of Commerce (Web)"/>
    <s v="Lost in music will recreate the 70''s at P&amp;J Live in 2024"/>
    <s v="Positive"/>
    <s v="Three's customers are mentioned positively as having early access to presale tickets for the event."/>
    <s v="Bottom half of article"/>
    <x v="0"/>
    <s v="Three customers have early access to 'Lost in Music' tickets."/>
  </r>
  <r>
    <x v="0"/>
    <s v="Trusted Reviews (Web)"/>
    <s v="This Pixel 7 contract is cheaper than going SIM-free"/>
    <s v="Positive"/>
    <s v="The article presents a positive view on the deal available on Three's network."/>
    <s v="Bottom half of article"/>
    <x v="0"/>
    <s v="Pixel 7 deal on Three's network cheaper than SIM-free."/>
  </r>
  <r>
    <x v="0"/>
    <s v="Investing.com UK (Web)"/>
    <s v="Vodafone has test looming as big price rise kicks in - Credit Suisse"/>
    <s v="Neutral"/>
    <s v="Three is mentioned in the context of ongoing merger talks with Vodafone."/>
    <s v="Bottom half of article"/>
    <x v="0"/>
    <s v="Three continues merger talks with Vodafone."/>
  </r>
  <r>
    <x v="1"/>
    <s v="Press and Journal"/>
    <s v="What are the available superfast broadband options in Inverness?"/>
    <s v="Positive"/>
    <s v="Vodafone is positively mentioned as an available provider of superfast broadband in Inverness, with a range of packages."/>
    <s v="Bottom half of article"/>
    <x v="0"/>
    <s v="Vodafone provides affordable superfast broadband in Inverness."/>
  </r>
  <r>
    <x v="3"/>
    <s v="Rhyl Journal (Web)"/>
    <s v="Vodafone explains why Prestatyn customers may pick up 5G signal"/>
    <s v="Neutral"/>
    <s v="The brand is mentioned only in the context of lacking 5G coverage in Prestatyn, like others."/>
    <s v="Bottom half of article"/>
    <x v="0"/>
    <s v="EE does not yet offer 5G in Prestatyn."/>
  </r>
  <r>
    <x v="4"/>
    <s v="Rhyl Journal (Web)"/>
    <s v="Vodafone explains why Prestatyn customers may pick up 5G signal"/>
    <s v="Neutral"/>
    <s v="The brand is mentioned only in the context of lacking 5G coverage in Prestatyn, like others."/>
    <s v="Bottom half of article"/>
    <x v="0"/>
    <s v="O2 does not yet offer 5G in Prestatyn."/>
  </r>
  <r>
    <x v="0"/>
    <s v="Rhyl Journal (Web)"/>
    <s v="Vodafone explains why Prestatyn customers may pick up 5G signal"/>
    <s v="Neutral"/>
    <s v="The brand is mentioned only in the context of lacking 5G coverage in Prestatyn, like others."/>
    <s v="Bottom half of article"/>
    <x v="0"/>
    <s v="Three does not yet offer 5G in Prestatyn."/>
  </r>
  <r>
    <x v="2"/>
    <s v="Mobile Europe (Web)"/>
    <s v="Vodafone Three UK present a dilemma for merger"/>
    <s v="Neutral"/>
    <s v="Smarty is mentioned as a low-cost brand associated with Three UK, with no positive or negative sentiment."/>
    <s v="Bottom half of article"/>
    <x v="0"/>
    <s v="Smarty's position as a low-cost brand is noted in the Vodafone-Three merger context."/>
  </r>
  <r>
    <x v="8"/>
    <s v="Mobile Europe (Web)"/>
    <s v="Vodafone Three UK present a dilemma for merger"/>
    <s v="Neutral"/>
    <s v="Voxi is referred to as Vodafone's MVNO brand, with a potential need to further match Three UK's approach."/>
    <s v="Bottom half of article"/>
    <x v="0"/>
    <s v="Voxi may need to adjust strategy in response to the Vodafone-Three UK merger."/>
  </r>
  <r>
    <x v="3"/>
    <s v="Advanced Television (Web)"/>
    <s v="UFC 286: Edwards vs Usman 3 on BT Sport Box Office"/>
    <s v="Neutral"/>
    <s v="EE is neutrally mentioned as a mobile network where the fight can be streamed by adding payment to the mobile bill."/>
    <s v="Bottom half of article"/>
    <x v="0"/>
    <s v="EE customers can watch UFC 286 by adding payment to their mobile bill."/>
  </r>
  <r>
    <x v="0"/>
    <s v="Advanced Television (Web)"/>
    <s v="UFC 286: Edwards vs Usman 3 on BT Sport Box Office"/>
    <s v="Neutral"/>
    <s v="Three is neutrally mentioned as a mobile network where the fight can be streamed by adding payment to the mobile bill."/>
    <s v="Bottom half of article"/>
    <x v="0"/>
    <s v="Three customers can watch UFC 286 by adding payment to their mobile bill."/>
  </r>
  <r>
    <x v="1"/>
    <s v="Advanced Television (Web)"/>
    <s v="UFC 286: Edwards vs Usman 3 on BT Sport Box Office"/>
    <s v="Neutral"/>
    <s v="Vodafone is neutrally mentioned as a mobile network where the fight can be streamed by adding payment to the mobile bill."/>
    <s v="Bottom half of article"/>
    <x v="0"/>
    <s v="Vodafone customers can watch UFC 286 by adding payment to their mobile bill."/>
  </r>
  <r>
    <x v="4"/>
    <s v="Daily Express (Web)"/>
    <s v="Virgin Media reveals more bad news for customers as price rise looms"/>
    <s v="Neutral"/>
    <s v="O2 is mentioned neutrally in the context of maintaining WiFi service on the London Underground for Virgin Mobile or O2 customers."/>
    <s v="Bottom half of article"/>
    <x v="0"/>
    <s v="O2 will continue offering underground WiFi service for customers."/>
  </r>
  <r>
    <x v="0"/>
    <s v="Spalding Guardian (Web)"/>
    <s v="Spalding 5G mast applications go in as Three carries on trying to get permission"/>
    <s v="Neutral"/>
    <s v="The article discusses the company's attempts to install 5G masts, which have faced resistance but also have some support for technological advancement."/>
    <s v="Bottom half of article"/>
    <x v="0"/>
    <s v="Three's new applications for 5G masts in Spalding."/>
  </r>
  <r>
    <x v="4"/>
    <s v="Northampton Evening Telegraph (Web)"/>
    <s v="End to data poverty in sight for Wellingborough rural community thanks to The Mallows Company and The National Databank project"/>
    <s v="Positive"/>
    <s v="O2 is part of The National Databank's initiative to provide free internet connectivity data, contributing to combatting data poverty."/>
    <s v="Bottom half of article"/>
    <x v="0"/>
    <s v="O2 partners with The National Databank to help fight data poverty."/>
  </r>
  <r>
    <x v="0"/>
    <s v="Northampton Evening Telegraph (Web)"/>
    <s v="End to data poverty in sight for Wellingborough rural community thanks to The Mallows Company and The National Databank project"/>
    <s v="Positive"/>
    <s v="Three is positively associated with the initiative to offer free data to individuals in need as a partner of The National Databank."/>
    <s v="Bottom half of article"/>
    <x v="0"/>
    <s v="Three supports The National Databank in alleviating data poverty."/>
  </r>
  <r>
    <x v="1"/>
    <s v="Northampton Evening Telegraph (Web)"/>
    <s v="End to data poverty in sight for Wellingborough rural community thanks to The Mallows Company and The National Databank project"/>
    <s v="Positive"/>
    <s v="Vodafone is mentioned as a partner of The National Databank in a positive initiative to fight data poverty."/>
    <s v="Bottom half of article"/>
    <x v="0"/>
    <s v="Vodafone joins The National Databank to combat data poverty."/>
  </r>
  <r>
    <x v="9"/>
    <s v="Times of Bristol (Web)"/>
    <s v="Android or iPhone bill going up? Best O2, EE and Vodafone deals revealed"/>
    <s v="Positive"/>
    <s v="Sky Mobile offers a data plan with a £5 discount, indicating a good value."/>
    <s v="Bottom half of article"/>
    <x v="0"/>
    <s v="Sky Mobile provides £5 discount on new data plan."/>
  </r>
  <r>
    <x v="2"/>
    <s v="Times of Bristol (Web)"/>
    <s v="Android or iPhone bill going up? Best O2, EE and Vodafone deals revealed"/>
    <s v="Positive"/>
    <s v="Smarty offers double the usual data for the same price, demonstrating a good deal."/>
    <s v="Bottom half of article"/>
    <x v="0"/>
    <s v="Smarty doubles data for same price in deal."/>
  </r>
  <r>
    <x v="0"/>
    <s v="Aberdeen &amp; Grampian Chamber of Commerce (Web)"/>
    <s v="Lost In Music comes to P&amp;J Live in 2024"/>
    <s v="Positive"/>
    <s v="Three mobile customers are offered exclusive early access to presale tickets, which is a positive mention."/>
    <s v="Bottom half of article"/>
    <x v="0"/>
    <s v="Three offers customers early access to 'Lost in Music' tickets."/>
  </r>
  <r>
    <x v="4"/>
    <s v="Times of Bristol (Web)"/>
    <s v="Virgin Media reveals more bad news for customers as price rise looms"/>
    <s v="Neutral"/>
    <s v="O2 is mentioned in connection with Virgin Mobile's continued London Underground WiFi service, but there is no specific sentiment associated with the brand."/>
    <s v="Bottom half of article"/>
    <x v="0"/>
    <s v="O2 mentioned in Virgin Mobile's underground WiFi."/>
  </r>
  <r>
    <x v="3"/>
    <s v="Telecoms News From NTSI (Web)"/>
    <s v="Lyca Mobile freezes prices amidst industry hikes for mobile customers"/>
    <s v="Negative"/>
    <s v="The mention of EE is in the context of rising prices and customers looking for better value elsewhere, which gives a negative sentiment."/>
    <s v="Bottom half of article"/>
    <x v="1"/>
    <s v="EE implied in customer dissatisfaction due to price hikes."/>
  </r>
  <r>
    <x v="4"/>
    <s v="Telecoms News From NTSI (Web)"/>
    <s v="Lyca Mobile freezes prices amidst industry hikes for mobile customers"/>
    <s v="Negative"/>
    <s v="The mention of O2 is in the context of rising prices and customers looking for better value elsewhere, which gives a negative sentiment."/>
    <s v="Bottom half of article"/>
    <x v="1"/>
    <s v="O2 implied in customer dissatisfaction due to price hikes."/>
  </r>
  <r>
    <x v="0"/>
    <s v="Telecoms News From NTSI (Web)"/>
    <s v="Lyca Mobile freezes prices amidst industry hikes for mobile customers"/>
    <s v="Negative"/>
    <s v="The mention of Three is in the context of rising prices and customers looking for better value elsewhere, which gives a negative sentiment."/>
    <s v="Bottom half of article"/>
    <x v="1"/>
    <s v="Three implied in customer dissatisfaction due to price hikes."/>
  </r>
  <r>
    <x v="1"/>
    <s v="Telecoms News From NTSI (Web)"/>
    <s v="Lyca Mobile freezes prices amidst industry hikes for mobile customers"/>
    <s v="Negative"/>
    <s v="The mention of Vodafone is in the context of rising prices and customers looking for better value elsewhere, which gives a negative sentiment."/>
    <s v="Bottom half of article"/>
    <x v="1"/>
    <s v="Vodafone implied in customer dissatisfaction due to price hikes."/>
  </r>
  <r>
    <x v="4"/>
    <s v="Datacenter Dynamics (Web)"/>
    <s v="$19bn Orange and MasMovil merger to face scrutiny from EU"/>
    <s v="Neutral"/>
    <s v="O2 is mentioned in a historical context, referencing a past merger with Liberty Global's Virgin Media after a previously proposed acquisition was blocked."/>
    <s v="Bottom half of article"/>
    <x v="0"/>
    <s v="O2's past merger with Virgin Media referenced in Orange-MásMóvil merger article."/>
  </r>
  <r>
    <x v="0"/>
    <s v="Scottish Business News Network (Web)"/>
    <s v="Lost In Music comes to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0"/>
    <s v="Three mobile offers presale tickets for 'Lost in Music'."/>
  </r>
  <r>
    <x v="0"/>
    <s v="Aberdeen Live (Web)"/>
    <s v="Lost In Music to bring a taste of the 70s to Aberdeen''s P&amp;J Live in 2024"/>
    <s v="Neutral"/>
    <s v="Three mobile is mentioned in the context of offering pre-sale tickets to its customers, which is a neutral piece of information. There is no specific positive or negative sentiment associated with the brand in this context."/>
    <s v="Bottom half of article"/>
    <x v="0"/>
    <s v="Three mobile offers presale tickets for 'Lost in Music'."/>
  </r>
  <r>
    <x v="0"/>
    <s v="Aberdeen &amp; Grampian Chamber of Commerce (Web)"/>
    <s v="RuPaul's Drag Race: Werq The World heads to Aberdeen"/>
    <s v="Positive"/>
    <s v="The mention of the brand is positive as it offers customers pre-sale access to event tickets."/>
    <s v="Bottom half of article"/>
    <x v="0"/>
    <s v="Three offers customers presale tickets to RuPaul's Drag Race event."/>
  </r>
  <r>
    <x v="0"/>
    <s v="Burnley Express (Web)"/>
    <s v="Teenager Jolie Forrest and first winner of Burnley''s ''Above and Beyond'' young volunteer award is a ''poster girl'' for her generation"/>
    <s v="Positive"/>
    <s v="The brand is mentioned in a positive light as part of a story about a young achiever, where her past participation in a Three Mobile ad is highlighted."/>
    <s v="Bottom half of article"/>
    <x v="0"/>
    <s v="Three Mobile ad featured Jolie Forrest, a young award-winning volunteer."/>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SPreview (Web)"/>
    <s v="GBP15bn Vodafone and Three UK Mobile Merger Looks Imminent"/>
    <x v="0"/>
    <s v="EE is simply mentioned in the context of previous mergers."/>
    <s v="EE mentioned in relation to Vodafone-Three merger."/>
  </r>
  <r>
    <x v="1"/>
    <s v="ISPreview (Web)"/>
    <s v="GBP15bn Vodafone and Three UK Mobile Merger Looks Imminent"/>
    <x v="0"/>
    <s v="O2 is simply mentioned in the context of previous mergers."/>
    <s v="O2 cited in context of Vodafone-Three merger."/>
  </r>
  <r>
    <x v="2"/>
    <s v="ISPreview (Web)"/>
    <s v="GBP15bn Vodafone and Three UK Mobile Merger Looks Imminent"/>
    <x v="0"/>
    <s v="Smarty is mentioned as a MVNO of Three UK."/>
    <s v="Smarty part of Three UK in potential Vodafone merger."/>
  </r>
  <r>
    <x v="3"/>
    <s v="ISPreview (Web)"/>
    <s v="GBP15bn Vodafone and Three UK Mobile Merger Looks Imminent"/>
    <x v="1"/>
    <s v="Three UK is part of the proposed merger with Vodafone, which could create Britain's largest mobile network operator."/>
    <s v="Three UK and Vodafone close to £15bn merger."/>
  </r>
  <r>
    <x v="4"/>
    <s v="ISPreview (Web)"/>
    <s v="GBP15bn Vodafone and Three UK Mobile Merger Looks Imminent"/>
    <x v="1"/>
    <s v="Vodafone is part of the proposed merger with Three UK, which could create Britain's largest mobile network operator."/>
    <s v="Vodafone and Three UK nearing £15bn merger."/>
  </r>
  <r>
    <x v="5"/>
    <s v="ISPreview (Web)"/>
    <s v="GBP15bn Vodafone and Three UK Mobile Merger Looks Imminent"/>
    <x v="0"/>
    <s v="Voxi is mentioned as a brand of Vodafone."/>
    <s v="Voxi mentioned as part of Vodafone and Three UK merger."/>
  </r>
  <r>
    <x v="3"/>
    <s v="Dundee and Angus Chamber of Commerce (Web)"/>
    <s v="Lost in music will recreate the 70''s at P&amp;J Live in 2024"/>
    <x v="1"/>
    <s v="Three's customers are mentioned positively as having early access to presale tickets for the event."/>
    <s v="Three customers have early access to 'Lost in Music' tickets."/>
  </r>
  <r>
    <x v="3"/>
    <s v="Digitalisation World (Web)"/>
    <s v="Three unlocks 12.5% data centre cooling energy reduction"/>
    <x v="1"/>
    <s v="The article positively highlights Three's successful implementation of energy saving measures in their data centres."/>
    <s v="Three UK achieves 12.5% data centre cooling energy reduction."/>
  </r>
  <r>
    <x v="3"/>
    <s v="Stand Out"/>
    <s v="Measuring what matters"/>
    <x v="0"/>
    <s v="The brand mention is factual and neutral, without any positive or negative sentiment attached."/>
    <s v="Three UK works with Dublin-based agency, EXP."/>
  </r>
  <r>
    <x v="3"/>
    <s v="Trusted Reviews (Web)"/>
    <s v="This Pixel 7 contract is cheaper than going SIM-free"/>
    <x v="1"/>
    <s v="The article presents a positive view on the deal available on Three's network."/>
    <s v="Pixel 7 deal on Three's network cheaper than SIM-free."/>
  </r>
  <r>
    <x v="3"/>
    <s v="London South East (Web)"/>
    <s v="Vodafone putting final touches on deal with Three UK - report"/>
    <x v="1"/>
    <s v="Three UK is part of the potential deal with Vodafone, which could create Britain's largest mobile operator."/>
    <s v="Three UK nearing deal with Vodafone."/>
  </r>
  <r>
    <x v="4"/>
    <s v="London South East (Web)"/>
    <s v="Vodafone putting final touches on deal with Three UK - report"/>
    <x v="1"/>
    <s v="Vodafone is close to sealing a deal with Three UK, which could result in the formation of Britain's largest mobile operator."/>
    <s v="Vodafone close to deal with Three UK."/>
  </r>
  <r>
    <x v="4"/>
    <s v="Daily Express (Web)"/>
    <s v="New #89 Android phone arrives in the UK and its list of features will surprise you"/>
    <x v="0"/>
    <s v="Vodafone is mentioned as one of the stores where the new phone will be available, with no explicit positive or negative sentiment."/>
    <s v="Vodafone among stores selling new low-cost Motorola phone."/>
  </r>
  <r>
    <x v="3"/>
    <s v="Investing.com UK (Web)"/>
    <s v="Vodafone has test looming as big price rise kicks in - Credit Suisse"/>
    <x v="0"/>
    <s v="Three is mentioned in the context of ongoing merger talks with Vodafone."/>
    <s v="Three continues merger talks with Vodafone."/>
  </r>
  <r>
    <x v="4"/>
    <s v="Investing.com UK (Web)"/>
    <s v="Vodafone has test looming as big price rise kicks in - Credit Suisse"/>
    <x v="2"/>
    <s v="Vodafone is facing a potential issue with a 14.4% tariff increase, along with a drop in share price."/>
    <s v="Vodafone facing test with major tariff increase."/>
  </r>
  <r>
    <x v="4"/>
    <s v="Press and Journal"/>
    <s v="What are the available superfast broadband options in Inverness?"/>
    <x v="1"/>
    <s v="Vodafone is positively mentioned as an available provider of superfast broadband in Inverness, with a range of packages."/>
    <s v="Vodafone provides affordable superfast broadband in Inverness."/>
  </r>
  <r>
    <x v="0"/>
    <s v="Rhyl Journal (Web)"/>
    <s v="Vodafone explains why Prestatyn customers may pick up 5G signal"/>
    <x v="0"/>
    <s v="The brand is mentioned only in the context of lacking 5G coverage in Prestatyn, like others."/>
    <s v="EE does not yet offer 5G in Prestatyn."/>
  </r>
  <r>
    <x v="4"/>
    <s v="Rhyl Journal (Web)"/>
    <s v="Vodafone explains why Prestatyn customers may pick up 5G signal"/>
    <x v="0"/>
    <s v="Vodafone is explaining why customers might be experiencing 5G signals in Prestatyn despite not officially launching 5G there yet."/>
    <s v="Vodafone explains why 5G signal appears in Prestatyn."/>
  </r>
  <r>
    <x v="1"/>
    <s v="Rhyl Journal (Web)"/>
    <s v="Vodafone explains why Prestatyn customers may pick up 5G signal"/>
    <x v="0"/>
    <s v="The brand is mentioned only in the context of lacking 5G coverage in Prestatyn, like others."/>
    <s v="O2 does not yet offer 5G in Prestatyn."/>
  </r>
  <r>
    <x v="3"/>
    <s v="Rhyl Journal (Web)"/>
    <s v="Vodafone explains why Prestatyn customers may pick up 5G signal"/>
    <x v="0"/>
    <s v="The brand is mentioned only in the context of lacking 5G coverage in Prestatyn, like others."/>
    <s v="Three does not yet offer 5G in Prestatyn."/>
  </r>
  <r>
    <x v="3"/>
    <s v="Sussex Express (Web)"/>
    <s v="Health fears over plans for 5G mobile phone mast near Horsham school"/>
    <x v="2"/>
    <s v="The brand is associated with health fears related to their 5G mobile mast installation plans near a school, causing community concern."/>
    <s v="Three Mobile faces opposition over 5G mast near school due to health concerns."/>
  </r>
  <r>
    <x v="3"/>
    <s v="Basildon Echo"/>
    <s v="Anger at plans for 5G mast next to playground"/>
    <x v="2"/>
    <s v="The brand is associated with a negative community reaction due to plans to build a 5G mast near a playground and school."/>
    <s v="Three faces backlash for proposed 5G mast near playground."/>
  </r>
  <r>
    <x v="3"/>
    <s v="The Daily Telegraph (Scotland)"/>
    <s v="Phone mast amid centuries-old skyline is wrong call, say campaigners"/>
    <x v="2"/>
    <s v="The company's plan to erect a 5G mast is facing strong opposition from local residents due to its potential impact on the historical skyline."/>
    <s v="Three UK faces opposition over planned 5G mast in Essex village."/>
  </r>
  <r>
    <x v="3"/>
    <s v="Investing.com UK (Web)"/>
    <s v="Vodafone putting final touches on deal with Three UK - report"/>
    <x v="0"/>
    <s v="The brand is mentioned in the context of a potential business deal with Vodafone, no explicit positive or negative sentiment is expressed."/>
    <s v="Three UK is finalizing a merger deal with Vodafone."/>
  </r>
  <r>
    <x v="4"/>
    <s v="Investing.com UK (Web)"/>
    <s v="Vodafone putting final touches on deal with Three UK - report"/>
    <x v="0"/>
    <s v="Vodafone is mentioned in the context of finalizing a merger with Three UK, no explicit positive or negative sentiment is expressed."/>
    <s v="Vodafone is close to finalizing a merger with Three UK."/>
  </r>
  <r>
    <x v="0"/>
    <s v="Mobile Europe (Web)"/>
    <s v="Vodafone Three UK present a dilemma for merger"/>
    <x v="0"/>
    <s v="The brand is mentioned in a neutral context with regards to potential market changes following the Vodafone-Three merger."/>
    <s v="EE is briefly mentioned in the context of the Vodafone-Three UK merger."/>
  </r>
  <r>
    <x v="1"/>
    <s v="Mobile Europe (Web)"/>
    <s v="Vodafone Three UK present a dilemma for merger"/>
    <x v="0"/>
    <s v="The brand is referenced neutrally in relation to a potential Vodafone-Three merger."/>
    <s v="O2 is part of the UK telecom landscape potentially affected by the Vodafone-Three merger."/>
  </r>
  <r>
    <x v="2"/>
    <s v="Mobile Europe (Web)"/>
    <s v="Vodafone Three UK present a dilemma for merger"/>
    <x v="0"/>
    <s v="Smarty is mentioned as a low-cost brand associated with Three UK, with no positive or negative sentiment."/>
    <s v="Smarty's position as a low-cost brand is noted in the Vodafone-Three merger context."/>
  </r>
  <r>
    <x v="3"/>
    <s v="Mobile Europe (Web)"/>
    <s v="Vodafone Three UK present a dilemma for merger"/>
    <x v="0"/>
    <s v="Three UK is presented as part of a potential merger with Vodafone, which would impact the market but no explicit positive or negative sentiment is expressed."/>
    <s v="Three UK's potential merger with Vodafone could reshape the telecom market."/>
  </r>
  <r>
    <x v="4"/>
    <s v="Mobile Europe (Web)"/>
    <s v="Vodafone Three UK present a dilemma for merger"/>
    <x v="0"/>
    <s v="Vodafone is part of a potential merger with Three UK. The potential implications of this merger are discussed without clear positive or negative sentiment."/>
    <s v="Vodafone's planned merger with Three UK presents potential market changes."/>
  </r>
  <r>
    <x v="5"/>
    <s v="Mobile Europe (Web)"/>
    <s v="Vodafone Three UK present a dilemma for merger"/>
    <x v="0"/>
    <s v="Voxi is referred to as Vodafone's MVNO brand, with a potential need to further match Three UK's approach."/>
    <s v="Voxi may need to adjust strategy in response to the Vodafone-Three UK merger."/>
  </r>
  <r>
    <x v="3"/>
    <s v="ACR Today (Web)"/>
    <s v="EkkoSense delivers energy savings for Three"/>
    <x v="1"/>
    <s v="The company achieved a 12.5% energy saving across its legacy sites using EkkoSoft Critical data centre optimisation software, surpassing expectations."/>
    <s v="Three UK achieves 12.5% energy saving with EkkoSoft's software."/>
  </r>
  <r>
    <x v="3"/>
    <s v="Yahoo! UK and Ireland (Web)"/>
    <s v="Great Bardfield''s picturesque landscape will be `desecrated'' by 5G mast, say enraged residents"/>
    <x v="2"/>
    <s v="The article discusses the outrage of residents towards Three UK's proposal to build a 5G mast in their village."/>
    <s v="Residents protest Three UK's proposed 5G mast in village."/>
  </r>
  <r>
    <x v="0"/>
    <s v="Advanced Television (Web)"/>
    <s v="UFC 286: Edwards vs Usman 3 on BT Sport Box Office"/>
    <x v="0"/>
    <s v="EE is neutrally mentioned as a mobile network where the fight can be streamed by adding payment to the mobile bill."/>
    <s v="EE customers can watch UFC 286 by adding payment to their mobile bill."/>
  </r>
  <r>
    <x v="1"/>
    <s v="Advanced Television (Web)"/>
    <s v="UFC 286: Edwards vs Usman 3 on BT Sport Box Office"/>
    <x v="1"/>
    <s v="O2 is positively mentioned as the venue for UFC 286."/>
    <s v="O2 is the hosting venue for UFC 286 in London."/>
  </r>
  <r>
    <x v="3"/>
    <s v="Advanced Television (Web)"/>
    <s v="UFC 286: Edwards vs Usman 3 on BT Sport Box Office"/>
    <x v="0"/>
    <s v="Three is neutrally mentioned as a mobile network where the fight can be streamed by adding payment to the mobile bill."/>
    <s v="Three customers can watch UFC 286 by adding payment to their mobile bill."/>
  </r>
  <r>
    <x v="4"/>
    <s v="Advanced Television (Web)"/>
    <s v="UFC 286: Edwards vs Usman 3 on BT Sport Box Office"/>
    <x v="0"/>
    <s v="Vodafone is neutrally mentioned as a mobile network where the fight can be streamed by adding payment to the mobile bill."/>
    <s v="Vodafone customers can watch UFC 286 by adding payment to their mobile bill."/>
  </r>
  <r>
    <x v="1"/>
    <s v="Daily Express (Web)"/>
    <s v="Virgin Media reveals more bad news for customers as price rise looms"/>
    <x v="0"/>
    <s v="O2 is mentioned neutrally in the context of maintaining WiFi service on the London Underground for Virgin Mobile or O2 customers."/>
    <s v="O2 will continue offering underground WiFi service for customers."/>
  </r>
  <r>
    <x v="6"/>
    <s v="Daily Express (Web)"/>
    <s v="Virgin Media reveals more bad news for customers as price rise looms"/>
    <x v="2"/>
    <s v="Virgin Mobile is negatively associated with a price increase and the termination of the free public WiFi service."/>
    <s v="Virgin Mobile to increase prices, end free WiFi service."/>
  </r>
  <r>
    <x v="1"/>
    <s v="Get West London (Web)"/>
    <s v="Ticketmaster verified fan platform explained - and how you can beat the queue"/>
    <x v="1"/>
    <s v="O2 Priority is mentioned in a positive context as one of the ways that customers can gain early access to Ticketmaster events."/>
    <s v="O2 Priority users gain early Ticketmaster event access."/>
  </r>
  <r>
    <x v="3"/>
    <s v="Get West London (Web)"/>
    <s v="Ticketmaster verified fan platform explained - and how you can beat the queue"/>
    <x v="1"/>
    <s v="Three Mobile is mentioned in a positive context as a way for customers to gain early access to Ticketmaster events."/>
    <s v="Three Mobile customers gain early Ticketmaster event access."/>
  </r>
  <r>
    <x v="3"/>
    <s v="Basildon Evening Echo (Web)"/>
    <s v="Anger over Wickford 5G mast plan just meters from children''s playground"/>
    <x v="2"/>
    <s v="Three's proposal for a 5G mast near a playground is met with resident disapproval."/>
    <s v="Three faces backlash over proposed 5G mast near playground."/>
  </r>
  <r>
    <x v="4"/>
    <s v="The Times"/>
    <s v="Emirates investor dials into Vodafone"/>
    <x v="0"/>
    <s v="While the article mentions Vodafone's difficult year and decrease in market value, it also reports increased stakes from various investors, suggesting potential future growth."/>
    <s v="Emirates-based group increases stake in struggling Vodafone."/>
  </r>
  <r>
    <x v="2"/>
    <s v="Computeractive"/>
    <s v="NETWORK SMARTY LAUNCHES SOCIAL TARIFF"/>
    <x v="1"/>
    <s v="Smarty is presented positively with the announcement of its new social tariff."/>
    <s v="Smarty launches social tariff for £12/month."/>
  </r>
  <r>
    <x v="3"/>
    <s v="Computeractive"/>
    <s v="NETWORK SMARTY LAUNCHES SOCIAL TARIFF"/>
    <x v="0"/>
    <s v="Three is mentioned as the network that Smarty operates on, but the mention does not convey positive or negative sentiment."/>
    <s v="Smarty, operating on Three's network, introduces social tariff."/>
  </r>
  <r>
    <x v="3"/>
    <s v="Digitalisation World (Web)"/>
    <s v="NTT DATA UK&amp;I helps transform Three''s employee and customer experience"/>
    <x v="1"/>
    <s v="The article is about Three undergoing a successful transformation with the help of NTT DATA to improve its infrastructure, customer service, and employee experiences."/>
    <s v="Three collaborates with NTT DATA for IT infrastructure overhaul."/>
  </r>
  <r>
    <x v="3"/>
    <s v="Spalding Guardian (Web)"/>
    <s v="Spalding 5G mast applications go in as Three carries on trying to get permission"/>
    <x v="0"/>
    <s v="The article discusses the company's attempts to install 5G masts, which have faced resistance but also have some support for technological advancement."/>
    <s v="Three's new applications for 5G masts in Spalding."/>
  </r>
  <r>
    <x v="0"/>
    <s v="Caithness Business Index (Web)"/>
    <s v="Get Ready For Broadband Charges To Increase From 1 April"/>
    <x v="2"/>
    <s v="EE is negatively associated with an upcoming broadband price increase."/>
    <s v="EE will increase its broadband prices by up to 17% in April 2023."/>
  </r>
  <r>
    <x v="1"/>
    <s v="Caithness Business Index (Web)"/>
    <s v="Get Ready For Broadband Charges To Increase From 1 April"/>
    <x v="2"/>
    <s v="O2 is negatively associated with an upcoming broadband price increase."/>
    <s v="O2 will increase its broadband prices by up to 17% in April 2023."/>
  </r>
  <r>
    <x v="3"/>
    <s v="Caithness Business Index (Web)"/>
    <s v="Get Ready For Broadband Charges To Increase From 1 April"/>
    <x v="2"/>
    <s v="Three is negatively associated with an upcoming broadband price increase."/>
    <s v="Three will increase its broadband prices by up to 17% in April 2023."/>
  </r>
  <r>
    <x v="4"/>
    <s v="Caithness Business Index (Web)"/>
    <s v="Get Ready For Broadband Charges To Increase From 1 April"/>
    <x v="2"/>
    <s v="Vodafone is negatively associated with an upcoming broadband price increase."/>
    <s v="Vodafone will increase its broadband prices by up to 17% in April 2023."/>
  </r>
  <r>
    <x v="3"/>
    <s v="Mobile Marketing Magazine (Web)"/>
    <s v="Console Connect partners with Three for MVNE platform"/>
    <x v="1"/>
    <s v="The brand is involved in launching a new and innovative service, which is described positively."/>
    <s v="Three and Console Connect launch MVNE platform."/>
  </r>
  <r>
    <x v="1"/>
    <s v="Northampton Evening Telegraph (Web)"/>
    <s v="End to data poverty in sight for Wellingborough rural community thanks to The Mallows Company and The National Databank project"/>
    <x v="1"/>
    <s v="O2 is part of The National Databank's initiative to provide free internet connectivity data, contributing to combatting data poverty."/>
    <s v="O2 partners with The National Databank to help fight data poverty."/>
  </r>
  <r>
    <x v="3"/>
    <s v="Northampton Evening Telegraph (Web)"/>
    <s v="End to data poverty in sight for Wellingborough rural community thanks to The Mallows Company and The National Databank project"/>
    <x v="1"/>
    <s v="Three is positively associated with the initiative to offer free data to individuals in need as a partner of The National Databank."/>
    <s v="Three supports The National Databank in alleviating data poverty."/>
  </r>
  <r>
    <x v="4"/>
    <s v="Northampton Evening Telegraph (Web)"/>
    <s v="End to data poverty in sight for Wellingborough rural community thanks to The Mallows Company and The National Databank project"/>
    <x v="1"/>
    <s v="Vodafone is mentioned as a partner of The National Databank in a positive initiative to fight data poverty."/>
    <s v="Vodafone joins The National Databank to combat data poverty."/>
  </r>
  <r>
    <x v="4"/>
    <s v="The Sun"/>
    <s v="biz Glastonbury Festival Special"/>
    <x v="1"/>
    <s v="Vodafone is described positively as it enhances connectivity at Glastonbury Festival and offers free tickets to its customers."/>
    <s v="Vodafone signs as Glastonbury's official connectivity partner."/>
  </r>
  <r>
    <x v="0"/>
    <s v="The Big Tech Question (Web)"/>
    <s v="What does the red light on an EE Smart Hub mean?"/>
    <x v="0"/>
    <s v="The article provides factual information about EE Smart Hub light signals without expressing a clear positive or negative sentiment."/>
    <s v="Article explains light signals on EE's Smart Hub."/>
  </r>
  <r>
    <x v="7"/>
    <s v="Ofcom (Web)"/>
    <s v="Latest telecoms and pay-TV complaints revealed"/>
    <x v="2"/>
    <s v="BT Mobile is associated with high complaint rates for mobile services."/>
    <s v="BT Mobile faces complaints, mainly for mobile services."/>
  </r>
  <r>
    <x v="0"/>
    <s v="Ofcom (Web)"/>
    <s v="Latest telecoms and pay-TV complaints revealed"/>
    <x v="1"/>
    <s v="EE attracted the fewest complaints for broadband and home phone services."/>
    <s v="EE attracts fewest complaints for broadband and home phone."/>
  </r>
  <r>
    <x v="8"/>
    <s v="Ofcom (Web)"/>
    <s v="Latest telecoms and pay-TV complaints revealed"/>
    <x v="1"/>
    <s v="Tesco Mobile attracted the fewest complaints for mobile services."/>
    <s v="Tesco Mobile sees fewest mobile service complaints."/>
  </r>
  <r>
    <x v="3"/>
    <s v="Ofcom (Web)"/>
    <s v="Latest telecoms and pay-TV complaints revealed"/>
    <x v="2"/>
    <s v="Three attracted high complaint rates for mobile services."/>
    <s v="Three experiences high mobile service complaints."/>
  </r>
  <r>
    <x v="6"/>
    <s v="Ofcom (Web)"/>
    <s v="Latest telecoms and pay-TV complaints revealed"/>
    <x v="2"/>
    <s v="Virgin Mobile was one of the brands attracting the most complaints for mobile services."/>
    <s v="Virgin Mobile registers high complaints for mobile services."/>
  </r>
  <r>
    <x v="4"/>
    <s v="Ofcom (Web)"/>
    <s v="Latest telecoms and pay-TV complaints revealed"/>
    <x v="2"/>
    <s v="Vodafone attracted the most complaints in the broadband segment and also received significant complaints for mobile services."/>
    <s v="Vodafone leads in complaints for broadband and mobile services."/>
  </r>
  <r>
    <x v="0"/>
    <s v="Times of Bristol (Web)"/>
    <s v="Android or iPhone bill going up? Best O2, EE and Vodafone deals revealed"/>
    <x v="1"/>
    <s v="EE is offering deals with increased data for the same price, suggesting good value."/>
    <s v="EE offers increased data for same price."/>
  </r>
  <r>
    <x v="1"/>
    <s v="Times of Bristol (Web)"/>
    <s v="Android or iPhone bill going up? Best O2, EE and Vodafone deals revealed"/>
    <x v="1"/>
    <s v="O2 is providing half-price SIMs with good data offers, suggesting cost-effective deals."/>
    <s v="O2 presents half-price SIMs with substantial data."/>
  </r>
  <r>
    <x v="9"/>
    <s v="Times of Bristol (Web)"/>
    <s v="Android or iPhone bill going up? Best O2, EE and Vodafone deals revealed"/>
    <x v="1"/>
    <s v="Sky Mobile offers a data plan with a £5 discount, indicating a good value."/>
    <s v="Sky Mobile provides £5 discount on new data plan."/>
  </r>
  <r>
    <x v="2"/>
    <s v="Times of Bristol (Web)"/>
    <s v="Android or iPhone bill going up? Best O2, EE and Vodafone deals revealed"/>
    <x v="1"/>
    <s v="Smarty offers double the usual data for the same price, demonstrating a good deal."/>
    <s v="Smarty doubles data for same price in deal."/>
  </r>
  <r>
    <x v="3"/>
    <s v="Times of Bristol (Web)"/>
    <s v="Android or iPhone bill going up? Best O2, EE and Vodafone deals revealed"/>
    <x v="2"/>
    <s v="Three is noted as announcing large rises for customers, implying negative sentiment."/>
    <s v="Three announces large rises for customers."/>
  </r>
  <r>
    <x v="4"/>
    <s v="Times of Bristol (Web)"/>
    <s v="Android or iPhone bill going up? Best O2, EE and Vodafone deals revealed"/>
    <x v="1"/>
    <s v="Vodafone offers a substantial amount of data for a reasonable price, indicating value."/>
    <s v="Vodafone delivers substantial data at affordable price."/>
  </r>
  <r>
    <x v="3"/>
    <s v="Aberdeen &amp; Grampian Chamber of Commerce (Web)"/>
    <s v="Lost In Music comes to P&amp;J Live in 2024"/>
    <x v="1"/>
    <s v="Three mobile customers are offered exclusive early access to presale tickets, which is a positive mention."/>
    <s v="Three offers customers early access to 'Lost in Music' tickets."/>
  </r>
  <r>
    <x v="3"/>
    <s v="Wealth DFM Magazine (Web)"/>
    <s v="Vodafone putting final touches on deal with Three UK ? report"/>
    <x v="0"/>
    <s v="Three UK is mentioned as part of the potential merger with Vodafone, but no specific sentiment is expressed."/>
    <s v="Three UK nears merger with Vodafone."/>
  </r>
  <r>
    <x v="4"/>
    <s v="Wealth DFM Magazine (Web)"/>
    <s v="Vodafone putting final touches on deal with Three UK ? report"/>
    <x v="0"/>
    <s v="Vodafone is noted as nearing completion on a deal with Three UK. The sentiment is neutral as the article doesn't present this information with any particular positive or negative tone."/>
    <s v="Vodafone finalising merger deal with Three UK."/>
  </r>
  <r>
    <x v="0"/>
    <s v="Daily Express (Web)"/>
    <s v="If you get this text from EE, there''s some very bad news about your monthly bill"/>
    <x v="2"/>
    <s v="The mention of EE is associated with a price increase causing customer discontent."/>
    <s v="EE raises prices due to inflation, leading to customer dissatisfaction."/>
  </r>
  <r>
    <x v="4"/>
    <s v="Vanilla Plus (Web)"/>
    <s v="Samsung, Vodafone partner to accelerate Open RAN expansion across Europe"/>
    <x v="1"/>
    <s v="Vodafone is positively mentioned for its partnership with Samsung and their joint advancements in the Open RAN expansion across Europe."/>
    <s v="Vodafone partners with Samsung to expand Open RAN in Europe."/>
  </r>
  <r>
    <x v="1"/>
    <s v="Times of Bristol (Web)"/>
    <s v="Virgin Media reveals more bad news for customers as price rise looms"/>
    <x v="0"/>
    <s v="O2 is mentioned in connection with Virgin Mobile's continued London Underground WiFi service, but there is no specific sentiment associated with the brand."/>
    <s v="O2 mentioned in Virgin Mobile's underground WiFi."/>
  </r>
  <r>
    <x v="6"/>
    <s v="Times of Bristol (Web)"/>
    <s v="Virgin Media reveals more bad news for customers as price rise looms"/>
    <x v="2"/>
    <s v="The article mentions Virgin Mobile's price increases and the discontinuation of a popular service, thus the sentiment is negative."/>
    <s v="Virgin Mobile hikes prices, discontinues public WiFi."/>
  </r>
  <r>
    <x v="3"/>
    <s v="Sussex Express (Web)"/>
    <s v="5G phone mast health fears: mobile firm speaks out on plans for Horsham"/>
    <x v="0"/>
    <s v="Three is mentioned in a neutral context regarding the concerns raised by the local residents about the planned 5G mast near a school in Horsham. The company's spokesperson reassures the community about the safety of the technology."/>
    <s v="Three Mobile addresses health concerns over planned 5G mast near school."/>
  </r>
  <r>
    <x v="0"/>
    <s v="Telecoms News From NTSI (Web)"/>
    <s v="Lyca Mobile freezes prices amidst industry hikes for mobile customers"/>
    <x v="2"/>
    <s v="The mention of EE is in the context of rising prices and customers looking for better value elsewhere, which gives a negative sentiment."/>
    <s v="EE implied in customer dissatisfaction due to price hikes."/>
  </r>
  <r>
    <x v="1"/>
    <s v="Telecoms News From NTSI (Web)"/>
    <s v="Lyca Mobile freezes prices amidst industry hikes for mobile customers"/>
    <x v="2"/>
    <s v="The mention of O2 is in the context of rising prices and customers looking for better value elsewhere, which gives a negative sentiment."/>
    <s v="O2 implied in customer dissatisfaction due to price hikes."/>
  </r>
  <r>
    <x v="3"/>
    <s v="Telecoms News From NTSI (Web)"/>
    <s v="Lyca Mobile freezes prices amidst industry hikes for mobile customers"/>
    <x v="2"/>
    <s v="The mention of Three is in the context of rising prices and customers looking for better value elsewhere, which gives a negative sentiment."/>
    <s v="Three implied in customer dissatisfaction due to price hikes."/>
  </r>
  <r>
    <x v="4"/>
    <s v="Telecoms News From NTSI (Web)"/>
    <s v="Lyca Mobile freezes prices amidst industry hikes for mobile customers"/>
    <x v="2"/>
    <s v="The mention of Vodafone is in the context of rising prices and customers looking for better value elsewhere, which gives a negative sentiment."/>
    <s v="Vodafone implied in customer dissatisfaction due to price hikes."/>
  </r>
  <r>
    <x v="1"/>
    <s v="ISPreview (Web)"/>
    <s v="Virgin Media O2 UK Users Get Free Early Access to Diablo IV Beta"/>
    <x v="1"/>
    <s v="The article depicts O2 in a positive light as it provides its customers with a unique advantage of getting early access to the Diablo IV Beta game."/>
    <s v="O2 users get free early access to Diablo IV Beta."/>
  </r>
  <r>
    <x v="1"/>
    <s v="Virgin Media (Web)"/>
    <s v="You''ve been supercharged with Volt ? now discover and enjoy your exclusive benefits for being with both Virgin Media and O2"/>
    <x v="1"/>
    <s v="The article positively presents O2, highlighting benefits such as 5G, exclusive perks, and inclusive travel zones with the Volt bundle."/>
    <s v="O2 offers exclusive benefits in Volt bundle with Virgin Media."/>
  </r>
  <r>
    <x v="1"/>
    <s v="Datacenter Dynamics (Web)"/>
    <s v="$19bn Orange and MasMovil merger to face scrutiny from EU"/>
    <x v="0"/>
    <s v="O2 is mentioned in a historical context, referencing a past merger with Liberty Global's Virgin Media after a previously proposed acquisition was blocked."/>
    <s v="O2's past merger with Virgin Media referenced in Orange-MásMóvil merger article."/>
  </r>
  <r>
    <x v="3"/>
    <s v="Chelsea News (Web)"/>
    <s v="Chelsea 'senior leadership team' in talks for 'maximising revenue opportunities'"/>
    <x v="0"/>
    <s v="The brand's mention is neither positively nor negatively connotated, it is just mentioned in the context of its contract with Chelsea expiring in the summer."/>
    <s v="Chelsea is planning ways to increase revenues, including new sponsorship deals as Three UK's contract ends."/>
  </r>
  <r>
    <x v="0"/>
    <s v="Railway Herald"/>
    <s v="Mobile signal to 'not-spots'"/>
    <x v="1"/>
    <s v="EE is positively mentioned as it has offered 4G connectivity in areas where other networks have not, signifying its innovation and commitment to service."/>
    <s v="EE has offered 4G connectivity in Metro tunnels, plans to improve network 'not-spots'."/>
  </r>
  <r>
    <x v="1"/>
    <s v="The Sun Online"/>
    <s v="BUDGET BUY Apple fans go wild for £17p/m iPhone XS contract from O2"/>
    <x v="1"/>
    <s v="O2 is highlighted positively due to a well-received budget contract offer for the iPhone XS. The company is portrayed as offering good value, as the article emphasizes the attractiveness of the deal."/>
    <s v="O2's £17 per month iPhone XS contract is popular."/>
  </r>
  <r>
    <x v="3"/>
    <s v="Scottish Business News Network (Web)"/>
    <s v="Lost In Music comes to P&amp;J Live in 2024"/>
    <x v="0"/>
    <s v="Three mobile is mentioned in the context of offering pre-sale tickets to its customers, which is a neutral piece of information. There is no specific positive or negative sentiment associated with the brand in this context."/>
    <s v="Three mobile offers presale tickets for 'Lost in Music'."/>
  </r>
  <r>
    <x v="3"/>
    <s v="Aberdeen Live (Web)"/>
    <s v="Lost In Music to bring a taste of the 70s to Aberdeen''s P&amp;J Live in 2024"/>
    <x v="0"/>
    <s v="Three mobile is mentioned in the context of offering pre-sale tickets to its customers, which is a neutral piece of information. There is no specific positive or negative sentiment associated with the brand in this context."/>
    <s v="Three mobile offers presale tickets for 'Lost in Music'."/>
  </r>
  <r>
    <x v="3"/>
    <s v="Little Black Book (Web)"/>
    <s v="Lemonade Reps Adds Not Just Any to Talent Roster"/>
    <x v="0"/>
    <s v="The brand Three is mentioned as one of the clients of 'Not Just Any', which is a neutral context with neither positive nor negative sentiment."/>
    <s v="Three is one of the clients of 'Not Just Any'."/>
  </r>
  <r>
    <x v="4"/>
    <s v="Times of Bristol (Web)"/>
    <s v="New GBP89 Android phone arrives in the UK and its list of features will surprise you"/>
    <x v="0"/>
    <s v="Vodafone is mentioned neutrally as one of the stores where the new Moto e13 will be sold."/>
    <s v="Vodafone to sell new budget-friendly Motorola Android phones."/>
  </r>
  <r>
    <x v="3"/>
    <s v="Aberdeen &amp; Grampian Chamber of Commerce (Web)"/>
    <s v="RuPaul's Drag Race: Werq The World heads to Aberdeen"/>
    <x v="1"/>
    <s v="The mention of the brand is positive as it offers customers pre-sale access to event tickets."/>
    <s v="Three offers customers presale tickets to RuPaul's Drag Race event."/>
  </r>
  <r>
    <x v="3"/>
    <s v="Sussex Express (Web)"/>
    <s v="Residents'' victory in fight to stop 5G mast being installed near Horsham school"/>
    <x v="2"/>
    <s v="The mention of the brand is negative due to the public outcry over the proposed installation of a 5G mast near a school, which has led to Three Mobile withdrawing the application."/>
    <s v="Three Mobile withdraws 5G mast application near school due to public backlash."/>
  </r>
  <r>
    <x v="3"/>
    <s v="Burnley Express (Web)"/>
    <s v="Teenager Jolie Forrest and first winner of Burnley''s ''Above and Beyond'' young volunteer award is a ''poster girl'' for her generation"/>
    <x v="1"/>
    <s v="The brand is mentioned in a positive light as part of a story about a young achiever, where her past participation in a Three Mobile ad is highlighted."/>
    <s v="Three Mobile ad featured Jolie Forrest, a young award-winning volunteer."/>
  </r>
  <r>
    <x v="3"/>
    <s v="Multimodal (Web)"/>
    <s v="Unipart Logistics signs multi-year contract extension Three"/>
    <x v="1"/>
    <s v="Three is mentioned positively as they renew their long-standing and successful partnership with Unipart Logistics."/>
    <s v="Three renews multi-year contract with Unipart Logistics."/>
  </r>
  <r>
    <x v="3"/>
    <s v="ShareCast (Web)"/>
    <s v="Vodafone putting final touches on deal with Three UK - report"/>
    <x v="0"/>
    <s v="Three UK is mentioned as part of a potential deal with Vodafone, sentiment is neutral as it's a factual report."/>
    <s v="Three UK nears deal with Vodafone."/>
  </r>
  <r>
    <x v="4"/>
    <s v="ShareCast (Web)"/>
    <s v="Vodafone putting final touches on deal with Three UK - report"/>
    <x v="0"/>
    <s v="Vodafone is mentioned as nearing a deal with Three UK, sentiment is neutral as it's a factual report."/>
    <s v="Vodafone close to deal with Three UK."/>
  </r>
  <r>
    <x v="0"/>
    <s v="Computeractive"/>
    <s v="Ofcom: networks must protect customers from 3G switch-off"/>
    <x v="0"/>
    <s v="EE is mentioned as planning to switch off 3G services from next year; the sentiment is neutral as it is part of a broad industry change."/>
    <s v="EE planning to phase out 3G from next year."/>
  </r>
  <r>
    <x v="3"/>
    <s v="Computeractive"/>
    <s v="Ofcom: networks must protect customers from 3G switch-off"/>
    <x v="0"/>
    <s v="Three is mentioned as planning to deactivate its 3G network by the end of 2024; the sentiment is neutral as it is part of a broad industry change."/>
    <s v="Three to deactivate 3G network by end of 2024."/>
  </r>
  <r>
    <x v="4"/>
    <s v="Computeractive"/>
    <s v="Ofcom: networks must protect customers from 3G switch-off"/>
    <x v="0"/>
    <s v="Vodafone is mentioned as the first network to begin switching off its 3G service; the sentiment is neutral as it is part of a broad industry change."/>
    <s v="Vodafone began switching off its 3G serv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33E24B-A853-49CC-A32B-4B453D695C4C}" name="PivotTable22" cacheId="5"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C4:D6" firstHeaderRow="1" firstDataRow="1" firstDataCol="1" rowPageCount="1" colPageCount="1"/>
  <pivotFields count="6">
    <pivotField axis="axisPage" showAll="0">
      <items count="11">
        <item x="7"/>
        <item x="0"/>
        <item x="1"/>
        <item x="9"/>
        <item x="2"/>
        <item x="8"/>
        <item x="3"/>
        <item x="6"/>
        <item x="4"/>
        <item x="5"/>
        <item t="default"/>
      </items>
    </pivotField>
    <pivotField showAll="0"/>
    <pivotField showAll="0"/>
    <pivotField axis="axisRow" dataField="1" showAll="0">
      <items count="4">
        <item x="1"/>
        <item x="0"/>
        <item x="2"/>
        <item t="default"/>
      </items>
    </pivotField>
    <pivotField showAll="0"/>
    <pivotField showAll="0"/>
  </pivotFields>
  <rowFields count="1">
    <field x="3"/>
  </rowFields>
  <rowItems count="2">
    <i>
      <x v="2"/>
    </i>
    <i t="grand">
      <x/>
    </i>
  </rowItems>
  <colItems count="1">
    <i/>
  </colItems>
  <pageFields count="1">
    <pageField fld="0" item="0" hier="-1"/>
  </pageFields>
  <dataFields count="1">
    <dataField name="Count of Sentim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FA5BA7-9F6D-47DF-A951-A95A56E79EB5}" name="PivotTable10"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F6:F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4">
        <item x="11"/>
        <item x="1"/>
        <item x="8"/>
        <item x="2"/>
        <item x="7"/>
        <item x="9"/>
        <item h="1" x="4"/>
        <item x="5"/>
        <item h="1" x="6"/>
        <item x="0"/>
        <item h="1" x="3"/>
        <item h="1" x="10"/>
        <item h="1"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FAF200-B7AC-4831-A737-9DAFF5E0D633}" name="PivotTable8"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6:B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showAll="0">
      <items count="14">
        <item x="11"/>
        <item x="1"/>
        <item x="8"/>
        <item x="2"/>
        <item x="7"/>
        <item x="9"/>
        <item x="4"/>
        <item x="5"/>
        <item x="6"/>
        <item x="0"/>
        <item x="3"/>
        <item x="10"/>
        <item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BD59D6-C363-4ED3-AC1E-6C0DDCC7EDDA}" name="PivotTable14"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6:N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4">
        <item h="1" x="11"/>
        <item h="1" x="1"/>
        <item x="8"/>
        <item h="1" x="2"/>
        <item x="7"/>
        <item h="1" x="9"/>
        <item h="1" x="4"/>
        <item x="5"/>
        <item x="6"/>
        <item h="1" x="0"/>
        <item h="1" x="3"/>
        <item x="10"/>
        <item h="1"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90FB9D-5757-4339-BCCF-09754E903CC1}" name="PivotTable13"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6:L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4">
        <item h="1" x="11"/>
        <item h="1" x="1"/>
        <item x="8"/>
        <item x="2"/>
        <item h="1" x="7"/>
        <item h="1" x="9"/>
        <item x="4"/>
        <item h="1" x="5"/>
        <item h="1" x="6"/>
        <item h="1" x="0"/>
        <item h="1" x="3"/>
        <item h="1" x="10"/>
        <item h="1"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179220-A0EE-457E-AA4D-AE2F8888399A}" name="PivotTable12"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J6:J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4">
        <item h="1" x="11"/>
        <item x="1"/>
        <item h="1" x="8"/>
        <item h="1" x="2"/>
        <item h="1" x="7"/>
        <item h="1" x="9"/>
        <item h="1" x="4"/>
        <item h="1" x="5"/>
        <item h="1" x="6"/>
        <item h="1" x="0"/>
        <item h="1" x="3"/>
        <item h="1" x="10"/>
        <item h="1"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8043F58-8B4D-418F-9DC8-71FF88EB68CF}" name="PivotTable21" cacheId="4"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6:N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6">
        <item h="1" x="4"/>
        <item h="1" x="3"/>
        <item x="2"/>
        <item x="1"/>
        <item h="1" x="0"/>
        <item t="default"/>
      </items>
    </pivotField>
    <pivotField showAll="0"/>
  </pivotFields>
  <rowItems count="1">
    <i/>
  </rowItems>
  <colItems count="1">
    <i/>
  </colItems>
  <pageFields count="2">
    <pageField fld="0" item="9" hier="-1"/>
    <pageField fld="6" hier="-1"/>
  </pageFields>
  <dataFields count="1">
    <dataField name="Count of Nega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2E044E1-4A52-489D-A607-12FD3BA2FEEC}" name="PivotTable18" cacheId="4"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6:L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6">
        <item x="4"/>
        <item x="3"/>
        <item x="2"/>
        <item h="1" x="1"/>
        <item h="1" x="0"/>
        <item t="default"/>
      </items>
    </pivotField>
    <pivotField showAll="0"/>
  </pivotFields>
  <rowItems count="1">
    <i/>
  </rowItems>
  <colItems count="1">
    <i/>
  </colItems>
  <pageFields count="2">
    <pageField fld="0" item="9" hier="-1"/>
    <pageField fld="6" hier="-1"/>
  </pageFields>
  <dataFields count="1">
    <dataField name="Count of Nega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64B240E-8ADE-41BA-9AC0-2E56641430D5}" name="PivotTable16" cacheId="4"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D6:D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showAll="0">
      <items count="6">
        <item x="4"/>
        <item x="3"/>
        <item x="2"/>
        <item x="1"/>
        <item x="0"/>
        <item t="default"/>
      </items>
    </pivotField>
    <pivotField showAll="0"/>
  </pivotFields>
  <rowItems count="1">
    <i/>
  </rowItems>
  <colItems count="1">
    <i/>
  </colItems>
  <pageFields count="2">
    <pageField fld="0" item="9" hier="-1"/>
    <pageField fld="6" item="0" hier="-1"/>
  </pageFields>
  <dataFields count="1">
    <dataField name="Count of Nega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B26793D-B818-445A-AC43-2DEBD9B85362}" name="PivotTable15" cacheId="4"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6:B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showAll="0">
      <items count="6">
        <item x="4"/>
        <item x="3"/>
        <item x="2"/>
        <item x="1"/>
        <item x="0"/>
        <item t="default"/>
      </items>
    </pivotField>
    <pivotField showAll="0"/>
  </pivotFields>
  <rowItems count="1">
    <i/>
  </rowItems>
  <colItems count="1">
    <i/>
  </colItems>
  <pageFields count="2">
    <pageField fld="0" item="9" hier="-1"/>
    <pageField fld="6" hier="-1"/>
  </pageFields>
  <dataFields count="1">
    <dataField name="Count of Nega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BDA30-732D-479C-8E2A-DEAA6AC54CAE}"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C4:E6" firstHeaderRow="0" firstDataRow="1" firstDataCol="1" rowPageCount="1" colPageCount="1"/>
  <pivotFields count="5">
    <pivotField axis="axisPage" showAll="0">
      <items count="11">
        <item x="6"/>
        <item x="3"/>
        <item x="4"/>
        <item x="9"/>
        <item x="2"/>
        <item x="7"/>
        <item x="0"/>
        <item x="5"/>
        <item x="1"/>
        <item x="8"/>
        <item t="default"/>
      </items>
    </pivotField>
    <pivotField showAll="0"/>
    <pivotField axis="axisRow" dataField="1" showAll="0">
      <items count="5">
        <item x="0"/>
        <item x="1"/>
        <item x="2"/>
        <item x="3"/>
        <item t="default"/>
      </items>
    </pivotField>
    <pivotField showAll="0"/>
    <pivotField showAll="0"/>
  </pivotFields>
  <rowFields count="1">
    <field x="2"/>
  </rowFields>
  <rowItems count="2">
    <i>
      <x v="3"/>
    </i>
    <i t="grand">
      <x/>
    </i>
  </rowItems>
  <colFields count="1">
    <field x="-2"/>
  </colFields>
  <colItems count="2">
    <i>
      <x/>
    </i>
    <i i="1">
      <x v="1"/>
    </i>
  </colItems>
  <pageFields count="1">
    <pageField fld="0" item="9" hier="-1"/>
  </pageFields>
  <dataFields count="2">
    <dataField name="Count of Prominence" fld="2" subtotal="count" baseField="0" baseItem="0"/>
    <dataField name="Count of Prominence2" fld="2"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E1F69-27CB-42A4-8A4F-CA668E832F6C}" name="PivotTable1" cacheId="1"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C4:E7" firstHeaderRow="0" firstDataRow="1" firstDataCol="1" rowPageCount="1" colPageCount="1"/>
  <pivotFields count="6">
    <pivotField axis="axisPage" showAll="0">
      <items count="11">
        <item x="0"/>
        <item x="1"/>
        <item x="2"/>
        <item x="3"/>
        <item x="4"/>
        <item x="5"/>
        <item x="6"/>
        <item x="7"/>
        <item x="8"/>
        <item x="9"/>
        <item t="default"/>
      </items>
    </pivotField>
    <pivotField showAll="0"/>
    <pivotField axis="axisRow" dataField="1" showAll="0">
      <items count="3">
        <item x="0"/>
        <item x="1"/>
        <item t="default"/>
      </items>
    </pivotField>
    <pivotField showAll="0"/>
    <pivotField showAll="0"/>
    <pivotField showAll="0"/>
  </pivotFields>
  <rowFields count="1">
    <field x="2"/>
  </rowFields>
  <rowItems count="3">
    <i>
      <x/>
    </i>
    <i>
      <x v="1"/>
    </i>
    <i t="grand">
      <x/>
    </i>
  </rowItems>
  <colFields count="1">
    <field x="-2"/>
  </colFields>
  <colItems count="2">
    <i>
      <x/>
    </i>
    <i i="1">
      <x v="1"/>
    </i>
  </colItems>
  <pageFields count="1">
    <pageField fld="0" item="9" hier="-1"/>
  </pageFields>
  <dataFields count="2">
    <dataField name="Count of Corporate_Consumer" fld="2" subtotal="count" baseField="0" baseItem="0"/>
    <dataField name="Count of Corporate_Consumer2" fld="2"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BC4448-6FC6-4085-9EEA-E18696895C12}" name="PivotTable4" cacheId="2"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7:B8"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3">
        <item x="2"/>
        <item x="1"/>
        <item x="4"/>
        <item x="6"/>
        <item x="3"/>
        <item x="11"/>
        <item x="7"/>
        <item x="5"/>
        <item x="10"/>
        <item x="9"/>
        <item x="8"/>
        <item x="0"/>
        <item t="default"/>
      </items>
    </pivotField>
    <pivotField showAll="0"/>
  </pivotFields>
  <rowItems count="1">
    <i/>
  </rowItems>
  <colItems count="1">
    <i/>
  </colItems>
  <pageFields count="2">
    <pageField fld="0" item="9" hier="-1"/>
    <pageField fld="6" hier="-1"/>
  </pageFields>
  <dataFields count="1">
    <dataField name="Count of Topi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D07DCD-17AE-4931-864E-989C63D52596}" name="PivotTable3" cacheId="2"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7:E8"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3">
        <item x="2"/>
        <item x="1"/>
        <item x="4"/>
        <item h="1" x="6"/>
        <item h="1" x="3"/>
        <item h="1" x="11"/>
        <item h="1" x="7"/>
        <item x="5"/>
        <item h="1" x="10"/>
        <item h="1" x="9"/>
        <item h="1" x="8"/>
        <item h="1" x="0"/>
        <item t="default"/>
      </items>
    </pivotField>
    <pivotField showAll="0"/>
  </pivotFields>
  <rowItems count="1">
    <i/>
  </rowItems>
  <colItems count="1">
    <i/>
  </colItems>
  <pageFields count="2">
    <pageField fld="0" item="9" hier="-1"/>
    <pageField fld="6" hier="-1"/>
  </pageFields>
  <dataFields count="1">
    <dataField name="Count of Topi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315F45-35A7-49B0-97F0-2849AFAB486C}" name="PivotTable7" cacheId="2"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7:K8"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3">
        <item h="1" x="2"/>
        <item h="1" x="1"/>
        <item h="1" x="4"/>
        <item h="1" x="6"/>
        <item x="3"/>
        <item x="11"/>
        <item h="1" x="7"/>
        <item h="1" x="5"/>
        <item h="1" x="10"/>
        <item h="1" x="9"/>
        <item x="8"/>
        <item h="1" x="0"/>
        <item t="default"/>
      </items>
    </pivotField>
    <pivotField showAll="0"/>
  </pivotFields>
  <rowItems count="1">
    <i/>
  </rowItems>
  <colItems count="1">
    <i/>
  </colItems>
  <pageFields count="2">
    <pageField fld="0" item="9" hier="-1"/>
    <pageField fld="6" hier="-1"/>
  </pageFields>
  <dataFields count="1">
    <dataField name="Count of Topi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5524F9-DECA-45BC-8176-4E1577EE9F03}" name="PivotTable6" cacheId="2"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7:N8"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3">
        <item h="1" x="2"/>
        <item h="1" x="1"/>
        <item h="1" x="4"/>
        <item x="6"/>
        <item h="1" x="3"/>
        <item h="1" x="11"/>
        <item h="1" x="7"/>
        <item h="1" x="5"/>
        <item h="1" x="10"/>
        <item x="9"/>
        <item h="1" x="8"/>
        <item h="1" x="0"/>
        <item t="default"/>
      </items>
    </pivotField>
    <pivotField showAll="0"/>
  </pivotFields>
  <rowItems count="1">
    <i/>
  </rowItems>
  <colItems count="1">
    <i/>
  </colItems>
  <pageFields count="2">
    <pageField fld="0" item="9" hier="-1"/>
    <pageField fld="6" hier="-1"/>
  </pageFields>
  <dataFields count="1">
    <dataField name="Count of Topi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9C9F54-97A3-4499-804F-3B68FD0F33DC}" name="PivotTable5" cacheId="2"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7:H8"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3">
        <item x="2"/>
        <item h="1" x="1"/>
        <item h="1" x="4"/>
        <item h="1" x="6"/>
        <item h="1" x="3"/>
        <item x="11"/>
        <item x="7"/>
        <item h="1" x="5"/>
        <item h="1" x="10"/>
        <item h="1" x="9"/>
        <item h="1" x="8"/>
        <item x="0"/>
        <item t="default"/>
      </items>
    </pivotField>
    <pivotField showAll="0"/>
  </pivotFields>
  <rowItems count="1">
    <i/>
  </rowItems>
  <colItems count="1">
    <i/>
  </colItems>
  <pageFields count="2">
    <pageField fld="0" item="9" hier="-1"/>
    <pageField fld="6" hier="-1"/>
  </pageFields>
  <dataFields count="1">
    <dataField name="Count of Topi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A97365-0B64-4E1E-BCC4-9AF161966BC9}" name="PivotTable11" cacheId="3"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6:H7" firstHeaderRow="1" firstDataRow="1" firstDataCol="0" rowPageCount="2" colPageCount="1"/>
  <pivotFields count="8">
    <pivotField axis="axisPage" showAll="0">
      <items count="11">
        <item x="6"/>
        <item x="3"/>
        <item x="4"/>
        <item x="9"/>
        <item x="2"/>
        <item x="7"/>
        <item x="0"/>
        <item x="5"/>
        <item x="1"/>
        <item x="8"/>
        <item t="default"/>
      </items>
    </pivotField>
    <pivotField showAll="0"/>
    <pivotField showAll="0"/>
    <pivotField showAll="0"/>
    <pivotField showAll="0"/>
    <pivotField showAll="0"/>
    <pivotField axis="axisPage" dataField="1" multipleItemSelectionAllowed="1" showAll="0">
      <items count="14">
        <item x="11"/>
        <item h="1" x="1"/>
        <item h="1" x="8"/>
        <item h="1" x="2"/>
        <item h="1" x="7"/>
        <item h="1" x="9"/>
        <item h="1" x="4"/>
        <item h="1" x="5"/>
        <item h="1" x="6"/>
        <item h="1" x="0"/>
        <item h="1" x="3"/>
        <item h="1" x="10"/>
        <item h="1" m="1" x="12"/>
        <item t="default"/>
      </items>
    </pivotField>
    <pivotField showAll="0"/>
  </pivotFields>
  <rowItems count="1">
    <i/>
  </rowItems>
  <colItems count="1">
    <i/>
  </colItems>
  <pageFields count="2">
    <pageField fld="0" item="9" hier="-1"/>
    <pageField fld="6" hier="-1"/>
  </pageFields>
  <dataFields count="1">
    <dataField name="Count of Positive_Brand_Valu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10F9762-BC38-46E9-A99D-BD06CA249468}" sourceName="Brand">
  <pivotTables>
    <pivotTable tabId="9" name="PivotTable4"/>
    <pivotTable tabId="9" name="PivotTable3"/>
    <pivotTable tabId="9" name="PivotTable5"/>
    <pivotTable tabId="9" name="PivotTable6"/>
    <pivotTable tabId="9" name="PivotTable7"/>
  </pivotTables>
  <data>
    <tabular pivotCacheId="875683389">
      <items count="10">
        <i x="6"/>
        <i x="3"/>
        <i x="4"/>
        <i x="9"/>
        <i x="2"/>
        <i x="7"/>
        <i x="0"/>
        <i x="5"/>
        <i x="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E9E10E93-40EA-4CAB-8097-71CF938F95A5}" sourceName="Brand">
  <pivotTables>
    <pivotTable tabId="12" name="PivotTable8"/>
    <pivotTable tabId="12" name="PivotTable10"/>
    <pivotTable tabId="12" name="PivotTable11"/>
    <pivotTable tabId="12" name="PivotTable12"/>
    <pivotTable tabId="12" name="PivotTable13"/>
    <pivotTable tabId="12" name="PivotTable14"/>
  </pivotTables>
  <data>
    <tabular pivotCacheId="132594251">
      <items count="10">
        <i x="6"/>
        <i x="3"/>
        <i x="4"/>
        <i x="9"/>
        <i x="2"/>
        <i x="7"/>
        <i x="0"/>
        <i x="5"/>
        <i x="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2" xr10:uid="{FF55E517-02B8-416D-BA7F-306E0D5FC875}" sourceName="Brand">
  <pivotTables>
    <pivotTable tabId="13" name="PivotTable15"/>
    <pivotTable tabId="13" name="PivotTable16"/>
    <pivotTable tabId="13" name="PivotTable18"/>
    <pivotTable tabId="13" name="PivotTable21"/>
  </pivotTables>
  <data>
    <tabular pivotCacheId="1795028154">
      <items count="10">
        <i x="6"/>
        <i x="3"/>
        <i x="4"/>
        <i x="9"/>
        <i x="2"/>
        <i x="7"/>
        <i x="0"/>
        <i x="5"/>
        <i x="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3" xr10:uid="{C828169D-FCD1-4523-8280-541AB688BAF1}" sourceName="Brand">
  <pivotTables>
    <pivotTable tabId="14" name="PivotTable22"/>
  </pivotTables>
  <data>
    <tabular pivotCacheId="372842300">
      <items count="10">
        <i x="7" s="1"/>
        <i x="0"/>
        <i x="1"/>
        <i x="9"/>
        <i x="2"/>
        <i x="8"/>
        <i x="3"/>
        <i x="6"/>
        <i x="4"/>
        <i x="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4" xr10:uid="{C8FCE189-F1F9-4A6C-BA5F-88226805AB0B}" sourceName="Brand">
  <pivotTables>
    <pivotTable tabId="8" name="PivotTable1"/>
  </pivotTables>
  <data>
    <tabular pivotCacheId="902673641">
      <items count="10">
        <i x="0"/>
        <i x="1"/>
        <i x="2"/>
        <i x="3"/>
        <i x="4"/>
        <i x="5"/>
        <i x="6"/>
        <i x="7"/>
        <i x="8"/>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5" xr10:uid="{229E2B33-6C6D-45A7-8076-DF08071BC6F1}" sourceName="Brand">
  <pivotTables>
    <pivotTable tabId="7" name="PivotTable4"/>
  </pivotTables>
  <data>
    <tabular pivotCacheId="1012538104">
      <items count="10">
        <i x="6"/>
        <i x="3"/>
        <i x="4"/>
        <i x="9"/>
        <i x="2"/>
        <i x="7"/>
        <i x="0"/>
        <i x="5"/>
        <i x="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3" xr10:uid="{8E2EA4D4-8728-4A32-B5D3-7214257182D4}" cache="Slicer_Brand3" caption="Br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5" xr10:uid="{ED29EEA7-3972-4149-A405-83088FC9C65B}" cache="Slicer_Brand5" caption="Bran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4" xr10:uid="{AB1D6863-1165-462F-9EDE-41C50CA9A654}" cache="Slicer_Brand4" caption="Bran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F40FE1E8-06AE-4F95-A889-0DB266818F27}" cache="Slicer_Brand" caption="Bran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D6744A6F-FF83-4547-BA3E-8A1E9C089948}" cache="Slicer_Brand1" caption="Bran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03BEC766-C5FD-4597-AE69-8E3FD802B847}" cache="Slicer_Brand2" caption="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106" totalsRowShown="0">
  <autoFilter ref="A1:U106" xr:uid="{00000000-0009-0000-0100-000001000000}"/>
  <tableColumns count="21">
    <tableColumn id="1" xr3:uid="{00000000-0010-0000-0000-000001000000}" name="Column1"/>
    <tableColumn id="2" xr3:uid="{00000000-0010-0000-0000-000002000000}" name="Article ID"/>
    <tableColumn id="3" xr3:uid="{00000000-0010-0000-0000-000003000000}" name="Date Pub"/>
    <tableColumn id="4" xr3:uid="{00000000-0010-0000-0000-000004000000}" name="Author"/>
    <tableColumn id="5" xr3:uid="{00000000-0010-0000-0000-000005000000}" name="Publication"/>
    <tableColumn id="6" xr3:uid="{00000000-0010-0000-0000-000006000000}" name="Headline"/>
    <tableColumn id="7" xr3:uid="{00000000-0010-0000-0000-000007000000}" name="Full Text"/>
    <tableColumn id="8" xr3:uid="{00000000-0010-0000-0000-000008000000}" name="Brand"/>
    <tableColumn id="9" xr3:uid="{00000000-0010-0000-0000-000009000000}" name="Prompt"/>
    <tableColumn id="10" xr3:uid="{00000000-0010-0000-0000-00000A000000}" name="Prompt len"/>
    <tableColumn id="11" xr3:uid="{00000000-0010-0000-0000-00000B000000}" name="Response"/>
    <tableColumn id="12" xr3:uid="{00000000-0010-0000-0000-00000C000000}" name="Mention_YN"/>
    <tableColumn id="13" xr3:uid="{00000000-0010-0000-0000-00000D000000}" name="Corporate_Consumer"/>
    <tableColumn id="14" xr3:uid="{00000000-0010-0000-0000-00000E000000}" name="Sentiment"/>
    <tableColumn id="15" xr3:uid="{00000000-0010-0000-0000-00000F000000}" name="Sentiment_explanation"/>
    <tableColumn id="16" xr3:uid="{00000000-0010-0000-0000-000010000000}" name="Prominence"/>
    <tableColumn id="17" xr3:uid="{00000000-0010-0000-0000-000011000000}" name="Topics"/>
    <tableColumn id="18" xr3:uid="{00000000-0010-0000-0000-000012000000}" name="Spokespeople"/>
    <tableColumn id="19" xr3:uid="{00000000-0010-0000-0000-000013000000}" name="Positive_Brand_Values"/>
    <tableColumn id="20" xr3:uid="{00000000-0010-0000-0000-000014000000}" name="Negative_Brand_Values"/>
    <tableColumn id="21" xr3:uid="{00000000-0010-0000-0000-000015000000}" name="St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D4393F-3C27-4FE1-B518-CF02B5D50635}" name="Table16" displayName="Table16" ref="C10:H110" totalsRowShown="0">
  <autoFilter ref="C10:H110" xr:uid="{00000000-0009-0000-0100-000001000000}">
    <filterColumn colId="0">
      <filters>
        <filter val="BT Mobile"/>
      </filters>
    </filterColumn>
  </autoFilter>
  <sortState xmlns:xlrd2="http://schemas.microsoft.com/office/spreadsheetml/2017/richdata2" ref="C11:H110">
    <sortCondition descending="1" ref="F10:F110"/>
  </sortState>
  <tableColumns count="6">
    <tableColumn id="8" xr3:uid="{A5DF3687-9660-417E-964F-79AADA1C8DE6}" name="Brand"/>
    <tableColumn id="5" xr3:uid="{1334B009-1119-438C-B88D-81992A4DD213}" name="Publication"/>
    <tableColumn id="6" xr3:uid="{609BB45F-34E4-42CC-AC75-ADED1AEEA57F}" name="Headline"/>
    <tableColumn id="14" xr3:uid="{1D7F8E67-6BA6-4753-AB3D-08D7918040F1}" name="Sentiment"/>
    <tableColumn id="15" xr3:uid="{70FD853C-9A9F-4A2A-AA29-85853C71EE49}" name="Sentiment_explanation"/>
    <tableColumn id="21" xr3:uid="{2C800E32-16F8-4D69-9446-6096BAB77437}" name="Stor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D89DF17-DE81-46E6-88D1-2DC66171CC4F}" name="Table18" displayName="Table18" ref="C12:G112" totalsRowShown="0" headerRowDxfId="37" dataDxfId="36">
  <autoFilter ref="C12:G112" xr:uid="{00000000-0009-0000-0100-000001000000}">
    <filterColumn colId="0">
      <filters>
        <filter val="Voxi"/>
      </filters>
    </filterColumn>
  </autoFilter>
  <tableColumns count="5">
    <tableColumn id="8" xr3:uid="{35622D6C-FB27-4DC3-A02A-1687AA46E64D}" name="Brand" dataDxfId="35"/>
    <tableColumn id="5" xr3:uid="{AF98F559-F851-4253-883B-4D84FEE8FD9A}" name="Publication" dataDxfId="34"/>
    <tableColumn id="16" xr3:uid="{D4648A09-B35C-427B-B51F-E047133843FC}" name="Prominence" dataDxfId="33"/>
    <tableColumn id="6" xr3:uid="{5B327789-27BD-4EC0-B09E-D180410ECAAC}" name="Headline" dataDxfId="32"/>
    <tableColumn id="21" xr3:uid="{99B57539-D5D1-492F-99A1-84D4676FBF1E}" name="Story" dataDxfId="3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1EB2E1-DFB8-4343-86B7-7B1F32ADAA5B}" name="Table14" displayName="Table14" ref="C9:H109" totalsRowShown="0">
  <autoFilter ref="C9:H109" xr:uid="{00000000-0009-0000-0100-000001000000}">
    <filterColumn colId="0">
      <filters>
        <filter val="Voxi"/>
      </filters>
    </filterColumn>
  </autoFilter>
  <sortState xmlns:xlrd2="http://schemas.microsoft.com/office/spreadsheetml/2017/richdata2" ref="C10:H109">
    <sortCondition descending="1" ref="D9:D109"/>
  </sortState>
  <tableColumns count="6">
    <tableColumn id="8" xr3:uid="{52AAC535-C66E-4A92-AE3B-29E108F08AC2}" name="Brand"/>
    <tableColumn id="16" xr3:uid="{037F35B1-2AD9-4D3F-BF16-2E77E5E98AD0}" name="Prominence" dataDxfId="30"/>
    <tableColumn id="13" xr3:uid="{D0EBE286-E4A6-4741-9385-D214ED9C89FB}" name="Corporate_Consumer" dataDxfId="29"/>
    <tableColumn id="5" xr3:uid="{6925C6DC-5898-4E52-95E3-D4C6010F2784}" name="Publication"/>
    <tableColumn id="6" xr3:uid="{FB886860-8AA4-49A9-A0C2-02498CAD45A5}" name="Headline"/>
    <tableColumn id="21" xr3:uid="{8550D6EB-F562-4662-A758-5CCFABCAFBFC}" name="Story" dataDxfId="2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230779-C6E6-4004-979F-FEBAF1F4D949}" name="Table15" displayName="Table15" ref="B13:I113" totalsRowShown="0" dataDxfId="27">
  <autoFilter ref="B13:I113" xr:uid="{00000000-0009-0000-0100-000001000000}">
    <filterColumn colId="0">
      <filters>
        <filter val="Voxi"/>
      </filters>
    </filterColumn>
  </autoFilter>
  <sortState xmlns:xlrd2="http://schemas.microsoft.com/office/spreadsheetml/2017/richdata2" ref="B14:I81">
    <sortCondition ref="G13:G81"/>
  </sortState>
  <tableColumns count="8">
    <tableColumn id="8" xr3:uid="{9D31CB7D-5B0B-48D5-BBC4-DDA8CB785503}" name="Brand" dataDxfId="26"/>
    <tableColumn id="5" xr3:uid="{08780098-302B-4D33-A8CD-0D92C1A3A20D}" name="Publication" dataDxfId="25"/>
    <tableColumn id="6" xr3:uid="{EA45F8A8-C0F8-450B-944B-1F2955B81C1D}" name="Headline" dataDxfId="24"/>
    <tableColumn id="14" xr3:uid="{E6A55780-C59C-4A46-A64F-54E5A04081C2}" name="Sentiment" dataDxfId="23"/>
    <tableColumn id="15" xr3:uid="{73A61567-CCB9-48BF-BD92-4864B8B0C714}" name="Sentiment_explanation" dataDxfId="22"/>
    <tableColumn id="16" xr3:uid="{3D7E94B9-6AE3-4EB8-94E8-B8B7B271B0D2}" name="Prominence" dataDxfId="21"/>
    <tableColumn id="17" xr3:uid="{1843D311-1B40-4D9B-93F5-6C79FAEB8438}" name="Topics" dataDxfId="20"/>
    <tableColumn id="21" xr3:uid="{7FD052F8-9928-47D6-824B-5A9958F6E010}" name="Story" dataDxfId="1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FB8E76-FF2A-4103-BAFF-2134D76F5196}" name="Table159" displayName="Table159" ref="B12:I112" totalsRowShown="0" dataDxfId="18">
  <autoFilter ref="B12:I112" xr:uid="{00000000-0009-0000-0100-000001000000}">
    <filterColumn colId="0">
      <filters>
        <filter val="Voxi"/>
      </filters>
    </filterColumn>
  </autoFilter>
  <tableColumns count="8">
    <tableColumn id="8" xr3:uid="{8ED91908-B826-432C-8CA8-7030945FECDB}" name="Brand" dataDxfId="17"/>
    <tableColumn id="5" xr3:uid="{099474CE-1961-4E3B-A903-5730F8807FFC}" name="Publication" dataDxfId="16"/>
    <tableColumn id="6" xr3:uid="{51E9736E-E240-4FCC-AAA3-650CB81053FB}" name="Headline" dataDxfId="15"/>
    <tableColumn id="14" xr3:uid="{B3F739A7-DEBD-4231-AD67-AF670F189542}" name="Sentiment" dataDxfId="14"/>
    <tableColumn id="15" xr3:uid="{5EA50935-5070-4A89-9694-0A3910A6AC8D}" name="Sentiment_explanation" dataDxfId="13"/>
    <tableColumn id="16" xr3:uid="{14383329-A74C-41BB-B8A9-356CF1BE77E8}" name="Prominence" dataDxfId="12"/>
    <tableColumn id="19" xr3:uid="{3DBFE099-06AF-4EB3-8BA3-8CC7901D0A59}" name="Positive_Brand_Values" dataDxfId="11"/>
    <tableColumn id="21" xr3:uid="{96210B00-6553-430E-8514-981164271594}" name="Story" dataDxfId="1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DAE642B-3738-4219-AC11-F981AA9C34E6}" name="Table15910" displayName="Table15910" ref="B12:I112" totalsRowShown="0" dataDxfId="9">
  <autoFilter ref="B12:I112" xr:uid="{00000000-0009-0000-0100-000001000000}">
    <filterColumn colId="0">
      <filters>
        <filter val="Voxi"/>
      </filters>
    </filterColumn>
  </autoFilter>
  <tableColumns count="8">
    <tableColumn id="8" xr3:uid="{3E335F89-216E-46D6-9D71-0DAA116B2639}" name="Brand" dataDxfId="8"/>
    <tableColumn id="5" xr3:uid="{CA61C024-662F-4498-8A5B-F0697BFE2F76}" name="Publication" dataDxfId="7"/>
    <tableColumn id="6" xr3:uid="{266EDEBB-054E-430A-A2D0-28057EF56C5C}" name="Headline" dataDxfId="6"/>
    <tableColumn id="14" xr3:uid="{F2830A8E-CE78-4DDE-B2C4-7404E0B38872}" name="Sentiment" dataDxfId="5"/>
    <tableColumn id="15" xr3:uid="{FE62E93D-9F5D-4350-980F-4EFA0A04FA2F}" name="Sentiment_explanation" dataDxfId="4"/>
    <tableColumn id="16" xr3:uid="{A51BD6DA-747A-4FAE-B217-89F56FD5F6E4}" name="Prominence" dataDxfId="3"/>
    <tableColumn id="20" xr3:uid="{558D7BD2-6CBF-4FEB-87E3-25F198529198}" name="Negative_Brand_Values" dataDxfId="2"/>
    <tableColumn id="21" xr3:uid="{435AE71A-5080-4E58-8EE8-696EC6C9DDDD}" name="Story" dataDxfId="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3:T47" totalsRowShown="0">
  <autoFilter ref="A3:T47" xr:uid="{00000000-0009-0000-0100-000002000000}"/>
  <tableColumns count="20">
    <tableColumn id="1" xr3:uid="{00000000-0010-0000-0100-000001000000}" name="Column1"/>
    <tableColumn id="2" xr3:uid="{00000000-0010-0000-0100-000002000000}" name="Article ID"/>
    <tableColumn id="3" xr3:uid="{00000000-0010-0000-0100-000003000000}" name="Date Pub"/>
    <tableColumn id="4" xr3:uid="{00000000-0010-0000-0100-000004000000}" name="Author"/>
    <tableColumn id="5" xr3:uid="{00000000-0010-0000-0100-000005000000}" name="Publication"/>
    <tableColumn id="6" xr3:uid="{00000000-0010-0000-0100-000006000000}" name="Headline"/>
    <tableColumn id="7" xr3:uid="{00000000-0010-0000-0100-000007000000}" name="Full Text"/>
    <tableColumn id="8" xr3:uid="{00000000-0010-0000-0100-000008000000}" name="Brand"/>
    <tableColumn id="9" xr3:uid="{00000000-0010-0000-0100-000009000000}" name="Prompt"/>
    <tableColumn id="10" xr3:uid="{00000000-0010-0000-0100-00000A000000}" name="Response"/>
    <tableColumn id="11" xr3:uid="{00000000-0010-0000-0100-00000B000000}" name="Mention_YN"/>
    <tableColumn id="12" xr3:uid="{00000000-0010-0000-0100-00000C000000}" name="Corporate_Consumer"/>
    <tableColumn id="13" xr3:uid="{00000000-0010-0000-0100-00000D000000}" name="Sentiment"/>
    <tableColumn id="14" xr3:uid="{00000000-0010-0000-0100-00000E000000}" name="Sentiment_explanation"/>
    <tableColumn id="15" xr3:uid="{00000000-0010-0000-0100-00000F000000}" name="Prominence"/>
    <tableColumn id="16" xr3:uid="{00000000-0010-0000-0100-000010000000}" name="Topics"/>
    <tableColumn id="17" xr3:uid="{00000000-0010-0000-0100-000011000000}" name="Spokespeople"/>
    <tableColumn id="18" xr3:uid="{00000000-0010-0000-0100-000012000000}" name="Positive_Brand_Values"/>
    <tableColumn id="19" xr3:uid="{00000000-0010-0000-0100-000013000000}" name="Negative_Brand_Values"/>
    <tableColumn id="20" xr3:uid="{00000000-0010-0000-0100-000014000000}" name="Sto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2.xml"/><Relationship Id="rId6" Type="http://schemas.openxmlformats.org/officeDocument/2006/relationships/comments" Target="../comments3.xml"/><Relationship Id="rId5" Type="http://schemas.microsoft.com/office/2007/relationships/slicer" Target="../slicers/slicer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3.xml"/><Relationship Id="rId6" Type="http://schemas.openxmlformats.org/officeDocument/2006/relationships/comments" Target="../comments4.xml"/><Relationship Id="rId5" Type="http://schemas.microsoft.com/office/2007/relationships/slicer" Target="../slicers/slicer3.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pivotTable" Target="../pivotTables/pivotTable6.xml"/><Relationship Id="rId7"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1.bin"/><Relationship Id="rId11" Type="http://schemas.openxmlformats.org/officeDocument/2006/relationships/comments" Target="../comments5.xml"/><Relationship Id="rId5" Type="http://schemas.openxmlformats.org/officeDocument/2006/relationships/pivotTable" Target="../pivotTables/pivotTable8.xml"/><Relationship Id="rId10" Type="http://schemas.microsoft.com/office/2007/relationships/slicer" Target="../slicers/slicer4.xml"/><Relationship Id="rId4" Type="http://schemas.openxmlformats.org/officeDocument/2006/relationships/pivotTable" Target="../pivotTables/pivotTable7.xml"/><Relationship Id="rId9"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pivotTable" Target="../pivotTables/pivotTable11.xml"/><Relationship Id="rId7"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comments" Target="../comments6.xml"/><Relationship Id="rId5" Type="http://schemas.openxmlformats.org/officeDocument/2006/relationships/pivotTable" Target="../pivotTables/pivotTable13.xml"/><Relationship Id="rId10" Type="http://schemas.microsoft.com/office/2007/relationships/slicer" Target="../slicers/slicer5.xml"/><Relationship Id="rId4" Type="http://schemas.openxmlformats.org/officeDocument/2006/relationships/pivotTable" Target="../pivotTables/pivotTable12.xml"/><Relationship Id="rId9"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microsoft.com/office/2007/relationships/slicer" Target="../slicers/slicer6.xml"/><Relationship Id="rId3" Type="http://schemas.openxmlformats.org/officeDocument/2006/relationships/pivotTable" Target="../pivotTables/pivotTable17.xml"/><Relationship Id="rId7" Type="http://schemas.openxmlformats.org/officeDocument/2006/relationships/table" Target="../tables/table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vmlDrawing" Target="../drawings/vmlDrawing7.vml"/><Relationship Id="rId5" Type="http://schemas.openxmlformats.org/officeDocument/2006/relationships/drawing" Target="../drawings/drawing6.xml"/><Relationship Id="rId4" Type="http://schemas.openxmlformats.org/officeDocument/2006/relationships/pivotTable" Target="../pivotTables/pivotTable18.xml"/><Relationship Id="rId9"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4"/>
  <sheetViews>
    <sheetView tabSelected="1" topLeftCell="C1" zoomScale="85" zoomScaleNormal="85" workbookViewId="0">
      <selection activeCell="O24" sqref="O24"/>
    </sheetView>
  </sheetViews>
  <sheetFormatPr defaultColWidth="8.5703125" defaultRowHeight="15" x14ac:dyDescent="0.25"/>
  <cols>
    <col min="1" max="1" width="11" customWidth="1"/>
    <col min="2" max="2" width="11.28515625" customWidth="1"/>
    <col min="3" max="3" width="11.5703125" customWidth="1"/>
    <col min="4" max="4" width="9.28515625" customWidth="1"/>
    <col min="5" max="5" width="13.140625" customWidth="1"/>
    <col min="6" max="6" width="11.140625" customWidth="1"/>
    <col min="7" max="7" width="10.7109375" customWidth="1"/>
    <col min="9" max="9" width="9.7109375" customWidth="1"/>
    <col min="10" max="11" width="11.7109375" customWidth="1"/>
    <col min="12" max="21" width="20.140625"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2.75" customHeight="1" x14ac:dyDescent="0.25">
      <c r="A2">
        <v>2</v>
      </c>
      <c r="B2">
        <v>4.7636967766295104E+16</v>
      </c>
      <c r="C2" s="2">
        <v>44995</v>
      </c>
      <c r="D2" t="s">
        <v>21</v>
      </c>
      <c r="E2" t="s">
        <v>22</v>
      </c>
      <c r="F2" t="s">
        <v>23</v>
      </c>
      <c r="G2" s="3" t="s">
        <v>24</v>
      </c>
      <c r="H2" t="s">
        <v>25</v>
      </c>
      <c r="I2" s="3" t="s">
        <v>26</v>
      </c>
      <c r="J2">
        <f t="shared" ref="J2:J33" si="0">LEN(I2)</f>
        <v>5799</v>
      </c>
      <c r="K2" t="s">
        <v>27</v>
      </c>
      <c r="L2" s="4" t="s">
        <v>28</v>
      </c>
      <c r="M2" s="4" t="s">
        <v>29</v>
      </c>
      <c r="N2" s="4" t="s">
        <v>30</v>
      </c>
      <c r="O2" s="4" t="s">
        <v>31</v>
      </c>
      <c r="P2" s="4" t="s">
        <v>32</v>
      </c>
      <c r="Q2" s="4" t="s">
        <v>33</v>
      </c>
      <c r="R2" s="4" t="s">
        <v>34</v>
      </c>
      <c r="S2" s="4" t="s">
        <v>34</v>
      </c>
      <c r="T2" s="4" t="s">
        <v>34</v>
      </c>
      <c r="U2" s="4" t="s">
        <v>35</v>
      </c>
    </row>
    <row r="3" spans="1:21" ht="12.75" customHeight="1" x14ac:dyDescent="0.25">
      <c r="A3">
        <v>2</v>
      </c>
      <c r="B3">
        <v>4.7636967766295104E+16</v>
      </c>
      <c r="C3" s="2">
        <v>44995</v>
      </c>
      <c r="D3" t="s">
        <v>21</v>
      </c>
      <c r="E3" t="s">
        <v>22</v>
      </c>
      <c r="F3" t="s">
        <v>23</v>
      </c>
      <c r="G3" s="3" t="s">
        <v>24</v>
      </c>
      <c r="H3" t="s">
        <v>36</v>
      </c>
      <c r="I3" s="3" t="s">
        <v>26</v>
      </c>
      <c r="J3">
        <f t="shared" si="0"/>
        <v>5799</v>
      </c>
      <c r="K3" t="s">
        <v>27</v>
      </c>
      <c r="L3" s="4" t="s">
        <v>28</v>
      </c>
      <c r="M3" s="4" t="s">
        <v>29</v>
      </c>
      <c r="N3" s="4" t="s">
        <v>30</v>
      </c>
      <c r="O3" s="4" t="s">
        <v>37</v>
      </c>
      <c r="P3" s="4" t="s">
        <v>32</v>
      </c>
      <c r="Q3" s="4" t="s">
        <v>33</v>
      </c>
      <c r="R3" s="4" t="s">
        <v>34</v>
      </c>
      <c r="S3" s="4" t="s">
        <v>34</v>
      </c>
      <c r="T3" s="4" t="s">
        <v>34</v>
      </c>
      <c r="U3" s="4" t="s">
        <v>38</v>
      </c>
    </row>
    <row r="4" spans="1:21" ht="12.75" customHeight="1" x14ac:dyDescent="0.25">
      <c r="A4">
        <v>2</v>
      </c>
      <c r="B4">
        <v>4.7636967766295104E+16</v>
      </c>
      <c r="C4" s="2">
        <v>44995</v>
      </c>
      <c r="D4" t="s">
        <v>21</v>
      </c>
      <c r="E4" t="s">
        <v>22</v>
      </c>
      <c r="F4" t="s">
        <v>23</v>
      </c>
      <c r="G4" s="3" t="s">
        <v>24</v>
      </c>
      <c r="H4" t="s">
        <v>39</v>
      </c>
      <c r="I4" s="3" t="s">
        <v>26</v>
      </c>
      <c r="J4">
        <f t="shared" si="0"/>
        <v>5799</v>
      </c>
      <c r="K4" t="s">
        <v>27</v>
      </c>
      <c r="L4" s="4" t="s">
        <v>28</v>
      </c>
      <c r="M4" s="5" t="s">
        <v>40</v>
      </c>
      <c r="N4" s="4" t="s">
        <v>30</v>
      </c>
      <c r="O4" s="4" t="s">
        <v>41</v>
      </c>
      <c r="P4" s="4" t="s">
        <v>42</v>
      </c>
      <c r="Q4" s="4" t="s">
        <v>33</v>
      </c>
      <c r="R4" s="4" t="s">
        <v>34</v>
      </c>
      <c r="S4" s="4" t="s">
        <v>43</v>
      </c>
      <c r="T4" s="4" t="s">
        <v>34</v>
      </c>
      <c r="U4" s="4" t="s">
        <v>44</v>
      </c>
    </row>
    <row r="5" spans="1:21" ht="12.75" customHeight="1" x14ac:dyDescent="0.25">
      <c r="A5">
        <v>2</v>
      </c>
      <c r="B5">
        <v>4.7636967766295104E+16</v>
      </c>
      <c r="C5" s="2">
        <v>44995</v>
      </c>
      <c r="D5" t="s">
        <v>21</v>
      </c>
      <c r="E5" t="s">
        <v>22</v>
      </c>
      <c r="F5" t="s">
        <v>23</v>
      </c>
      <c r="G5" s="3" t="s">
        <v>24</v>
      </c>
      <c r="H5" t="s">
        <v>45</v>
      </c>
      <c r="I5" s="3" t="s">
        <v>26</v>
      </c>
      <c r="J5">
        <f t="shared" si="0"/>
        <v>5799</v>
      </c>
      <c r="K5" t="s">
        <v>27</v>
      </c>
      <c r="L5" s="4" t="s">
        <v>28</v>
      </c>
      <c r="M5" s="4" t="s">
        <v>29</v>
      </c>
      <c r="N5" s="4" t="s">
        <v>46</v>
      </c>
      <c r="O5" s="4" t="s">
        <v>47</v>
      </c>
      <c r="P5" s="4" t="s">
        <v>5</v>
      </c>
      <c r="Q5" s="4" t="s">
        <v>33</v>
      </c>
      <c r="R5" s="4" t="s">
        <v>34</v>
      </c>
      <c r="S5" s="4" t="s">
        <v>48</v>
      </c>
      <c r="T5" s="4" t="s">
        <v>34</v>
      </c>
      <c r="U5" s="4" t="s">
        <v>49</v>
      </c>
    </row>
    <row r="6" spans="1:21" ht="12.75" customHeight="1" x14ac:dyDescent="0.25">
      <c r="A6">
        <v>2</v>
      </c>
      <c r="B6">
        <v>4.7636967766295104E+16</v>
      </c>
      <c r="C6" s="2">
        <v>44995</v>
      </c>
      <c r="D6" t="s">
        <v>21</v>
      </c>
      <c r="E6" t="s">
        <v>22</v>
      </c>
      <c r="F6" t="s">
        <v>23</v>
      </c>
      <c r="G6" s="3" t="s">
        <v>24</v>
      </c>
      <c r="H6" t="s">
        <v>50</v>
      </c>
      <c r="I6" s="3" t="s">
        <v>26</v>
      </c>
      <c r="J6">
        <f t="shared" si="0"/>
        <v>5799</v>
      </c>
      <c r="K6" t="s">
        <v>27</v>
      </c>
      <c r="L6" s="4" t="s">
        <v>28</v>
      </c>
      <c r="M6" s="4" t="s">
        <v>29</v>
      </c>
      <c r="N6" s="4" t="s">
        <v>46</v>
      </c>
      <c r="O6" s="4" t="s">
        <v>51</v>
      </c>
      <c r="P6" s="4" t="s">
        <v>5</v>
      </c>
      <c r="Q6" s="4" t="s">
        <v>33</v>
      </c>
      <c r="R6" s="4" t="s">
        <v>34</v>
      </c>
      <c r="S6" s="4" t="s">
        <v>48</v>
      </c>
      <c r="T6" s="4" t="s">
        <v>34</v>
      </c>
      <c r="U6" s="4" t="s">
        <v>52</v>
      </c>
    </row>
    <row r="7" spans="1:21" ht="12.75" customHeight="1" x14ac:dyDescent="0.25">
      <c r="A7">
        <v>2</v>
      </c>
      <c r="B7">
        <v>4.7636967766295104E+16</v>
      </c>
      <c r="C7" s="2">
        <v>44995</v>
      </c>
      <c r="D7" t="s">
        <v>21</v>
      </c>
      <c r="E7" t="s">
        <v>22</v>
      </c>
      <c r="F7" t="s">
        <v>23</v>
      </c>
      <c r="G7" s="3" t="s">
        <v>24</v>
      </c>
      <c r="H7" t="s">
        <v>53</v>
      </c>
      <c r="I7" s="3" t="s">
        <v>26</v>
      </c>
      <c r="J7">
        <f t="shared" si="0"/>
        <v>5799</v>
      </c>
      <c r="K7" t="s">
        <v>27</v>
      </c>
      <c r="L7" s="4" t="s">
        <v>28</v>
      </c>
      <c r="M7" s="5" t="s">
        <v>40</v>
      </c>
      <c r="N7" s="4" t="s">
        <v>30</v>
      </c>
      <c r="O7" s="4" t="s">
        <v>54</v>
      </c>
      <c r="P7" s="4" t="s">
        <v>42</v>
      </c>
      <c r="Q7" s="4" t="s">
        <v>33</v>
      </c>
      <c r="R7" s="4" t="s">
        <v>34</v>
      </c>
      <c r="S7" s="4" t="s">
        <v>34</v>
      </c>
      <c r="T7" s="4" t="s">
        <v>34</v>
      </c>
      <c r="U7" s="4" t="s">
        <v>55</v>
      </c>
    </row>
    <row r="8" spans="1:21" ht="12.75" customHeight="1" x14ac:dyDescent="0.25">
      <c r="A8">
        <v>62</v>
      </c>
      <c r="B8">
        <v>1.7967100251963398E+17</v>
      </c>
      <c r="C8" s="2">
        <v>44992</v>
      </c>
      <c r="D8" t="s">
        <v>21</v>
      </c>
      <c r="E8" t="s">
        <v>56</v>
      </c>
      <c r="F8" t="s">
        <v>57</v>
      </c>
      <c r="G8" s="3" t="s">
        <v>58</v>
      </c>
      <c r="H8" t="s">
        <v>45</v>
      </c>
      <c r="I8" s="3" t="s">
        <v>59</v>
      </c>
      <c r="J8">
        <f t="shared" si="0"/>
        <v>3801</v>
      </c>
      <c r="K8" t="s">
        <v>60</v>
      </c>
      <c r="L8" s="4" t="s">
        <v>28</v>
      </c>
      <c r="M8" s="4" t="s">
        <v>40</v>
      </c>
      <c r="N8" s="4" t="s">
        <v>46</v>
      </c>
      <c r="O8" s="4" t="s">
        <v>61</v>
      </c>
      <c r="P8" s="4" t="s">
        <v>42</v>
      </c>
      <c r="Q8" s="4" t="s">
        <v>62</v>
      </c>
      <c r="R8" s="4" t="s">
        <v>34</v>
      </c>
      <c r="S8" s="4" t="s">
        <v>63</v>
      </c>
      <c r="T8" s="4" t="s">
        <v>34</v>
      </c>
      <c r="U8" s="4" t="s">
        <v>64</v>
      </c>
    </row>
    <row r="9" spans="1:21" ht="12.75" customHeight="1" x14ac:dyDescent="0.25">
      <c r="A9">
        <v>14</v>
      </c>
      <c r="B9">
        <v>2.4121427641241101E+17</v>
      </c>
      <c r="C9" s="2">
        <v>44992</v>
      </c>
      <c r="D9" t="s">
        <v>21</v>
      </c>
      <c r="E9" t="s">
        <v>65</v>
      </c>
      <c r="F9" t="s">
        <v>66</v>
      </c>
      <c r="G9" s="3" t="s">
        <v>67</v>
      </c>
      <c r="H9" t="s">
        <v>45</v>
      </c>
      <c r="I9" s="3" t="s">
        <v>68</v>
      </c>
      <c r="J9">
        <f t="shared" si="0"/>
        <v>6078</v>
      </c>
      <c r="K9" t="s">
        <v>69</v>
      </c>
      <c r="L9" s="4" t="s">
        <v>28</v>
      </c>
      <c r="M9" s="4" t="s">
        <v>29</v>
      </c>
      <c r="N9" s="4" t="s">
        <v>46</v>
      </c>
      <c r="O9" s="4" t="s">
        <v>70</v>
      </c>
      <c r="P9" s="4" t="s">
        <v>5</v>
      </c>
      <c r="Q9" s="5" t="s">
        <v>71</v>
      </c>
      <c r="R9" s="4" t="s">
        <v>72</v>
      </c>
      <c r="S9" s="4" t="s">
        <v>73</v>
      </c>
      <c r="T9" s="4" t="s">
        <v>34</v>
      </c>
      <c r="U9" s="4" t="s">
        <v>74</v>
      </c>
    </row>
    <row r="10" spans="1:21" ht="12.75" customHeight="1" x14ac:dyDescent="0.25">
      <c r="A10">
        <v>0</v>
      </c>
      <c r="B10">
        <v>5.86869953752768E+17</v>
      </c>
      <c r="C10" s="2">
        <v>44986</v>
      </c>
      <c r="D10" t="s">
        <v>21</v>
      </c>
      <c r="E10" t="s">
        <v>75</v>
      </c>
      <c r="F10" t="s">
        <v>76</v>
      </c>
      <c r="G10" s="3" t="s">
        <v>77</v>
      </c>
      <c r="H10" t="s">
        <v>45</v>
      </c>
      <c r="I10" s="3" t="s">
        <v>78</v>
      </c>
      <c r="J10">
        <f t="shared" si="0"/>
        <v>2359</v>
      </c>
      <c r="K10" t="s">
        <v>79</v>
      </c>
      <c r="L10" s="4" t="s">
        <v>28</v>
      </c>
      <c r="M10" s="4" t="s">
        <v>29</v>
      </c>
      <c r="N10" s="4" t="s">
        <v>30</v>
      </c>
      <c r="O10" s="4" t="s">
        <v>80</v>
      </c>
      <c r="P10" s="4" t="s">
        <v>81</v>
      </c>
      <c r="Q10" s="4" t="s">
        <v>34</v>
      </c>
      <c r="R10" s="4" t="s">
        <v>34</v>
      </c>
      <c r="S10" s="4" t="s">
        <v>34</v>
      </c>
      <c r="T10" s="4" t="s">
        <v>34</v>
      </c>
      <c r="U10" s="4" t="s">
        <v>82</v>
      </c>
    </row>
    <row r="11" spans="1:21" ht="12.75" customHeight="1" x14ac:dyDescent="0.25">
      <c r="A11">
        <v>21</v>
      </c>
      <c r="B11">
        <v>7.8258302556065306E+17</v>
      </c>
      <c r="C11" s="2">
        <v>44998</v>
      </c>
      <c r="D11" t="s">
        <v>21</v>
      </c>
      <c r="E11" t="s">
        <v>83</v>
      </c>
      <c r="F11" t="s">
        <v>84</v>
      </c>
      <c r="G11" s="3" t="s">
        <v>85</v>
      </c>
      <c r="H11" t="s">
        <v>45</v>
      </c>
      <c r="I11" s="3" t="s">
        <v>86</v>
      </c>
      <c r="J11">
        <f t="shared" si="0"/>
        <v>4508</v>
      </c>
      <c r="K11" t="s">
        <v>87</v>
      </c>
      <c r="L11" s="4" t="s">
        <v>28</v>
      </c>
      <c r="M11" s="4" t="s">
        <v>40</v>
      </c>
      <c r="N11" s="4" t="s">
        <v>46</v>
      </c>
      <c r="O11" s="4" t="s">
        <v>88</v>
      </c>
      <c r="P11" s="5" t="s">
        <v>42</v>
      </c>
      <c r="Q11" s="4" t="s">
        <v>89</v>
      </c>
      <c r="R11" s="4" t="s">
        <v>34</v>
      </c>
      <c r="S11" s="4" t="s">
        <v>63</v>
      </c>
      <c r="T11" s="4" t="s">
        <v>34</v>
      </c>
      <c r="U11" s="4" t="s">
        <v>90</v>
      </c>
    </row>
    <row r="12" spans="1:21" ht="12.75" customHeight="1" x14ac:dyDescent="0.25">
      <c r="A12">
        <v>9</v>
      </c>
      <c r="B12">
        <v>9.0582748169121306E+17</v>
      </c>
      <c r="C12" s="2">
        <v>44995</v>
      </c>
      <c r="D12" t="s">
        <v>21</v>
      </c>
      <c r="E12" t="s">
        <v>91</v>
      </c>
      <c r="F12" t="s">
        <v>92</v>
      </c>
      <c r="G12" s="3" t="s">
        <v>93</v>
      </c>
      <c r="H12" t="s">
        <v>45</v>
      </c>
      <c r="I12" s="3" t="s">
        <v>94</v>
      </c>
      <c r="J12">
        <f t="shared" si="0"/>
        <v>2928</v>
      </c>
      <c r="K12" t="s">
        <v>95</v>
      </c>
      <c r="L12" s="4" t="s">
        <v>28</v>
      </c>
      <c r="M12" s="4" t="s">
        <v>29</v>
      </c>
      <c r="N12" s="4" t="s">
        <v>46</v>
      </c>
      <c r="O12" s="4" t="s">
        <v>96</v>
      </c>
      <c r="P12" s="4" t="s">
        <v>5</v>
      </c>
      <c r="Q12" s="4" t="s">
        <v>33</v>
      </c>
      <c r="R12" s="4" t="s">
        <v>34</v>
      </c>
      <c r="S12" s="5" t="s">
        <v>97</v>
      </c>
      <c r="T12" s="4" t="s">
        <v>34</v>
      </c>
      <c r="U12" s="4" t="s">
        <v>98</v>
      </c>
    </row>
    <row r="13" spans="1:21" ht="12.75" customHeight="1" x14ac:dyDescent="0.25">
      <c r="A13">
        <v>9</v>
      </c>
      <c r="B13">
        <v>9.0582748169121306E+17</v>
      </c>
      <c r="C13" s="2">
        <v>44995</v>
      </c>
      <c r="D13" t="s">
        <v>21</v>
      </c>
      <c r="E13" t="s">
        <v>91</v>
      </c>
      <c r="F13" t="s">
        <v>92</v>
      </c>
      <c r="G13" s="3" t="s">
        <v>93</v>
      </c>
      <c r="H13" t="s">
        <v>50</v>
      </c>
      <c r="I13" s="3" t="s">
        <v>94</v>
      </c>
      <c r="J13">
        <f t="shared" si="0"/>
        <v>2928</v>
      </c>
      <c r="K13" t="s">
        <v>95</v>
      </c>
      <c r="L13" s="4" t="s">
        <v>28</v>
      </c>
      <c r="M13" s="4" t="s">
        <v>29</v>
      </c>
      <c r="N13" s="4" t="s">
        <v>46</v>
      </c>
      <c r="O13" s="4" t="s">
        <v>99</v>
      </c>
      <c r="P13" s="4" t="s">
        <v>5</v>
      </c>
      <c r="Q13" s="4" t="s">
        <v>33</v>
      </c>
      <c r="R13" s="4" t="s">
        <v>34</v>
      </c>
      <c r="S13" s="5" t="s">
        <v>97</v>
      </c>
      <c r="T13" s="4" t="s">
        <v>34</v>
      </c>
      <c r="U13" s="4" t="s">
        <v>100</v>
      </c>
    </row>
    <row r="14" spans="1:21" ht="12.75" customHeight="1" x14ac:dyDescent="0.25">
      <c r="A14">
        <v>4</v>
      </c>
      <c r="B14">
        <v>1.4235481097390799E+18</v>
      </c>
      <c r="C14" s="2">
        <v>44997</v>
      </c>
      <c r="D14" t="s">
        <v>21</v>
      </c>
      <c r="E14" t="s">
        <v>101</v>
      </c>
      <c r="F14" t="s">
        <v>102</v>
      </c>
      <c r="G14" s="3" t="s">
        <v>103</v>
      </c>
      <c r="H14" t="s">
        <v>50</v>
      </c>
      <c r="I14" s="3" t="s">
        <v>104</v>
      </c>
      <c r="J14">
        <f t="shared" si="0"/>
        <v>4841</v>
      </c>
      <c r="K14" t="s">
        <v>105</v>
      </c>
      <c r="L14" s="4" t="s">
        <v>28</v>
      </c>
      <c r="M14" s="4" t="s">
        <v>40</v>
      </c>
      <c r="N14" s="4" t="s">
        <v>30</v>
      </c>
      <c r="O14" s="4" t="s">
        <v>106</v>
      </c>
      <c r="P14" s="4" t="s">
        <v>32</v>
      </c>
      <c r="Q14" s="4" t="s">
        <v>107</v>
      </c>
      <c r="R14" s="4" t="s">
        <v>34</v>
      </c>
      <c r="S14" s="4" t="s">
        <v>34</v>
      </c>
      <c r="T14" s="4" t="s">
        <v>34</v>
      </c>
      <c r="U14" s="4" t="s">
        <v>108</v>
      </c>
    </row>
    <row r="15" spans="1:21" ht="12.75" customHeight="1" x14ac:dyDescent="0.25">
      <c r="A15">
        <v>84</v>
      </c>
      <c r="B15">
        <v>1.54894987005711E+18</v>
      </c>
      <c r="C15" s="2">
        <v>44992</v>
      </c>
      <c r="D15" t="s">
        <v>21</v>
      </c>
      <c r="E15" t="s">
        <v>109</v>
      </c>
      <c r="F15" t="s">
        <v>110</v>
      </c>
      <c r="G15" s="3" t="s">
        <v>111</v>
      </c>
      <c r="H15" t="s">
        <v>45</v>
      </c>
      <c r="I15" s="3" t="s">
        <v>112</v>
      </c>
      <c r="J15">
        <f t="shared" si="0"/>
        <v>4164</v>
      </c>
      <c r="K15" t="s">
        <v>113</v>
      </c>
      <c r="L15" s="4" t="s">
        <v>28</v>
      </c>
      <c r="M15" s="4" t="s">
        <v>29</v>
      </c>
      <c r="N15" s="4" t="s">
        <v>30</v>
      </c>
      <c r="O15" s="4" t="s">
        <v>114</v>
      </c>
      <c r="P15" s="4" t="s">
        <v>42</v>
      </c>
      <c r="Q15" s="4" t="s">
        <v>33</v>
      </c>
      <c r="R15" s="4" t="s">
        <v>34</v>
      </c>
      <c r="S15" s="4" t="s">
        <v>34</v>
      </c>
      <c r="T15" s="4" t="s">
        <v>34</v>
      </c>
      <c r="U15" s="4" t="s">
        <v>115</v>
      </c>
    </row>
    <row r="16" spans="1:21" ht="12.75" customHeight="1" x14ac:dyDescent="0.25">
      <c r="A16">
        <v>84</v>
      </c>
      <c r="B16">
        <v>1.54894987005711E+18</v>
      </c>
      <c r="C16" s="2">
        <v>44992</v>
      </c>
      <c r="D16" t="s">
        <v>21</v>
      </c>
      <c r="E16" t="s">
        <v>109</v>
      </c>
      <c r="F16" t="s">
        <v>110</v>
      </c>
      <c r="G16" s="3" t="s">
        <v>111</v>
      </c>
      <c r="H16" t="s">
        <v>50</v>
      </c>
      <c r="I16" s="3" t="s">
        <v>112</v>
      </c>
      <c r="J16">
        <f t="shared" si="0"/>
        <v>4164</v>
      </c>
      <c r="K16" t="s">
        <v>113</v>
      </c>
      <c r="L16" s="4" t="s">
        <v>28</v>
      </c>
      <c r="M16" s="4" t="s">
        <v>29</v>
      </c>
      <c r="N16" s="4" t="s">
        <v>116</v>
      </c>
      <c r="O16" s="4" t="s">
        <v>117</v>
      </c>
      <c r="P16" s="4" t="s">
        <v>5</v>
      </c>
      <c r="Q16" s="4" t="s">
        <v>118</v>
      </c>
      <c r="R16" s="4" t="s">
        <v>34</v>
      </c>
      <c r="S16" s="4" t="s">
        <v>34</v>
      </c>
      <c r="T16" s="4" t="s">
        <v>63</v>
      </c>
      <c r="U16" s="4" t="s">
        <v>119</v>
      </c>
    </row>
    <row r="17" spans="1:21" ht="12.75" customHeight="1" x14ac:dyDescent="0.25">
      <c r="A17">
        <v>35</v>
      </c>
      <c r="B17">
        <v>1.6343403465175301E+18</v>
      </c>
      <c r="C17" s="2">
        <v>44991</v>
      </c>
      <c r="D17" t="s">
        <v>120</v>
      </c>
      <c r="E17" t="s">
        <v>121</v>
      </c>
      <c r="F17" t="s">
        <v>122</v>
      </c>
      <c r="G17" t="s">
        <v>123</v>
      </c>
      <c r="H17" t="s">
        <v>50</v>
      </c>
      <c r="I17" s="3" t="s">
        <v>124</v>
      </c>
      <c r="J17">
        <f t="shared" si="0"/>
        <v>5336</v>
      </c>
      <c r="K17" t="s">
        <v>125</v>
      </c>
      <c r="L17" s="4" t="s">
        <v>28</v>
      </c>
      <c r="M17" s="4" t="s">
        <v>40</v>
      </c>
      <c r="N17" s="4" t="s">
        <v>46</v>
      </c>
      <c r="O17" s="4" t="s">
        <v>126</v>
      </c>
      <c r="P17" s="4" t="s">
        <v>42</v>
      </c>
      <c r="Q17" s="4" t="s">
        <v>62</v>
      </c>
      <c r="R17" s="4" t="s">
        <v>34</v>
      </c>
      <c r="S17" s="4" t="s">
        <v>63</v>
      </c>
      <c r="T17" s="4" t="s">
        <v>34</v>
      </c>
      <c r="U17" s="4" t="s">
        <v>127</v>
      </c>
    </row>
    <row r="18" spans="1:21" ht="12.75" customHeight="1" x14ac:dyDescent="0.25">
      <c r="A18">
        <v>35</v>
      </c>
      <c r="B18">
        <v>1.6343403465175301E+18</v>
      </c>
      <c r="C18" s="2">
        <v>44991</v>
      </c>
      <c r="D18" t="s">
        <v>120</v>
      </c>
      <c r="E18" t="s">
        <v>121</v>
      </c>
      <c r="F18" t="s">
        <v>122</v>
      </c>
      <c r="G18" t="s">
        <v>123</v>
      </c>
      <c r="H18" t="s">
        <v>45</v>
      </c>
      <c r="I18" s="3" t="s">
        <v>124</v>
      </c>
      <c r="J18">
        <f t="shared" si="0"/>
        <v>5336</v>
      </c>
      <c r="K18" t="s">
        <v>125</v>
      </c>
      <c r="L18" s="4" t="s">
        <v>128</v>
      </c>
      <c r="M18" s="4" t="s">
        <v>34</v>
      </c>
      <c r="N18" s="4" t="s">
        <v>34</v>
      </c>
      <c r="O18" s="4" t="s">
        <v>34</v>
      </c>
      <c r="P18" s="4" t="s">
        <v>34</v>
      </c>
      <c r="Q18" s="4" t="s">
        <v>34</v>
      </c>
      <c r="R18" s="4" t="s">
        <v>34</v>
      </c>
      <c r="S18" s="4" t="s">
        <v>34</v>
      </c>
      <c r="T18" s="4" t="s">
        <v>34</v>
      </c>
      <c r="U18" s="4" t="s">
        <v>34</v>
      </c>
    </row>
    <row r="19" spans="1:21" ht="12.75" customHeight="1" x14ac:dyDescent="0.25">
      <c r="A19">
        <v>36</v>
      </c>
      <c r="B19">
        <v>1.6753697757462799E+18</v>
      </c>
      <c r="C19" s="2">
        <v>44991</v>
      </c>
      <c r="D19" t="s">
        <v>21</v>
      </c>
      <c r="E19" t="s">
        <v>129</v>
      </c>
      <c r="F19" t="s">
        <v>130</v>
      </c>
      <c r="G19" s="3" t="s">
        <v>131</v>
      </c>
      <c r="H19" t="s">
        <v>25</v>
      </c>
      <c r="I19" s="3" t="s">
        <v>132</v>
      </c>
      <c r="J19">
        <f t="shared" si="0"/>
        <v>3575</v>
      </c>
      <c r="K19" t="s">
        <v>133</v>
      </c>
      <c r="L19" s="4" t="s">
        <v>28</v>
      </c>
      <c r="M19" s="5" t="s">
        <v>34</v>
      </c>
      <c r="N19" s="4" t="s">
        <v>30</v>
      </c>
      <c r="O19" s="4" t="s">
        <v>134</v>
      </c>
      <c r="P19" s="4" t="s">
        <v>42</v>
      </c>
      <c r="Q19" s="4" t="s">
        <v>135</v>
      </c>
      <c r="R19" s="4" t="s">
        <v>34</v>
      </c>
      <c r="S19" s="4" t="s">
        <v>34</v>
      </c>
      <c r="T19" s="4" t="s">
        <v>34</v>
      </c>
      <c r="U19" s="4" t="s">
        <v>136</v>
      </c>
    </row>
    <row r="20" spans="1:21" ht="12.75" customHeight="1" x14ac:dyDescent="0.25">
      <c r="A20">
        <v>36</v>
      </c>
      <c r="B20">
        <v>1.6753697757462799E+18</v>
      </c>
      <c r="C20" s="2">
        <v>44991</v>
      </c>
      <c r="D20" t="s">
        <v>21</v>
      </c>
      <c r="E20" t="s">
        <v>129</v>
      </c>
      <c r="F20" t="s">
        <v>130</v>
      </c>
      <c r="G20" s="3" t="s">
        <v>131</v>
      </c>
      <c r="H20" t="s">
        <v>50</v>
      </c>
      <c r="I20" s="3" t="s">
        <v>132</v>
      </c>
      <c r="J20">
        <f t="shared" si="0"/>
        <v>3575</v>
      </c>
      <c r="K20" t="s">
        <v>133</v>
      </c>
      <c r="L20" s="4" t="s">
        <v>28</v>
      </c>
      <c r="M20" s="4" t="s">
        <v>29</v>
      </c>
      <c r="N20" s="4" t="s">
        <v>30</v>
      </c>
      <c r="O20" s="4" t="s">
        <v>137</v>
      </c>
      <c r="P20" s="4" t="s">
        <v>5</v>
      </c>
      <c r="Q20" s="4" t="s">
        <v>135</v>
      </c>
      <c r="R20" s="4" t="s">
        <v>138</v>
      </c>
      <c r="S20" s="4" t="s">
        <v>139</v>
      </c>
      <c r="T20" s="4" t="s">
        <v>34</v>
      </c>
      <c r="U20" s="4" t="s">
        <v>140</v>
      </c>
    </row>
    <row r="21" spans="1:21" ht="12.75" customHeight="1" x14ac:dyDescent="0.25">
      <c r="A21">
        <v>36</v>
      </c>
      <c r="B21">
        <v>1.6753697757462799E+18</v>
      </c>
      <c r="C21" s="2">
        <v>44991</v>
      </c>
      <c r="D21" t="s">
        <v>21</v>
      </c>
      <c r="E21" t="s">
        <v>129</v>
      </c>
      <c r="F21" t="s">
        <v>130</v>
      </c>
      <c r="G21" s="3" t="s">
        <v>131</v>
      </c>
      <c r="H21" t="s">
        <v>36</v>
      </c>
      <c r="I21" s="3" t="s">
        <v>132</v>
      </c>
      <c r="J21">
        <f t="shared" si="0"/>
        <v>3575</v>
      </c>
      <c r="K21" t="s">
        <v>133</v>
      </c>
      <c r="L21" s="4" t="s">
        <v>28</v>
      </c>
      <c r="M21" s="5" t="s">
        <v>34</v>
      </c>
      <c r="N21" s="4" t="s">
        <v>30</v>
      </c>
      <c r="O21" s="4" t="s">
        <v>134</v>
      </c>
      <c r="P21" s="4" t="s">
        <v>42</v>
      </c>
      <c r="Q21" s="4" t="s">
        <v>135</v>
      </c>
      <c r="R21" s="4" t="s">
        <v>34</v>
      </c>
      <c r="S21" s="4" t="s">
        <v>34</v>
      </c>
      <c r="T21" s="4" t="s">
        <v>34</v>
      </c>
      <c r="U21" s="4" t="s">
        <v>141</v>
      </c>
    </row>
    <row r="22" spans="1:21" ht="12.75" customHeight="1" x14ac:dyDescent="0.25">
      <c r="A22">
        <v>36</v>
      </c>
      <c r="B22">
        <v>1.6753697757462799E+18</v>
      </c>
      <c r="C22" s="2">
        <v>44991</v>
      </c>
      <c r="D22" t="s">
        <v>21</v>
      </c>
      <c r="E22" t="s">
        <v>129</v>
      </c>
      <c r="F22" t="s">
        <v>130</v>
      </c>
      <c r="G22" s="3" t="s">
        <v>131</v>
      </c>
      <c r="H22" t="s">
        <v>45</v>
      </c>
      <c r="I22" s="3" t="s">
        <v>132</v>
      </c>
      <c r="J22">
        <f t="shared" si="0"/>
        <v>3575</v>
      </c>
      <c r="K22" t="s">
        <v>133</v>
      </c>
      <c r="L22" s="4" t="s">
        <v>28</v>
      </c>
      <c r="M22" s="5" t="s">
        <v>34</v>
      </c>
      <c r="N22" s="4" t="s">
        <v>30</v>
      </c>
      <c r="O22" s="4" t="s">
        <v>134</v>
      </c>
      <c r="P22" s="4" t="s">
        <v>42</v>
      </c>
      <c r="Q22" s="4" t="s">
        <v>135</v>
      </c>
      <c r="R22" s="4" t="s">
        <v>34</v>
      </c>
      <c r="S22" s="4" t="s">
        <v>34</v>
      </c>
      <c r="T22" s="4" t="s">
        <v>34</v>
      </c>
      <c r="U22" s="4" t="s">
        <v>142</v>
      </c>
    </row>
    <row r="23" spans="1:21" ht="12.75" customHeight="1" x14ac:dyDescent="0.25">
      <c r="A23">
        <v>76</v>
      </c>
      <c r="B23">
        <v>1.7564854930490199E+18</v>
      </c>
      <c r="C23" s="2">
        <v>44991</v>
      </c>
      <c r="D23" t="s">
        <v>21</v>
      </c>
      <c r="E23" t="s">
        <v>143</v>
      </c>
      <c r="F23" t="s">
        <v>144</v>
      </c>
      <c r="G23" s="3" t="s">
        <v>145</v>
      </c>
      <c r="H23" t="s">
        <v>45</v>
      </c>
      <c r="I23" s="3" t="s">
        <v>146</v>
      </c>
      <c r="J23">
        <f t="shared" si="0"/>
        <v>3998</v>
      </c>
      <c r="K23" t="s">
        <v>147</v>
      </c>
      <c r="L23" s="4" t="s">
        <v>28</v>
      </c>
      <c r="M23" s="4" t="s">
        <v>29</v>
      </c>
      <c r="N23" s="4" t="s">
        <v>116</v>
      </c>
      <c r="O23" s="4" t="s">
        <v>148</v>
      </c>
      <c r="P23" s="4" t="s">
        <v>32</v>
      </c>
      <c r="Q23" s="4" t="s">
        <v>33</v>
      </c>
      <c r="R23" s="4" t="s">
        <v>34</v>
      </c>
      <c r="S23" s="4" t="s">
        <v>34</v>
      </c>
      <c r="T23" s="4" t="s">
        <v>139</v>
      </c>
      <c r="U23" s="4" t="s">
        <v>149</v>
      </c>
    </row>
    <row r="24" spans="1:21" ht="12.75" customHeight="1" x14ac:dyDescent="0.25">
      <c r="A24">
        <v>13</v>
      </c>
      <c r="B24">
        <v>1.8309863720599301E+18</v>
      </c>
      <c r="C24" s="2">
        <v>44993</v>
      </c>
      <c r="D24" t="s">
        <v>150</v>
      </c>
      <c r="E24" t="s">
        <v>151</v>
      </c>
      <c r="F24" t="s">
        <v>152</v>
      </c>
      <c r="G24" t="s">
        <v>153</v>
      </c>
      <c r="H24" t="s">
        <v>45</v>
      </c>
      <c r="I24" s="3" t="s">
        <v>154</v>
      </c>
      <c r="J24">
        <f t="shared" si="0"/>
        <v>4886</v>
      </c>
      <c r="K24" t="s">
        <v>155</v>
      </c>
      <c r="L24" s="4" t="s">
        <v>28</v>
      </c>
      <c r="M24" s="4" t="s">
        <v>29</v>
      </c>
      <c r="N24" s="4" t="s">
        <v>116</v>
      </c>
      <c r="O24" s="4" t="s">
        <v>156</v>
      </c>
      <c r="P24" s="4" t="s">
        <v>32</v>
      </c>
      <c r="Q24" s="4" t="s">
        <v>33</v>
      </c>
      <c r="R24" s="4" t="s">
        <v>34</v>
      </c>
      <c r="S24" s="4" t="s">
        <v>34</v>
      </c>
      <c r="T24" s="4" t="s">
        <v>139</v>
      </c>
      <c r="U24" s="4" t="s">
        <v>157</v>
      </c>
    </row>
    <row r="25" spans="1:21" ht="12.75" customHeight="1" x14ac:dyDescent="0.25">
      <c r="A25">
        <v>13</v>
      </c>
      <c r="B25">
        <v>2.16395174988321E+18</v>
      </c>
      <c r="C25" s="2">
        <v>44996</v>
      </c>
      <c r="D25" t="s">
        <v>158</v>
      </c>
      <c r="E25" t="s">
        <v>159</v>
      </c>
      <c r="F25" t="s">
        <v>160</v>
      </c>
      <c r="G25" t="s">
        <v>161</v>
      </c>
      <c r="H25" t="s">
        <v>45</v>
      </c>
      <c r="I25" s="3" t="s">
        <v>162</v>
      </c>
      <c r="J25">
        <f t="shared" si="0"/>
        <v>4442</v>
      </c>
      <c r="K25" t="s">
        <v>163</v>
      </c>
      <c r="L25" s="4" t="s">
        <v>28</v>
      </c>
      <c r="M25" s="4" t="s">
        <v>29</v>
      </c>
      <c r="N25" s="4" t="s">
        <v>116</v>
      </c>
      <c r="O25" s="4" t="s">
        <v>164</v>
      </c>
      <c r="P25" s="4" t="s">
        <v>32</v>
      </c>
      <c r="Q25" s="4" t="s">
        <v>33</v>
      </c>
      <c r="R25" s="4" t="s">
        <v>34</v>
      </c>
      <c r="S25" s="4" t="s">
        <v>34</v>
      </c>
      <c r="T25" s="5" t="s">
        <v>165</v>
      </c>
      <c r="U25" s="4" t="s">
        <v>166</v>
      </c>
    </row>
    <row r="26" spans="1:21" ht="12.75" customHeight="1" x14ac:dyDescent="0.25">
      <c r="A26">
        <v>6</v>
      </c>
      <c r="B26">
        <v>2.4436281979953802E+18</v>
      </c>
      <c r="C26" s="2">
        <v>44995</v>
      </c>
      <c r="D26" t="s">
        <v>21</v>
      </c>
      <c r="E26" t="s">
        <v>109</v>
      </c>
      <c r="F26" t="s">
        <v>92</v>
      </c>
      <c r="G26" s="3" t="s">
        <v>167</v>
      </c>
      <c r="H26" t="s">
        <v>45</v>
      </c>
      <c r="I26" s="3" t="s">
        <v>168</v>
      </c>
      <c r="J26">
        <f t="shared" si="0"/>
        <v>2785</v>
      </c>
      <c r="K26" t="s">
        <v>169</v>
      </c>
      <c r="L26" s="4" t="s">
        <v>28</v>
      </c>
      <c r="M26" s="4" t="s">
        <v>29</v>
      </c>
      <c r="N26" s="4" t="s">
        <v>30</v>
      </c>
      <c r="O26" s="4" t="s">
        <v>170</v>
      </c>
      <c r="P26" s="4" t="s">
        <v>5</v>
      </c>
      <c r="Q26" s="6" t="s">
        <v>171</v>
      </c>
      <c r="R26" s="4" t="s">
        <v>34</v>
      </c>
      <c r="S26" s="4" t="s">
        <v>34</v>
      </c>
      <c r="T26" s="4" t="s">
        <v>34</v>
      </c>
      <c r="U26" s="4" t="s">
        <v>172</v>
      </c>
    </row>
    <row r="27" spans="1:21" ht="12.75" customHeight="1" x14ac:dyDescent="0.25">
      <c r="A27">
        <v>6</v>
      </c>
      <c r="B27">
        <v>2.4436281979953802E+18</v>
      </c>
      <c r="C27" s="2">
        <v>44995</v>
      </c>
      <c r="D27" t="s">
        <v>21</v>
      </c>
      <c r="E27" t="s">
        <v>109</v>
      </c>
      <c r="F27" t="s">
        <v>92</v>
      </c>
      <c r="G27" s="3" t="s">
        <v>167</v>
      </c>
      <c r="H27" t="s">
        <v>50</v>
      </c>
      <c r="I27" s="3" t="s">
        <v>168</v>
      </c>
      <c r="J27">
        <f t="shared" si="0"/>
        <v>2785</v>
      </c>
      <c r="K27" t="s">
        <v>169</v>
      </c>
      <c r="L27" s="4" t="s">
        <v>28</v>
      </c>
      <c r="M27" s="4" t="s">
        <v>29</v>
      </c>
      <c r="N27" s="4" t="s">
        <v>30</v>
      </c>
      <c r="O27" s="4" t="s">
        <v>173</v>
      </c>
      <c r="P27" s="4" t="s">
        <v>5</v>
      </c>
      <c r="Q27" s="6" t="s">
        <v>171</v>
      </c>
      <c r="R27" s="4" t="s">
        <v>34</v>
      </c>
      <c r="S27" s="4" t="s">
        <v>34</v>
      </c>
      <c r="T27" s="4" t="s">
        <v>34</v>
      </c>
      <c r="U27" s="4" t="s">
        <v>174</v>
      </c>
    </row>
    <row r="28" spans="1:21" ht="12.75" customHeight="1" x14ac:dyDescent="0.25">
      <c r="A28">
        <v>33</v>
      </c>
      <c r="B28">
        <v>2.6748007992694502E+18</v>
      </c>
      <c r="C28" s="2">
        <v>44995</v>
      </c>
      <c r="D28" t="s">
        <v>21</v>
      </c>
      <c r="E28" t="s">
        <v>175</v>
      </c>
      <c r="F28" t="s">
        <v>176</v>
      </c>
      <c r="G28" s="3" t="s">
        <v>177</v>
      </c>
      <c r="H28" t="s">
        <v>25</v>
      </c>
      <c r="I28" s="3" t="s">
        <v>178</v>
      </c>
      <c r="J28">
        <f t="shared" si="0"/>
        <v>4626</v>
      </c>
      <c r="K28" t="s">
        <v>179</v>
      </c>
      <c r="L28" s="4" t="s">
        <v>28</v>
      </c>
      <c r="M28" s="4" t="s">
        <v>29</v>
      </c>
      <c r="N28" s="4" t="s">
        <v>30</v>
      </c>
      <c r="O28" s="4" t="s">
        <v>180</v>
      </c>
      <c r="P28" s="4" t="s">
        <v>32</v>
      </c>
      <c r="Q28" s="4" t="s">
        <v>181</v>
      </c>
      <c r="R28" s="4" t="s">
        <v>34</v>
      </c>
      <c r="S28" s="4" t="s">
        <v>34</v>
      </c>
      <c r="T28" s="4" t="s">
        <v>34</v>
      </c>
      <c r="U28" s="4" t="s">
        <v>182</v>
      </c>
    </row>
    <row r="29" spans="1:21" ht="12.75" customHeight="1" x14ac:dyDescent="0.25">
      <c r="A29">
        <v>33</v>
      </c>
      <c r="B29">
        <v>2.6748007992694502E+18</v>
      </c>
      <c r="C29" s="2">
        <v>44995</v>
      </c>
      <c r="D29" t="s">
        <v>21</v>
      </c>
      <c r="E29" t="s">
        <v>175</v>
      </c>
      <c r="F29" t="s">
        <v>176</v>
      </c>
      <c r="G29" s="3" t="s">
        <v>177</v>
      </c>
      <c r="H29" t="s">
        <v>36</v>
      </c>
      <c r="I29" s="3" t="s">
        <v>178</v>
      </c>
      <c r="J29">
        <f t="shared" si="0"/>
        <v>4626</v>
      </c>
      <c r="K29" t="s">
        <v>179</v>
      </c>
      <c r="L29" s="4" t="s">
        <v>28</v>
      </c>
      <c r="M29" s="4" t="s">
        <v>29</v>
      </c>
      <c r="N29" s="4" t="s">
        <v>30</v>
      </c>
      <c r="O29" s="4" t="s">
        <v>183</v>
      </c>
      <c r="P29" s="4" t="s">
        <v>32</v>
      </c>
      <c r="Q29" s="4" t="s">
        <v>181</v>
      </c>
      <c r="R29" s="4" t="s">
        <v>34</v>
      </c>
      <c r="S29" s="4" t="s">
        <v>34</v>
      </c>
      <c r="T29" s="4" t="s">
        <v>34</v>
      </c>
      <c r="U29" s="4" t="s">
        <v>184</v>
      </c>
    </row>
    <row r="30" spans="1:21" ht="12.75" customHeight="1" x14ac:dyDescent="0.25">
      <c r="A30">
        <v>33</v>
      </c>
      <c r="B30">
        <v>2.6748007992694502E+18</v>
      </c>
      <c r="C30" s="2">
        <v>44995</v>
      </c>
      <c r="D30" t="s">
        <v>21</v>
      </c>
      <c r="E30" t="s">
        <v>175</v>
      </c>
      <c r="F30" t="s">
        <v>176</v>
      </c>
      <c r="G30" s="3" t="s">
        <v>177</v>
      </c>
      <c r="H30" t="s">
        <v>39</v>
      </c>
      <c r="I30" s="3" t="s">
        <v>178</v>
      </c>
      <c r="J30">
        <f t="shared" si="0"/>
        <v>4626</v>
      </c>
      <c r="K30" t="s">
        <v>179</v>
      </c>
      <c r="L30" s="4" t="s">
        <v>28</v>
      </c>
      <c r="M30" s="4" t="s">
        <v>29</v>
      </c>
      <c r="N30" s="4" t="s">
        <v>30</v>
      </c>
      <c r="O30" s="4" t="s">
        <v>185</v>
      </c>
      <c r="P30" s="4" t="s">
        <v>42</v>
      </c>
      <c r="Q30" s="4" t="s">
        <v>181</v>
      </c>
      <c r="R30" s="4" t="s">
        <v>34</v>
      </c>
      <c r="S30" s="4" t="s">
        <v>34</v>
      </c>
      <c r="T30" s="4" t="s">
        <v>34</v>
      </c>
      <c r="U30" s="4" t="s">
        <v>186</v>
      </c>
    </row>
    <row r="31" spans="1:21" ht="12.75" customHeight="1" x14ac:dyDescent="0.25">
      <c r="A31">
        <v>33</v>
      </c>
      <c r="B31">
        <v>2.6748007992694502E+18</v>
      </c>
      <c r="C31" s="2">
        <v>44995</v>
      </c>
      <c r="D31" t="s">
        <v>21</v>
      </c>
      <c r="E31" t="s">
        <v>175</v>
      </c>
      <c r="F31" t="s">
        <v>176</v>
      </c>
      <c r="G31" s="3" t="s">
        <v>177</v>
      </c>
      <c r="H31" t="s">
        <v>45</v>
      </c>
      <c r="I31" s="3" t="s">
        <v>178</v>
      </c>
      <c r="J31">
        <f t="shared" si="0"/>
        <v>4626</v>
      </c>
      <c r="K31" t="s">
        <v>179</v>
      </c>
      <c r="L31" s="4" t="s">
        <v>28</v>
      </c>
      <c r="M31" s="4" t="s">
        <v>29</v>
      </c>
      <c r="N31" s="4" t="s">
        <v>30</v>
      </c>
      <c r="O31" s="4" t="s">
        <v>187</v>
      </c>
      <c r="P31" s="4" t="s">
        <v>5</v>
      </c>
      <c r="Q31" s="4" t="s">
        <v>118</v>
      </c>
      <c r="R31" s="4" t="s">
        <v>34</v>
      </c>
      <c r="S31" s="4" t="s">
        <v>34</v>
      </c>
      <c r="T31" s="4" t="s">
        <v>34</v>
      </c>
      <c r="U31" s="4" t="s">
        <v>188</v>
      </c>
    </row>
    <row r="32" spans="1:21" ht="12.75" customHeight="1" x14ac:dyDescent="0.25">
      <c r="A32">
        <v>33</v>
      </c>
      <c r="B32">
        <v>2.6748007992694502E+18</v>
      </c>
      <c r="C32" s="2">
        <v>44995</v>
      </c>
      <c r="D32" t="s">
        <v>21</v>
      </c>
      <c r="E32" t="s">
        <v>175</v>
      </c>
      <c r="F32" t="s">
        <v>176</v>
      </c>
      <c r="G32" s="3" t="s">
        <v>177</v>
      </c>
      <c r="H32" t="s">
        <v>50</v>
      </c>
      <c r="I32" s="3" t="s">
        <v>178</v>
      </c>
      <c r="J32">
        <f t="shared" si="0"/>
        <v>4626</v>
      </c>
      <c r="K32" t="s">
        <v>179</v>
      </c>
      <c r="L32" s="4" t="s">
        <v>28</v>
      </c>
      <c r="M32" s="4" t="s">
        <v>29</v>
      </c>
      <c r="N32" s="4" t="s">
        <v>30</v>
      </c>
      <c r="O32" s="4" t="s">
        <v>189</v>
      </c>
      <c r="P32" s="4" t="s">
        <v>5</v>
      </c>
      <c r="Q32" s="4" t="s">
        <v>118</v>
      </c>
      <c r="R32" s="4" t="s">
        <v>34</v>
      </c>
      <c r="S32" s="4" t="s">
        <v>34</v>
      </c>
      <c r="T32" s="4" t="s">
        <v>34</v>
      </c>
      <c r="U32" s="4" t="s">
        <v>190</v>
      </c>
    </row>
    <row r="33" spans="1:21" ht="12.75" customHeight="1" x14ac:dyDescent="0.25">
      <c r="A33">
        <v>33</v>
      </c>
      <c r="B33">
        <v>2.6748007992694502E+18</v>
      </c>
      <c r="C33" s="2">
        <v>44995</v>
      </c>
      <c r="D33" t="s">
        <v>21</v>
      </c>
      <c r="E33" t="s">
        <v>175</v>
      </c>
      <c r="F33" t="s">
        <v>176</v>
      </c>
      <c r="G33" s="3" t="s">
        <v>177</v>
      </c>
      <c r="H33" t="s">
        <v>53</v>
      </c>
      <c r="I33" s="3" t="s">
        <v>178</v>
      </c>
      <c r="J33">
        <f t="shared" si="0"/>
        <v>4626</v>
      </c>
      <c r="K33" t="s">
        <v>179</v>
      </c>
      <c r="L33" s="4" t="s">
        <v>28</v>
      </c>
      <c r="M33" s="4" t="s">
        <v>29</v>
      </c>
      <c r="N33" s="4" t="s">
        <v>30</v>
      </c>
      <c r="O33" s="4" t="s">
        <v>191</v>
      </c>
      <c r="P33" s="4" t="s">
        <v>42</v>
      </c>
      <c r="Q33" s="4" t="s">
        <v>181</v>
      </c>
      <c r="R33" s="4" t="s">
        <v>34</v>
      </c>
      <c r="S33" s="4" t="s">
        <v>34</v>
      </c>
      <c r="T33" s="4" t="s">
        <v>34</v>
      </c>
      <c r="U33" s="4" t="s">
        <v>192</v>
      </c>
    </row>
    <row r="34" spans="1:21" ht="12.75" customHeight="1" x14ac:dyDescent="0.25">
      <c r="A34">
        <v>38</v>
      </c>
      <c r="B34">
        <v>2.6804915160073001E+18</v>
      </c>
      <c r="C34" s="2">
        <v>44992</v>
      </c>
      <c r="D34" t="s">
        <v>21</v>
      </c>
      <c r="E34" t="s">
        <v>193</v>
      </c>
      <c r="F34" t="s">
        <v>194</v>
      </c>
      <c r="G34" s="3" t="s">
        <v>195</v>
      </c>
      <c r="H34" t="s">
        <v>45</v>
      </c>
      <c r="I34" s="3" t="s">
        <v>196</v>
      </c>
      <c r="J34">
        <f t="shared" ref="J34:J65" si="1">LEN(I34)</f>
        <v>3554</v>
      </c>
      <c r="K34" t="s">
        <v>197</v>
      </c>
      <c r="L34" s="4" t="s">
        <v>28</v>
      </c>
      <c r="M34" s="4" t="s">
        <v>29</v>
      </c>
      <c r="N34" s="4" t="s">
        <v>46</v>
      </c>
      <c r="O34" s="4" t="s">
        <v>198</v>
      </c>
      <c r="P34" s="4" t="s">
        <v>5</v>
      </c>
      <c r="Q34" s="5" t="s">
        <v>199</v>
      </c>
      <c r="R34" s="4" t="s">
        <v>72</v>
      </c>
      <c r="S34" s="4" t="s">
        <v>73</v>
      </c>
      <c r="T34" s="4" t="s">
        <v>34</v>
      </c>
      <c r="U34" s="4" t="s">
        <v>200</v>
      </c>
    </row>
    <row r="35" spans="1:21" ht="12.75" customHeight="1" x14ac:dyDescent="0.25">
      <c r="A35">
        <v>16</v>
      </c>
      <c r="B35">
        <v>2.7000584407482798E+18</v>
      </c>
      <c r="C35" s="2">
        <v>44995</v>
      </c>
      <c r="D35" t="s">
        <v>21</v>
      </c>
      <c r="E35" t="s">
        <v>201</v>
      </c>
      <c r="F35" t="s">
        <v>202</v>
      </c>
      <c r="G35" s="3" t="s">
        <v>203</v>
      </c>
      <c r="H35" t="s">
        <v>45</v>
      </c>
      <c r="I35" s="3" t="s">
        <v>204</v>
      </c>
      <c r="J35">
        <f t="shared" si="1"/>
        <v>6161</v>
      </c>
      <c r="K35" t="s">
        <v>205</v>
      </c>
      <c r="L35" s="4" t="s">
        <v>28</v>
      </c>
      <c r="M35" s="4" t="s">
        <v>29</v>
      </c>
      <c r="N35" s="4" t="s">
        <v>116</v>
      </c>
      <c r="O35" s="4" t="s">
        <v>206</v>
      </c>
      <c r="P35" s="4" t="s">
        <v>81</v>
      </c>
      <c r="Q35" s="4" t="s">
        <v>33</v>
      </c>
      <c r="R35" s="4" t="s">
        <v>207</v>
      </c>
      <c r="S35" s="4" t="s">
        <v>34</v>
      </c>
      <c r="T35" s="4" t="s">
        <v>139</v>
      </c>
      <c r="U35" s="4" t="s">
        <v>208</v>
      </c>
    </row>
    <row r="36" spans="1:21" ht="12.75" customHeight="1" x14ac:dyDescent="0.25">
      <c r="A36">
        <v>9</v>
      </c>
      <c r="B36">
        <v>2.8002516590456699E+18</v>
      </c>
      <c r="C36" s="2">
        <v>44993</v>
      </c>
      <c r="D36" t="s">
        <v>21</v>
      </c>
      <c r="E36" t="s">
        <v>209</v>
      </c>
      <c r="F36" t="s">
        <v>210</v>
      </c>
      <c r="G36" s="3" t="s">
        <v>211</v>
      </c>
      <c r="H36" t="s">
        <v>25</v>
      </c>
      <c r="I36" s="3" t="s">
        <v>212</v>
      </c>
      <c r="J36">
        <f t="shared" si="1"/>
        <v>4876</v>
      </c>
      <c r="K36" t="s">
        <v>213</v>
      </c>
      <c r="L36" s="4" t="s">
        <v>28</v>
      </c>
      <c r="M36" s="4" t="s">
        <v>40</v>
      </c>
      <c r="N36" s="4" t="s">
        <v>30</v>
      </c>
      <c r="O36" s="4" t="s">
        <v>214</v>
      </c>
      <c r="P36" s="4" t="s">
        <v>42</v>
      </c>
      <c r="Q36" s="4" t="s">
        <v>62</v>
      </c>
      <c r="R36" s="4" t="s">
        <v>34</v>
      </c>
      <c r="S36" s="4" t="s">
        <v>34</v>
      </c>
      <c r="T36" s="4" t="s">
        <v>34</v>
      </c>
      <c r="U36" s="4" t="s">
        <v>215</v>
      </c>
    </row>
    <row r="37" spans="1:21" ht="12.75" customHeight="1" x14ac:dyDescent="0.25">
      <c r="A37">
        <v>9</v>
      </c>
      <c r="B37">
        <v>2.8002516590456699E+18</v>
      </c>
      <c r="C37" s="2">
        <v>44993</v>
      </c>
      <c r="D37" t="s">
        <v>21</v>
      </c>
      <c r="E37" t="s">
        <v>209</v>
      </c>
      <c r="F37" t="s">
        <v>210</v>
      </c>
      <c r="G37" s="3" t="s">
        <v>211</v>
      </c>
      <c r="H37" t="s">
        <v>36</v>
      </c>
      <c r="I37" s="3" t="s">
        <v>212</v>
      </c>
      <c r="J37">
        <f t="shared" si="1"/>
        <v>4876</v>
      </c>
      <c r="K37" t="s">
        <v>213</v>
      </c>
      <c r="L37" s="4" t="s">
        <v>28</v>
      </c>
      <c r="M37" s="5" t="s">
        <v>29</v>
      </c>
      <c r="N37" s="4" t="s">
        <v>46</v>
      </c>
      <c r="O37" s="5" t="s">
        <v>216</v>
      </c>
      <c r="P37" s="4" t="s">
        <v>81</v>
      </c>
      <c r="Q37" s="4" t="s">
        <v>62</v>
      </c>
      <c r="R37" s="4" t="s">
        <v>34</v>
      </c>
      <c r="S37" s="5" t="s">
        <v>63</v>
      </c>
      <c r="T37" s="4" t="s">
        <v>34</v>
      </c>
      <c r="U37" s="4" t="s">
        <v>217</v>
      </c>
    </row>
    <row r="38" spans="1:21" ht="12.75" customHeight="1" x14ac:dyDescent="0.25">
      <c r="A38">
        <v>9</v>
      </c>
      <c r="B38">
        <v>2.8002516590456699E+18</v>
      </c>
      <c r="C38" s="2">
        <v>44993</v>
      </c>
      <c r="D38" t="s">
        <v>21</v>
      </c>
      <c r="E38" t="s">
        <v>209</v>
      </c>
      <c r="F38" t="s">
        <v>210</v>
      </c>
      <c r="G38" s="3" t="s">
        <v>211</v>
      </c>
      <c r="H38" t="s">
        <v>45</v>
      </c>
      <c r="I38" s="3" t="s">
        <v>212</v>
      </c>
      <c r="J38">
        <f t="shared" si="1"/>
        <v>4876</v>
      </c>
      <c r="K38" t="s">
        <v>213</v>
      </c>
      <c r="L38" s="4" t="s">
        <v>28</v>
      </c>
      <c r="M38" s="4" t="s">
        <v>40</v>
      </c>
      <c r="N38" s="4" t="s">
        <v>30</v>
      </c>
      <c r="O38" s="4" t="s">
        <v>218</v>
      </c>
      <c r="P38" s="4" t="s">
        <v>42</v>
      </c>
      <c r="Q38" s="4" t="s">
        <v>62</v>
      </c>
      <c r="R38" s="4" t="s">
        <v>34</v>
      </c>
      <c r="S38" s="4" t="s">
        <v>34</v>
      </c>
      <c r="T38" s="4" t="s">
        <v>34</v>
      </c>
      <c r="U38" s="4" t="s">
        <v>219</v>
      </c>
    </row>
    <row r="39" spans="1:21" ht="12.75" customHeight="1" x14ac:dyDescent="0.25">
      <c r="A39">
        <v>9</v>
      </c>
      <c r="B39">
        <v>2.8002516590456699E+18</v>
      </c>
      <c r="C39" s="2">
        <v>44993</v>
      </c>
      <c r="D39" t="s">
        <v>21</v>
      </c>
      <c r="E39" t="s">
        <v>209</v>
      </c>
      <c r="F39" t="s">
        <v>210</v>
      </c>
      <c r="G39" s="3" t="s">
        <v>211</v>
      </c>
      <c r="H39" t="s">
        <v>50</v>
      </c>
      <c r="I39" s="3" t="s">
        <v>212</v>
      </c>
      <c r="J39">
        <f t="shared" si="1"/>
        <v>4876</v>
      </c>
      <c r="K39" t="s">
        <v>213</v>
      </c>
      <c r="L39" s="4" t="s">
        <v>28</v>
      </c>
      <c r="M39" s="4" t="s">
        <v>40</v>
      </c>
      <c r="N39" s="4" t="s">
        <v>30</v>
      </c>
      <c r="O39" s="4" t="s">
        <v>220</v>
      </c>
      <c r="P39" s="4" t="s">
        <v>42</v>
      </c>
      <c r="Q39" s="4" t="s">
        <v>62</v>
      </c>
      <c r="R39" s="4" t="s">
        <v>34</v>
      </c>
      <c r="S39" s="4" t="s">
        <v>34</v>
      </c>
      <c r="T39" s="4" t="s">
        <v>34</v>
      </c>
      <c r="U39" s="4" t="s">
        <v>221</v>
      </c>
    </row>
    <row r="40" spans="1:21" ht="12.75" customHeight="1" x14ac:dyDescent="0.25">
      <c r="A40">
        <v>47</v>
      </c>
      <c r="B40">
        <v>3.83862970898705E+18</v>
      </c>
      <c r="C40" s="2">
        <v>44998</v>
      </c>
      <c r="D40" t="s">
        <v>21</v>
      </c>
      <c r="E40" t="s">
        <v>101</v>
      </c>
      <c r="F40" t="s">
        <v>222</v>
      </c>
      <c r="G40" s="3" t="s">
        <v>223</v>
      </c>
      <c r="H40" t="s">
        <v>36</v>
      </c>
      <c r="I40" s="3" t="s">
        <v>224</v>
      </c>
      <c r="J40">
        <f t="shared" si="1"/>
        <v>5625</v>
      </c>
      <c r="K40" t="s">
        <v>225</v>
      </c>
      <c r="L40" s="4" t="s">
        <v>28</v>
      </c>
      <c r="M40" s="4" t="s">
        <v>40</v>
      </c>
      <c r="N40" s="4" t="s">
        <v>30</v>
      </c>
      <c r="O40" s="4" t="s">
        <v>226</v>
      </c>
      <c r="P40" s="4" t="s">
        <v>42</v>
      </c>
      <c r="Q40" s="4" t="s">
        <v>62</v>
      </c>
      <c r="R40" s="4" t="s">
        <v>34</v>
      </c>
      <c r="S40" s="4" t="s">
        <v>34</v>
      </c>
      <c r="T40" s="4" t="s">
        <v>34</v>
      </c>
      <c r="U40" s="4" t="s">
        <v>227</v>
      </c>
    </row>
    <row r="41" spans="1:21" ht="12.75" customHeight="1" x14ac:dyDescent="0.25">
      <c r="A41">
        <v>47</v>
      </c>
      <c r="B41">
        <v>3.83862970898705E+18</v>
      </c>
      <c r="C41" s="2">
        <v>44998</v>
      </c>
      <c r="D41" t="s">
        <v>21</v>
      </c>
      <c r="E41" t="s">
        <v>101</v>
      </c>
      <c r="F41" t="s">
        <v>222</v>
      </c>
      <c r="G41" s="3" t="s">
        <v>223</v>
      </c>
      <c r="H41" t="s">
        <v>228</v>
      </c>
      <c r="I41" s="3" t="s">
        <v>224</v>
      </c>
      <c r="J41">
        <f t="shared" si="1"/>
        <v>5625</v>
      </c>
      <c r="K41" t="s">
        <v>225</v>
      </c>
      <c r="L41" s="4" t="s">
        <v>28</v>
      </c>
      <c r="M41" s="4" t="s">
        <v>40</v>
      </c>
      <c r="N41" s="4" t="s">
        <v>116</v>
      </c>
      <c r="O41" s="4" t="s">
        <v>229</v>
      </c>
      <c r="P41" s="5" t="s">
        <v>81</v>
      </c>
      <c r="Q41" s="5" t="s">
        <v>171</v>
      </c>
      <c r="R41" s="6" t="s">
        <v>230</v>
      </c>
      <c r="S41" s="4" t="s">
        <v>34</v>
      </c>
      <c r="T41" s="5" t="s">
        <v>231</v>
      </c>
      <c r="U41" s="4" t="s">
        <v>232</v>
      </c>
    </row>
    <row r="42" spans="1:21" ht="12.75" customHeight="1" x14ac:dyDescent="0.25">
      <c r="A42">
        <v>15</v>
      </c>
      <c r="B42">
        <v>4.0099548751279601E+18</v>
      </c>
      <c r="C42" s="2">
        <v>44988</v>
      </c>
      <c r="D42" t="s">
        <v>21</v>
      </c>
      <c r="E42" t="s">
        <v>233</v>
      </c>
      <c r="F42" t="s">
        <v>234</v>
      </c>
      <c r="G42" s="3" t="s">
        <v>235</v>
      </c>
      <c r="H42" t="s">
        <v>36</v>
      </c>
      <c r="I42" s="3" t="s">
        <v>236</v>
      </c>
      <c r="J42">
        <f t="shared" si="1"/>
        <v>6134</v>
      </c>
      <c r="K42" t="s">
        <v>237</v>
      </c>
      <c r="L42" s="4" t="s">
        <v>28</v>
      </c>
      <c r="M42" s="4" t="s">
        <v>40</v>
      </c>
      <c r="N42" s="4" t="s">
        <v>46</v>
      </c>
      <c r="O42" s="4" t="s">
        <v>238</v>
      </c>
      <c r="P42" s="4" t="s">
        <v>32</v>
      </c>
      <c r="Q42" s="4" t="s">
        <v>62</v>
      </c>
      <c r="R42" s="4" t="s">
        <v>34</v>
      </c>
      <c r="S42" s="4" t="s">
        <v>63</v>
      </c>
      <c r="T42" s="4" t="s">
        <v>34</v>
      </c>
      <c r="U42" s="4" t="s">
        <v>239</v>
      </c>
    </row>
    <row r="43" spans="1:21" ht="12.75" customHeight="1" x14ac:dyDescent="0.25">
      <c r="A43">
        <v>15</v>
      </c>
      <c r="B43">
        <v>4.0099548751279601E+18</v>
      </c>
      <c r="C43" s="2">
        <v>44988</v>
      </c>
      <c r="D43" t="s">
        <v>21</v>
      </c>
      <c r="E43" t="s">
        <v>233</v>
      </c>
      <c r="F43" t="s">
        <v>234</v>
      </c>
      <c r="G43" s="3" t="s">
        <v>235</v>
      </c>
      <c r="H43" t="s">
        <v>45</v>
      </c>
      <c r="I43" s="3" t="s">
        <v>236</v>
      </c>
      <c r="J43">
        <f t="shared" si="1"/>
        <v>6134</v>
      </c>
      <c r="K43" t="s">
        <v>237</v>
      </c>
      <c r="L43" s="4" t="s">
        <v>28</v>
      </c>
      <c r="M43" s="4" t="s">
        <v>40</v>
      </c>
      <c r="N43" s="4" t="s">
        <v>46</v>
      </c>
      <c r="O43" s="4" t="s">
        <v>240</v>
      </c>
      <c r="P43" s="4" t="s">
        <v>32</v>
      </c>
      <c r="Q43" s="4" t="s">
        <v>62</v>
      </c>
      <c r="R43" s="4" t="s">
        <v>34</v>
      </c>
      <c r="S43" s="4" t="s">
        <v>63</v>
      </c>
      <c r="T43" s="4" t="s">
        <v>34</v>
      </c>
      <c r="U43" s="4" t="s">
        <v>241</v>
      </c>
    </row>
    <row r="44" spans="1:21" ht="12.75" customHeight="1" x14ac:dyDescent="0.25">
      <c r="A44">
        <v>20</v>
      </c>
      <c r="B44">
        <v>4.20442462797969E+18</v>
      </c>
      <c r="C44" s="2">
        <v>44993</v>
      </c>
      <c r="D44" t="s">
        <v>21</v>
      </c>
      <c r="E44" t="s">
        <v>242</v>
      </c>
      <c r="F44" t="s">
        <v>243</v>
      </c>
      <c r="G44" s="3" t="s">
        <v>244</v>
      </c>
      <c r="H44" t="s">
        <v>45</v>
      </c>
      <c r="I44" s="3" t="s">
        <v>245</v>
      </c>
      <c r="J44">
        <f t="shared" si="1"/>
        <v>5111</v>
      </c>
      <c r="K44" t="s">
        <v>246</v>
      </c>
      <c r="L44" s="4" t="s">
        <v>28</v>
      </c>
      <c r="M44" s="4" t="s">
        <v>29</v>
      </c>
      <c r="N44" s="4" t="s">
        <v>116</v>
      </c>
      <c r="O44" s="4" t="s">
        <v>247</v>
      </c>
      <c r="P44" s="4" t="s">
        <v>81</v>
      </c>
      <c r="Q44" s="4" t="s">
        <v>33</v>
      </c>
      <c r="R44" s="4" t="s">
        <v>34</v>
      </c>
      <c r="S44" s="4" t="s">
        <v>34</v>
      </c>
      <c r="T44" s="4" t="s">
        <v>139</v>
      </c>
      <c r="U44" s="4" t="s">
        <v>248</v>
      </c>
    </row>
    <row r="45" spans="1:21" ht="12.75" customHeight="1" x14ac:dyDescent="0.25">
      <c r="A45">
        <v>2</v>
      </c>
      <c r="B45">
        <v>4.4739703285482301E+18</v>
      </c>
      <c r="C45" s="2">
        <v>44986</v>
      </c>
      <c r="D45" t="s">
        <v>249</v>
      </c>
      <c r="E45" t="s">
        <v>250</v>
      </c>
      <c r="F45" t="s">
        <v>251</v>
      </c>
      <c r="G45" t="s">
        <v>252</v>
      </c>
      <c r="H45" t="s">
        <v>50</v>
      </c>
      <c r="I45" s="3" t="s">
        <v>253</v>
      </c>
      <c r="J45">
        <f t="shared" si="1"/>
        <v>4309</v>
      </c>
      <c r="K45" t="s">
        <v>254</v>
      </c>
      <c r="L45" s="4" t="s">
        <v>28</v>
      </c>
      <c r="M45" s="4" t="s">
        <v>29</v>
      </c>
      <c r="N45" s="4" t="s">
        <v>30</v>
      </c>
      <c r="O45" s="4" t="s">
        <v>255</v>
      </c>
      <c r="P45" s="4" t="s">
        <v>5</v>
      </c>
      <c r="Q45" s="4" t="s">
        <v>199</v>
      </c>
      <c r="R45" s="6" t="s">
        <v>256</v>
      </c>
      <c r="S45" s="4" t="s">
        <v>34</v>
      </c>
      <c r="T45" s="4" t="s">
        <v>63</v>
      </c>
      <c r="U45" s="4" t="s">
        <v>257</v>
      </c>
    </row>
    <row r="46" spans="1:21" ht="12.75" customHeight="1" x14ac:dyDescent="0.25">
      <c r="A46">
        <v>3</v>
      </c>
      <c r="B46">
        <v>4.6497444937591398E+18</v>
      </c>
      <c r="C46" s="2">
        <v>44986</v>
      </c>
      <c r="D46" t="s">
        <v>21</v>
      </c>
      <c r="E46" t="s">
        <v>258</v>
      </c>
      <c r="F46" t="s">
        <v>259</v>
      </c>
      <c r="G46" t="s">
        <v>260</v>
      </c>
      <c r="H46" t="s">
        <v>39</v>
      </c>
      <c r="I46" s="3" t="s">
        <v>261</v>
      </c>
      <c r="J46">
        <f t="shared" si="1"/>
        <v>2600</v>
      </c>
      <c r="K46" t="s">
        <v>262</v>
      </c>
      <c r="L46" s="4" t="s">
        <v>28</v>
      </c>
      <c r="M46" s="4" t="s">
        <v>40</v>
      </c>
      <c r="N46" s="4" t="s">
        <v>46</v>
      </c>
      <c r="O46" s="4" t="s">
        <v>263</v>
      </c>
      <c r="P46" s="4" t="s">
        <v>5</v>
      </c>
      <c r="Q46" s="4" t="s">
        <v>135</v>
      </c>
      <c r="R46" s="4" t="s">
        <v>34</v>
      </c>
      <c r="S46" s="4" t="s">
        <v>264</v>
      </c>
      <c r="T46" s="4" t="s">
        <v>34</v>
      </c>
      <c r="U46" s="4" t="s">
        <v>265</v>
      </c>
    </row>
    <row r="47" spans="1:21" ht="12.75" customHeight="1" x14ac:dyDescent="0.25">
      <c r="A47">
        <v>3</v>
      </c>
      <c r="B47">
        <v>4.6497444937591398E+18</v>
      </c>
      <c r="C47" s="2">
        <v>44986</v>
      </c>
      <c r="D47" t="s">
        <v>21</v>
      </c>
      <c r="E47" t="s">
        <v>258</v>
      </c>
      <c r="F47" t="s">
        <v>259</v>
      </c>
      <c r="G47" t="s">
        <v>260</v>
      </c>
      <c r="H47" t="s">
        <v>45</v>
      </c>
      <c r="I47" s="3" t="s">
        <v>261</v>
      </c>
      <c r="J47">
        <f t="shared" si="1"/>
        <v>2600</v>
      </c>
      <c r="K47" t="s">
        <v>262</v>
      </c>
      <c r="L47" s="4" t="s">
        <v>28</v>
      </c>
      <c r="M47" s="4" t="s">
        <v>29</v>
      </c>
      <c r="N47" s="4" t="s">
        <v>30</v>
      </c>
      <c r="O47" s="4" t="s">
        <v>266</v>
      </c>
      <c r="P47" s="4" t="s">
        <v>81</v>
      </c>
      <c r="Q47" s="4" t="s">
        <v>135</v>
      </c>
      <c r="R47" s="4" t="s">
        <v>34</v>
      </c>
      <c r="S47" s="4" t="s">
        <v>34</v>
      </c>
      <c r="T47" s="4" t="s">
        <v>34</v>
      </c>
      <c r="U47" s="4" t="s">
        <v>267</v>
      </c>
    </row>
    <row r="48" spans="1:21" ht="12.75" customHeight="1" x14ac:dyDescent="0.25">
      <c r="A48">
        <v>11</v>
      </c>
      <c r="B48">
        <v>4.6602394023106304E+18</v>
      </c>
      <c r="C48" s="2">
        <v>44993</v>
      </c>
      <c r="D48" t="s">
        <v>21</v>
      </c>
      <c r="E48" t="s">
        <v>65</v>
      </c>
      <c r="F48" t="s">
        <v>268</v>
      </c>
      <c r="G48" s="3" t="s">
        <v>269</v>
      </c>
      <c r="H48" t="s">
        <v>45</v>
      </c>
      <c r="I48" s="3" t="s">
        <v>270</v>
      </c>
      <c r="J48">
        <f t="shared" si="1"/>
        <v>4897</v>
      </c>
      <c r="K48" t="s">
        <v>271</v>
      </c>
      <c r="L48" s="4" t="s">
        <v>28</v>
      </c>
      <c r="M48" s="4" t="s">
        <v>29</v>
      </c>
      <c r="N48" s="4" t="s">
        <v>46</v>
      </c>
      <c r="O48" s="4" t="s">
        <v>272</v>
      </c>
      <c r="P48" s="4" t="s">
        <v>81</v>
      </c>
      <c r="Q48" s="4" t="s">
        <v>107</v>
      </c>
      <c r="R48" s="4" t="s">
        <v>273</v>
      </c>
      <c r="S48" s="4" t="s">
        <v>97</v>
      </c>
      <c r="T48" s="4" t="s">
        <v>34</v>
      </c>
      <c r="U48" s="4" t="s">
        <v>274</v>
      </c>
    </row>
    <row r="49" spans="1:21" ht="12.75" customHeight="1" x14ac:dyDescent="0.25">
      <c r="A49">
        <v>11</v>
      </c>
      <c r="B49">
        <v>5.0018378447994399E+18</v>
      </c>
      <c r="C49" s="2">
        <v>44989</v>
      </c>
      <c r="D49" t="s">
        <v>21</v>
      </c>
      <c r="E49" t="s">
        <v>275</v>
      </c>
      <c r="F49" t="s">
        <v>276</v>
      </c>
      <c r="G49" s="3" t="s">
        <v>277</v>
      </c>
      <c r="H49" t="s">
        <v>45</v>
      </c>
      <c r="I49" s="3" t="s">
        <v>278</v>
      </c>
      <c r="J49">
        <f t="shared" si="1"/>
        <v>4426</v>
      </c>
      <c r="K49" t="s">
        <v>279</v>
      </c>
      <c r="L49" s="4" t="s">
        <v>28</v>
      </c>
      <c r="M49" s="4" t="s">
        <v>29</v>
      </c>
      <c r="N49" s="4" t="s">
        <v>30</v>
      </c>
      <c r="O49" s="4" t="s">
        <v>280</v>
      </c>
      <c r="P49" s="4" t="s">
        <v>42</v>
      </c>
      <c r="Q49" s="4" t="s">
        <v>33</v>
      </c>
      <c r="R49" s="4" t="s">
        <v>34</v>
      </c>
      <c r="S49" s="4" t="s">
        <v>34</v>
      </c>
      <c r="T49" s="4" t="s">
        <v>34</v>
      </c>
      <c r="U49" s="4" t="s">
        <v>281</v>
      </c>
    </row>
    <row r="50" spans="1:21" ht="12.75" customHeight="1" x14ac:dyDescent="0.25">
      <c r="A50">
        <v>30</v>
      </c>
      <c r="B50">
        <v>5.0126637908441999E+18</v>
      </c>
      <c r="C50" s="2">
        <v>44988</v>
      </c>
      <c r="D50" t="s">
        <v>21</v>
      </c>
      <c r="E50" t="s">
        <v>282</v>
      </c>
      <c r="F50" t="s">
        <v>283</v>
      </c>
      <c r="G50" s="3" t="s">
        <v>284</v>
      </c>
      <c r="H50" t="s">
        <v>25</v>
      </c>
      <c r="I50" s="3" t="s">
        <v>285</v>
      </c>
      <c r="J50">
        <f t="shared" si="1"/>
        <v>3444</v>
      </c>
      <c r="K50" t="s">
        <v>286</v>
      </c>
      <c r="L50" s="4" t="s">
        <v>28</v>
      </c>
      <c r="M50" s="4" t="s">
        <v>29</v>
      </c>
      <c r="N50" s="4" t="s">
        <v>116</v>
      </c>
      <c r="O50" s="4" t="s">
        <v>287</v>
      </c>
      <c r="P50" s="4" t="s">
        <v>81</v>
      </c>
      <c r="Q50" s="5" t="s">
        <v>171</v>
      </c>
      <c r="R50" s="4" t="s">
        <v>34</v>
      </c>
      <c r="S50" s="4" t="s">
        <v>34</v>
      </c>
      <c r="T50" s="4" t="s">
        <v>63</v>
      </c>
      <c r="U50" s="4" t="s">
        <v>288</v>
      </c>
    </row>
    <row r="51" spans="1:21" ht="12.75" customHeight="1" x14ac:dyDescent="0.25">
      <c r="A51">
        <v>30</v>
      </c>
      <c r="B51">
        <v>5.0126637908441999E+18</v>
      </c>
      <c r="C51" s="2">
        <v>44988</v>
      </c>
      <c r="D51" t="s">
        <v>21</v>
      </c>
      <c r="E51" t="s">
        <v>282</v>
      </c>
      <c r="F51" t="s">
        <v>283</v>
      </c>
      <c r="G51" s="3" t="s">
        <v>284</v>
      </c>
      <c r="H51" t="s">
        <v>36</v>
      </c>
      <c r="I51" s="3" t="s">
        <v>285</v>
      </c>
      <c r="J51">
        <f t="shared" si="1"/>
        <v>3444</v>
      </c>
      <c r="K51" t="s">
        <v>286</v>
      </c>
      <c r="L51" s="4" t="s">
        <v>28</v>
      </c>
      <c r="M51" s="4" t="s">
        <v>29</v>
      </c>
      <c r="N51" s="4" t="s">
        <v>116</v>
      </c>
      <c r="O51" s="4" t="s">
        <v>289</v>
      </c>
      <c r="P51" s="4" t="s">
        <v>81</v>
      </c>
      <c r="Q51" s="5" t="s">
        <v>171</v>
      </c>
      <c r="R51" s="4" t="s">
        <v>34</v>
      </c>
      <c r="S51" s="4" t="s">
        <v>34</v>
      </c>
      <c r="T51" s="4" t="s">
        <v>63</v>
      </c>
      <c r="U51" s="4" t="s">
        <v>290</v>
      </c>
    </row>
    <row r="52" spans="1:21" ht="12.75" customHeight="1" x14ac:dyDescent="0.25">
      <c r="A52">
        <v>30</v>
      </c>
      <c r="B52">
        <v>5.0126637908441999E+18</v>
      </c>
      <c r="C52" s="2">
        <v>44988</v>
      </c>
      <c r="D52" t="s">
        <v>21</v>
      </c>
      <c r="E52" t="s">
        <v>282</v>
      </c>
      <c r="F52" t="s">
        <v>283</v>
      </c>
      <c r="G52" s="3" t="s">
        <v>284</v>
      </c>
      <c r="H52" t="s">
        <v>45</v>
      </c>
      <c r="I52" s="3" t="s">
        <v>285</v>
      </c>
      <c r="J52">
        <f t="shared" si="1"/>
        <v>3444</v>
      </c>
      <c r="K52" t="s">
        <v>286</v>
      </c>
      <c r="L52" s="4" t="s">
        <v>28</v>
      </c>
      <c r="M52" s="4" t="s">
        <v>29</v>
      </c>
      <c r="N52" s="4" t="s">
        <v>116</v>
      </c>
      <c r="O52" s="4" t="s">
        <v>291</v>
      </c>
      <c r="P52" s="4" t="s">
        <v>81</v>
      </c>
      <c r="Q52" s="5" t="s">
        <v>171</v>
      </c>
      <c r="R52" s="4" t="s">
        <v>34</v>
      </c>
      <c r="S52" s="4" t="s">
        <v>34</v>
      </c>
      <c r="T52" s="4" t="s">
        <v>63</v>
      </c>
      <c r="U52" s="4" t="s">
        <v>292</v>
      </c>
    </row>
    <row r="53" spans="1:21" ht="12.75" customHeight="1" x14ac:dyDescent="0.25">
      <c r="A53">
        <v>30</v>
      </c>
      <c r="B53">
        <v>5.0126637908441999E+18</v>
      </c>
      <c r="C53" s="2">
        <v>44988</v>
      </c>
      <c r="D53" t="s">
        <v>21</v>
      </c>
      <c r="E53" t="s">
        <v>282</v>
      </c>
      <c r="F53" t="s">
        <v>283</v>
      </c>
      <c r="G53" s="3" t="s">
        <v>284</v>
      </c>
      <c r="H53" t="s">
        <v>50</v>
      </c>
      <c r="I53" s="3" t="s">
        <v>285</v>
      </c>
      <c r="J53">
        <f t="shared" si="1"/>
        <v>3444</v>
      </c>
      <c r="K53" t="s">
        <v>286</v>
      </c>
      <c r="L53" s="4" t="s">
        <v>28</v>
      </c>
      <c r="M53" s="4" t="s">
        <v>29</v>
      </c>
      <c r="N53" s="4" t="s">
        <v>116</v>
      </c>
      <c r="O53" s="4" t="s">
        <v>293</v>
      </c>
      <c r="P53" s="4" t="s">
        <v>81</v>
      </c>
      <c r="Q53" s="5" t="s">
        <v>171</v>
      </c>
      <c r="R53" s="4" t="s">
        <v>34</v>
      </c>
      <c r="S53" s="4" t="s">
        <v>34</v>
      </c>
      <c r="T53" s="4" t="s">
        <v>63</v>
      </c>
      <c r="U53" s="4" t="s">
        <v>294</v>
      </c>
    </row>
    <row r="54" spans="1:21" ht="12.75" customHeight="1" x14ac:dyDescent="0.25">
      <c r="A54">
        <v>64</v>
      </c>
      <c r="B54">
        <v>5.1174576052296202E+18</v>
      </c>
      <c r="C54" s="2">
        <v>44986</v>
      </c>
      <c r="D54" t="s">
        <v>21</v>
      </c>
      <c r="E54" t="s">
        <v>295</v>
      </c>
      <c r="F54" t="s">
        <v>296</v>
      </c>
      <c r="G54" s="3" t="s">
        <v>297</v>
      </c>
      <c r="H54" t="s">
        <v>45</v>
      </c>
      <c r="I54" s="3" t="s">
        <v>298</v>
      </c>
      <c r="J54">
        <f t="shared" si="1"/>
        <v>3810</v>
      </c>
      <c r="K54" t="s">
        <v>299</v>
      </c>
      <c r="L54" s="4" t="s">
        <v>28</v>
      </c>
      <c r="M54" s="4" t="s">
        <v>29</v>
      </c>
      <c r="N54" s="4" t="s">
        <v>46</v>
      </c>
      <c r="O54" s="4" t="s">
        <v>300</v>
      </c>
      <c r="P54" s="4" t="s">
        <v>81</v>
      </c>
      <c r="Q54" s="4" t="s">
        <v>107</v>
      </c>
      <c r="R54" s="5" t="s">
        <v>301</v>
      </c>
      <c r="S54" s="4" t="s">
        <v>302</v>
      </c>
      <c r="T54" s="4" t="s">
        <v>34</v>
      </c>
      <c r="U54" s="4" t="s">
        <v>303</v>
      </c>
    </row>
    <row r="55" spans="1:21" ht="12.75" customHeight="1" x14ac:dyDescent="0.25">
      <c r="A55">
        <v>19</v>
      </c>
      <c r="B55">
        <v>5.44245654030383E+18</v>
      </c>
      <c r="C55" s="2">
        <v>44993</v>
      </c>
      <c r="D55" t="s">
        <v>21</v>
      </c>
      <c r="E55" t="s">
        <v>304</v>
      </c>
      <c r="F55" t="s">
        <v>305</v>
      </c>
      <c r="G55" s="3" t="s">
        <v>306</v>
      </c>
      <c r="H55" t="s">
        <v>36</v>
      </c>
      <c r="I55" s="3" t="s">
        <v>307</v>
      </c>
      <c r="J55">
        <f t="shared" si="1"/>
        <v>4572</v>
      </c>
      <c r="K55" t="s">
        <v>308</v>
      </c>
      <c r="L55" s="4" t="s">
        <v>28</v>
      </c>
      <c r="M55" s="4" t="s">
        <v>29</v>
      </c>
      <c r="N55" s="4" t="s">
        <v>46</v>
      </c>
      <c r="O55" s="4" t="s">
        <v>309</v>
      </c>
      <c r="P55" s="4" t="s">
        <v>42</v>
      </c>
      <c r="Q55" s="5" t="s">
        <v>62</v>
      </c>
      <c r="R55" s="4" t="s">
        <v>34</v>
      </c>
      <c r="S55" s="4" t="s">
        <v>310</v>
      </c>
      <c r="T55" s="4" t="s">
        <v>34</v>
      </c>
      <c r="U55" s="4" t="s">
        <v>311</v>
      </c>
    </row>
    <row r="56" spans="1:21" ht="12.75" customHeight="1" x14ac:dyDescent="0.25">
      <c r="A56">
        <v>19</v>
      </c>
      <c r="B56">
        <v>5.44245654030383E+18</v>
      </c>
      <c r="C56" s="2">
        <v>44993</v>
      </c>
      <c r="D56" t="s">
        <v>21</v>
      </c>
      <c r="E56" t="s">
        <v>304</v>
      </c>
      <c r="F56" t="s">
        <v>305</v>
      </c>
      <c r="G56" s="3" t="s">
        <v>306</v>
      </c>
      <c r="H56" t="s">
        <v>45</v>
      </c>
      <c r="I56" s="3" t="s">
        <v>307</v>
      </c>
      <c r="J56">
        <f t="shared" si="1"/>
        <v>4572</v>
      </c>
      <c r="K56" t="s">
        <v>308</v>
      </c>
      <c r="L56" s="4" t="s">
        <v>28</v>
      </c>
      <c r="M56" s="4" t="s">
        <v>29</v>
      </c>
      <c r="N56" s="4" t="s">
        <v>46</v>
      </c>
      <c r="O56" s="4" t="s">
        <v>312</v>
      </c>
      <c r="P56" s="4" t="s">
        <v>42</v>
      </c>
      <c r="Q56" s="5" t="s">
        <v>62</v>
      </c>
      <c r="R56" s="4" t="s">
        <v>34</v>
      </c>
      <c r="S56" s="4" t="s">
        <v>310</v>
      </c>
      <c r="T56" s="4" t="s">
        <v>34</v>
      </c>
      <c r="U56" s="4" t="s">
        <v>313</v>
      </c>
    </row>
    <row r="57" spans="1:21" ht="12.75" customHeight="1" x14ac:dyDescent="0.25">
      <c r="A57">
        <v>19</v>
      </c>
      <c r="B57">
        <v>5.44245654030383E+18</v>
      </c>
      <c r="C57" s="2">
        <v>44993</v>
      </c>
      <c r="D57" t="s">
        <v>21</v>
      </c>
      <c r="E57" t="s">
        <v>304</v>
      </c>
      <c r="F57" t="s">
        <v>305</v>
      </c>
      <c r="G57" s="3" t="s">
        <v>306</v>
      </c>
      <c r="H57" t="s">
        <v>50</v>
      </c>
      <c r="I57" s="3" t="s">
        <v>307</v>
      </c>
      <c r="J57">
        <f t="shared" si="1"/>
        <v>4572</v>
      </c>
      <c r="K57" t="s">
        <v>308</v>
      </c>
      <c r="L57" s="4" t="s">
        <v>28</v>
      </c>
      <c r="M57" s="4" t="s">
        <v>29</v>
      </c>
      <c r="N57" s="4" t="s">
        <v>46</v>
      </c>
      <c r="O57" s="4" t="s">
        <v>314</v>
      </c>
      <c r="P57" s="4" t="s">
        <v>42</v>
      </c>
      <c r="Q57" s="5" t="s">
        <v>62</v>
      </c>
      <c r="R57" s="4" t="s">
        <v>34</v>
      </c>
      <c r="S57" s="4" t="s">
        <v>310</v>
      </c>
      <c r="T57" s="4" t="s">
        <v>34</v>
      </c>
      <c r="U57" s="4" t="s">
        <v>315</v>
      </c>
    </row>
    <row r="58" spans="1:21" ht="12.75" customHeight="1" x14ac:dyDescent="0.25">
      <c r="A58">
        <v>4</v>
      </c>
      <c r="B58">
        <v>5.4976887672677396E+18</v>
      </c>
      <c r="C58" s="2">
        <v>44989</v>
      </c>
      <c r="D58" t="s">
        <v>316</v>
      </c>
      <c r="E58" t="s">
        <v>317</v>
      </c>
      <c r="F58" t="s">
        <v>318</v>
      </c>
      <c r="G58" t="s">
        <v>319</v>
      </c>
      <c r="H58" t="s">
        <v>50</v>
      </c>
      <c r="I58" s="3" t="s">
        <v>320</v>
      </c>
      <c r="J58">
        <f t="shared" si="1"/>
        <v>2722</v>
      </c>
      <c r="K58" t="s">
        <v>321</v>
      </c>
      <c r="L58" s="4" t="s">
        <v>28</v>
      </c>
      <c r="M58" s="4" t="s">
        <v>40</v>
      </c>
      <c r="N58" s="4" t="s">
        <v>46</v>
      </c>
      <c r="O58" s="4" t="s">
        <v>322</v>
      </c>
      <c r="P58" s="4" t="s">
        <v>81</v>
      </c>
      <c r="Q58" s="4" t="s">
        <v>89</v>
      </c>
      <c r="R58" s="4" t="s">
        <v>34</v>
      </c>
      <c r="S58" s="4" t="s">
        <v>302</v>
      </c>
      <c r="T58" s="4" t="s">
        <v>34</v>
      </c>
      <c r="U58" s="4" t="s">
        <v>323</v>
      </c>
    </row>
    <row r="59" spans="1:21" ht="12.75" customHeight="1" x14ac:dyDescent="0.25">
      <c r="A59">
        <v>26</v>
      </c>
      <c r="B59">
        <v>5.56357214708941E+18</v>
      </c>
      <c r="C59" s="2">
        <v>44986</v>
      </c>
      <c r="D59" t="s">
        <v>21</v>
      </c>
      <c r="E59" t="s">
        <v>324</v>
      </c>
      <c r="F59" t="s">
        <v>325</v>
      </c>
      <c r="G59" s="3" t="s">
        <v>326</v>
      </c>
      <c r="H59" t="s">
        <v>25</v>
      </c>
      <c r="I59" s="3" t="s">
        <v>327</v>
      </c>
      <c r="J59">
        <f t="shared" si="1"/>
        <v>4544</v>
      </c>
      <c r="K59" t="s">
        <v>328</v>
      </c>
      <c r="L59" s="4" t="s">
        <v>28</v>
      </c>
      <c r="M59" s="4" t="s">
        <v>40</v>
      </c>
      <c r="N59" s="4" t="s">
        <v>30</v>
      </c>
      <c r="O59" s="4" t="s">
        <v>329</v>
      </c>
      <c r="P59" s="6" t="s">
        <v>81</v>
      </c>
      <c r="Q59" s="5" t="s">
        <v>107</v>
      </c>
      <c r="R59" s="4" t="s">
        <v>34</v>
      </c>
      <c r="S59" s="5" t="s">
        <v>139</v>
      </c>
      <c r="T59" s="4" t="s">
        <v>34</v>
      </c>
      <c r="U59" s="5" t="s">
        <v>330</v>
      </c>
    </row>
    <row r="60" spans="1:21" ht="12.75" customHeight="1" x14ac:dyDescent="0.25">
      <c r="A60">
        <v>58</v>
      </c>
      <c r="B60">
        <v>5.6227438826451302E+18</v>
      </c>
      <c r="C60" s="2">
        <v>44991</v>
      </c>
      <c r="D60" t="s">
        <v>21</v>
      </c>
      <c r="E60" t="s">
        <v>331</v>
      </c>
      <c r="F60" t="s">
        <v>332</v>
      </c>
      <c r="G60" s="3" t="s">
        <v>333</v>
      </c>
      <c r="H60" t="s">
        <v>334</v>
      </c>
      <c r="I60" s="3" t="s">
        <v>335</v>
      </c>
      <c r="J60">
        <f t="shared" si="1"/>
        <v>3778</v>
      </c>
      <c r="K60" t="s">
        <v>336</v>
      </c>
      <c r="L60" s="4" t="s">
        <v>28</v>
      </c>
      <c r="M60" s="4" t="s">
        <v>40</v>
      </c>
      <c r="N60" s="4" t="s">
        <v>116</v>
      </c>
      <c r="O60" s="4" t="s">
        <v>337</v>
      </c>
      <c r="P60" s="4" t="s">
        <v>32</v>
      </c>
      <c r="Q60" s="4" t="s">
        <v>181</v>
      </c>
      <c r="R60" s="4" t="s">
        <v>34</v>
      </c>
      <c r="S60" s="4" t="s">
        <v>34</v>
      </c>
      <c r="T60" s="4" t="s">
        <v>63</v>
      </c>
      <c r="U60" s="4" t="s">
        <v>338</v>
      </c>
    </row>
    <row r="61" spans="1:21" ht="12.75" customHeight="1" x14ac:dyDescent="0.25">
      <c r="A61">
        <v>58</v>
      </c>
      <c r="B61">
        <v>5.6227438826451302E+18</v>
      </c>
      <c r="C61" s="2">
        <v>44991</v>
      </c>
      <c r="D61" t="s">
        <v>21</v>
      </c>
      <c r="E61" t="s">
        <v>331</v>
      </c>
      <c r="F61" t="s">
        <v>332</v>
      </c>
      <c r="G61" s="3" t="s">
        <v>333</v>
      </c>
      <c r="H61" t="s">
        <v>25</v>
      </c>
      <c r="I61" s="3" t="s">
        <v>335</v>
      </c>
      <c r="J61">
        <f t="shared" si="1"/>
        <v>3778</v>
      </c>
      <c r="K61" t="s">
        <v>336</v>
      </c>
      <c r="L61" s="4" t="s">
        <v>28</v>
      </c>
      <c r="M61" s="4" t="s">
        <v>40</v>
      </c>
      <c r="N61" s="4" t="s">
        <v>46</v>
      </c>
      <c r="O61" s="4" t="s">
        <v>339</v>
      </c>
      <c r="P61" s="4" t="s">
        <v>32</v>
      </c>
      <c r="Q61" s="4" t="s">
        <v>181</v>
      </c>
      <c r="R61" s="4" t="s">
        <v>34</v>
      </c>
      <c r="S61" s="4" t="s">
        <v>63</v>
      </c>
      <c r="T61" s="4" t="s">
        <v>34</v>
      </c>
      <c r="U61" s="4" t="s">
        <v>340</v>
      </c>
    </row>
    <row r="62" spans="1:21" ht="12.75" customHeight="1" x14ac:dyDescent="0.25">
      <c r="A62">
        <v>58</v>
      </c>
      <c r="B62">
        <v>5.6227438826451302E+18</v>
      </c>
      <c r="C62" s="2">
        <v>44991</v>
      </c>
      <c r="D62" t="s">
        <v>21</v>
      </c>
      <c r="E62" t="s">
        <v>331</v>
      </c>
      <c r="F62" t="s">
        <v>332</v>
      </c>
      <c r="G62" s="3" t="s">
        <v>333</v>
      </c>
      <c r="H62" t="s">
        <v>341</v>
      </c>
      <c r="I62" s="3" t="s">
        <v>335</v>
      </c>
      <c r="J62">
        <f t="shared" si="1"/>
        <v>3778</v>
      </c>
      <c r="K62" t="s">
        <v>336</v>
      </c>
      <c r="L62" s="4" t="s">
        <v>28</v>
      </c>
      <c r="M62" s="4" t="s">
        <v>40</v>
      </c>
      <c r="N62" s="4" t="s">
        <v>46</v>
      </c>
      <c r="O62" s="4" t="s">
        <v>342</v>
      </c>
      <c r="P62" s="4" t="s">
        <v>32</v>
      </c>
      <c r="Q62" s="4" t="s">
        <v>181</v>
      </c>
      <c r="R62" s="4" t="s">
        <v>34</v>
      </c>
      <c r="S62" s="4" t="s">
        <v>63</v>
      </c>
      <c r="T62" s="4" t="s">
        <v>34</v>
      </c>
      <c r="U62" s="4" t="s">
        <v>343</v>
      </c>
    </row>
    <row r="63" spans="1:21" ht="12.75" customHeight="1" x14ac:dyDescent="0.25">
      <c r="A63">
        <v>58</v>
      </c>
      <c r="B63">
        <v>5.6227438826451302E+18</v>
      </c>
      <c r="C63" s="2">
        <v>44991</v>
      </c>
      <c r="D63" t="s">
        <v>21</v>
      </c>
      <c r="E63" t="s">
        <v>331</v>
      </c>
      <c r="F63" t="s">
        <v>332</v>
      </c>
      <c r="G63" s="3" t="s">
        <v>333</v>
      </c>
      <c r="H63" t="s">
        <v>45</v>
      </c>
      <c r="I63" s="3" t="s">
        <v>335</v>
      </c>
      <c r="J63">
        <f t="shared" si="1"/>
        <v>3778</v>
      </c>
      <c r="K63" t="s">
        <v>336</v>
      </c>
      <c r="L63" s="4" t="s">
        <v>28</v>
      </c>
      <c r="M63" s="4" t="s">
        <v>40</v>
      </c>
      <c r="N63" s="4" t="s">
        <v>116</v>
      </c>
      <c r="O63" s="4" t="s">
        <v>344</v>
      </c>
      <c r="P63" s="4" t="s">
        <v>32</v>
      </c>
      <c r="Q63" s="4" t="s">
        <v>181</v>
      </c>
      <c r="R63" s="4" t="s">
        <v>34</v>
      </c>
      <c r="S63" s="4" t="s">
        <v>34</v>
      </c>
      <c r="T63" s="4" t="s">
        <v>63</v>
      </c>
      <c r="U63" s="4" t="s">
        <v>345</v>
      </c>
    </row>
    <row r="64" spans="1:21" ht="12.75" customHeight="1" x14ac:dyDescent="0.25">
      <c r="A64">
        <v>58</v>
      </c>
      <c r="B64">
        <v>5.6227438826451302E+18</v>
      </c>
      <c r="C64" s="2">
        <v>44991</v>
      </c>
      <c r="D64" t="s">
        <v>21</v>
      </c>
      <c r="E64" t="s">
        <v>331</v>
      </c>
      <c r="F64" t="s">
        <v>332</v>
      </c>
      <c r="G64" s="3" t="s">
        <v>333</v>
      </c>
      <c r="H64" t="s">
        <v>228</v>
      </c>
      <c r="I64" s="3" t="s">
        <v>335</v>
      </c>
      <c r="J64">
        <f t="shared" si="1"/>
        <v>3778</v>
      </c>
      <c r="K64" t="s">
        <v>336</v>
      </c>
      <c r="L64" s="4" t="s">
        <v>28</v>
      </c>
      <c r="M64" s="4" t="s">
        <v>40</v>
      </c>
      <c r="N64" s="4" t="s">
        <v>116</v>
      </c>
      <c r="O64" s="4" t="s">
        <v>346</v>
      </c>
      <c r="P64" s="4" t="s">
        <v>32</v>
      </c>
      <c r="Q64" s="4" t="s">
        <v>181</v>
      </c>
      <c r="R64" s="4" t="s">
        <v>34</v>
      </c>
      <c r="S64" s="4" t="s">
        <v>34</v>
      </c>
      <c r="T64" s="4" t="s">
        <v>63</v>
      </c>
      <c r="U64" s="4" t="s">
        <v>347</v>
      </c>
    </row>
    <row r="65" spans="1:21" ht="12.75" customHeight="1" x14ac:dyDescent="0.25">
      <c r="A65">
        <v>58</v>
      </c>
      <c r="B65">
        <v>5.6227438826451302E+18</v>
      </c>
      <c r="C65" s="2">
        <v>44991</v>
      </c>
      <c r="D65" t="s">
        <v>21</v>
      </c>
      <c r="E65" t="s">
        <v>331</v>
      </c>
      <c r="F65" t="s">
        <v>332</v>
      </c>
      <c r="G65" s="3" t="s">
        <v>333</v>
      </c>
      <c r="H65" t="s">
        <v>50</v>
      </c>
      <c r="I65" s="3" t="s">
        <v>335</v>
      </c>
      <c r="J65">
        <f t="shared" si="1"/>
        <v>3778</v>
      </c>
      <c r="K65" t="s">
        <v>336</v>
      </c>
      <c r="L65" s="4" t="s">
        <v>28</v>
      </c>
      <c r="M65" s="4" t="s">
        <v>40</v>
      </c>
      <c r="N65" s="4" t="s">
        <v>116</v>
      </c>
      <c r="O65" s="4" t="s">
        <v>348</v>
      </c>
      <c r="P65" s="4" t="s">
        <v>32</v>
      </c>
      <c r="Q65" s="4" t="s">
        <v>181</v>
      </c>
      <c r="R65" s="4" t="s">
        <v>34</v>
      </c>
      <c r="S65" s="4" t="s">
        <v>34</v>
      </c>
      <c r="T65" s="4" t="s">
        <v>63</v>
      </c>
      <c r="U65" s="4" t="s">
        <v>349</v>
      </c>
    </row>
    <row r="66" spans="1:21" ht="12.75" customHeight="1" x14ac:dyDescent="0.25">
      <c r="A66">
        <v>19</v>
      </c>
      <c r="B66">
        <v>5.7367371198870897E+18</v>
      </c>
      <c r="C66" s="2">
        <v>44993</v>
      </c>
      <c r="D66" t="s">
        <v>21</v>
      </c>
      <c r="E66" t="s">
        <v>350</v>
      </c>
      <c r="F66" t="s">
        <v>351</v>
      </c>
      <c r="G66" s="3" t="s">
        <v>352</v>
      </c>
      <c r="H66" t="s">
        <v>25</v>
      </c>
      <c r="I66" s="3" t="s">
        <v>353</v>
      </c>
      <c r="J66">
        <f t="shared" ref="J66:J97" si="2">LEN(I66)</f>
        <v>5122</v>
      </c>
      <c r="K66" t="s">
        <v>354</v>
      </c>
      <c r="L66" s="4" t="s">
        <v>28</v>
      </c>
      <c r="M66" s="4" t="s">
        <v>40</v>
      </c>
      <c r="N66" s="5" t="s">
        <v>46</v>
      </c>
      <c r="O66" s="4" t="s">
        <v>355</v>
      </c>
      <c r="P66" s="4" t="s">
        <v>5</v>
      </c>
      <c r="Q66" s="4" t="s">
        <v>62</v>
      </c>
      <c r="R66" s="4" t="s">
        <v>34</v>
      </c>
      <c r="S66" s="4" t="s">
        <v>63</v>
      </c>
      <c r="T66" s="5" t="s">
        <v>34</v>
      </c>
      <c r="U66" s="4" t="s">
        <v>356</v>
      </c>
    </row>
    <row r="67" spans="1:21" ht="12.75" customHeight="1" x14ac:dyDescent="0.25">
      <c r="A67">
        <v>19</v>
      </c>
      <c r="B67">
        <v>5.7367371198870897E+18</v>
      </c>
      <c r="C67" s="2">
        <v>44993</v>
      </c>
      <c r="D67" t="s">
        <v>21</v>
      </c>
      <c r="E67" t="s">
        <v>350</v>
      </c>
      <c r="F67" t="s">
        <v>351</v>
      </c>
      <c r="G67" s="3" t="s">
        <v>352</v>
      </c>
      <c r="H67" t="s">
        <v>36</v>
      </c>
      <c r="I67" s="3" t="s">
        <v>353</v>
      </c>
      <c r="J67">
        <f t="shared" si="2"/>
        <v>5122</v>
      </c>
      <c r="K67" t="s">
        <v>354</v>
      </c>
      <c r="L67" s="4" t="s">
        <v>28</v>
      </c>
      <c r="M67" s="4" t="s">
        <v>40</v>
      </c>
      <c r="N67" s="4" t="s">
        <v>46</v>
      </c>
      <c r="O67" s="4" t="s">
        <v>357</v>
      </c>
      <c r="P67" s="4" t="s">
        <v>5</v>
      </c>
      <c r="Q67" s="4" t="s">
        <v>62</v>
      </c>
      <c r="R67" s="4" t="s">
        <v>34</v>
      </c>
      <c r="S67" s="4" t="s">
        <v>63</v>
      </c>
      <c r="T67" s="4" t="s">
        <v>34</v>
      </c>
      <c r="U67" s="4" t="s">
        <v>358</v>
      </c>
    </row>
    <row r="68" spans="1:21" ht="12.75" customHeight="1" x14ac:dyDescent="0.25">
      <c r="A68">
        <v>19</v>
      </c>
      <c r="B68">
        <v>5.7367371198870897E+18</v>
      </c>
      <c r="C68" s="2">
        <v>44993</v>
      </c>
      <c r="D68" t="s">
        <v>21</v>
      </c>
      <c r="E68" t="s">
        <v>350</v>
      </c>
      <c r="F68" t="s">
        <v>351</v>
      </c>
      <c r="G68" s="3" t="s">
        <v>352</v>
      </c>
      <c r="H68" t="s">
        <v>359</v>
      </c>
      <c r="I68" s="3" t="s">
        <v>353</v>
      </c>
      <c r="J68">
        <f t="shared" si="2"/>
        <v>5122</v>
      </c>
      <c r="K68" t="s">
        <v>354</v>
      </c>
      <c r="L68" s="4" t="s">
        <v>28</v>
      </c>
      <c r="M68" s="4" t="s">
        <v>40</v>
      </c>
      <c r="N68" s="4" t="s">
        <v>46</v>
      </c>
      <c r="O68" s="4" t="s">
        <v>360</v>
      </c>
      <c r="P68" s="4" t="s">
        <v>42</v>
      </c>
      <c r="Q68" s="4" t="s">
        <v>62</v>
      </c>
      <c r="R68" s="4" t="s">
        <v>34</v>
      </c>
      <c r="S68" s="4" t="s">
        <v>63</v>
      </c>
      <c r="T68" s="4" t="s">
        <v>34</v>
      </c>
      <c r="U68" s="4" t="s">
        <v>361</v>
      </c>
    </row>
    <row r="69" spans="1:21" ht="12.75" customHeight="1" x14ac:dyDescent="0.25">
      <c r="A69">
        <v>19</v>
      </c>
      <c r="B69">
        <v>5.7367371198870897E+18</v>
      </c>
      <c r="C69" s="2">
        <v>44993</v>
      </c>
      <c r="D69" t="s">
        <v>21</v>
      </c>
      <c r="E69" t="s">
        <v>350</v>
      </c>
      <c r="F69" t="s">
        <v>351</v>
      </c>
      <c r="G69" s="3" t="s">
        <v>352</v>
      </c>
      <c r="H69" t="s">
        <v>39</v>
      </c>
      <c r="I69" s="3" t="s">
        <v>353</v>
      </c>
      <c r="J69">
        <f t="shared" si="2"/>
        <v>5122</v>
      </c>
      <c r="K69" t="s">
        <v>354</v>
      </c>
      <c r="L69" s="4" t="s">
        <v>28</v>
      </c>
      <c r="M69" s="4" t="s">
        <v>40</v>
      </c>
      <c r="N69" s="4" t="s">
        <v>46</v>
      </c>
      <c r="O69" s="4" t="s">
        <v>362</v>
      </c>
      <c r="P69" s="4" t="s">
        <v>42</v>
      </c>
      <c r="Q69" s="4" t="s">
        <v>62</v>
      </c>
      <c r="R69" s="4" t="s">
        <v>34</v>
      </c>
      <c r="S69" s="4" t="s">
        <v>63</v>
      </c>
      <c r="T69" s="4" t="s">
        <v>34</v>
      </c>
      <c r="U69" s="4" t="s">
        <v>363</v>
      </c>
    </row>
    <row r="70" spans="1:21" ht="12.75" customHeight="1" x14ac:dyDescent="0.25">
      <c r="A70">
        <v>19</v>
      </c>
      <c r="B70">
        <v>5.7367371198870897E+18</v>
      </c>
      <c r="C70" s="2">
        <v>44993</v>
      </c>
      <c r="D70" t="s">
        <v>21</v>
      </c>
      <c r="E70" t="s">
        <v>350</v>
      </c>
      <c r="F70" t="s">
        <v>351</v>
      </c>
      <c r="G70" s="3" t="s">
        <v>352</v>
      </c>
      <c r="H70" t="s">
        <v>45</v>
      </c>
      <c r="I70" s="3" t="s">
        <v>353</v>
      </c>
      <c r="J70">
        <f t="shared" si="2"/>
        <v>5122</v>
      </c>
      <c r="K70" t="s">
        <v>354</v>
      </c>
      <c r="L70" s="4" t="s">
        <v>28</v>
      </c>
      <c r="M70" s="4" t="s">
        <v>40</v>
      </c>
      <c r="N70" s="4" t="s">
        <v>116</v>
      </c>
      <c r="O70" s="4" t="s">
        <v>364</v>
      </c>
      <c r="P70" s="4" t="s">
        <v>81</v>
      </c>
      <c r="Q70" s="4" t="s">
        <v>62</v>
      </c>
      <c r="R70" s="4" t="s">
        <v>34</v>
      </c>
      <c r="S70" s="4" t="s">
        <v>34</v>
      </c>
      <c r="T70" s="4" t="s">
        <v>63</v>
      </c>
      <c r="U70" s="4" t="s">
        <v>365</v>
      </c>
    </row>
    <row r="71" spans="1:21" ht="12.75" customHeight="1" x14ac:dyDescent="0.25">
      <c r="A71">
        <v>19</v>
      </c>
      <c r="B71">
        <v>5.7367371198870897E+18</v>
      </c>
      <c r="C71" s="2">
        <v>44993</v>
      </c>
      <c r="D71" t="s">
        <v>21</v>
      </c>
      <c r="E71" t="s">
        <v>350</v>
      </c>
      <c r="F71" t="s">
        <v>351</v>
      </c>
      <c r="G71" s="3" t="s">
        <v>352</v>
      </c>
      <c r="H71" t="s">
        <v>50</v>
      </c>
      <c r="I71" s="3" t="s">
        <v>353</v>
      </c>
      <c r="J71">
        <f t="shared" si="2"/>
        <v>5122</v>
      </c>
      <c r="K71" t="s">
        <v>354</v>
      </c>
      <c r="L71" s="4" t="s">
        <v>28</v>
      </c>
      <c r="M71" s="4" t="s">
        <v>40</v>
      </c>
      <c r="N71" s="5" t="s">
        <v>46</v>
      </c>
      <c r="O71" s="4" t="s">
        <v>366</v>
      </c>
      <c r="P71" s="4" t="s">
        <v>5</v>
      </c>
      <c r="Q71" s="4" t="s">
        <v>62</v>
      </c>
      <c r="R71" s="4" t="s">
        <v>34</v>
      </c>
      <c r="S71" s="4" t="s">
        <v>63</v>
      </c>
      <c r="T71" s="5" t="s">
        <v>34</v>
      </c>
      <c r="U71" s="4" t="s">
        <v>367</v>
      </c>
    </row>
    <row r="72" spans="1:21" ht="12.75" customHeight="1" x14ac:dyDescent="0.25">
      <c r="A72">
        <v>59</v>
      </c>
      <c r="B72">
        <v>5.8829575266693499E+18</v>
      </c>
      <c r="C72" s="2">
        <v>44992</v>
      </c>
      <c r="D72" t="s">
        <v>21</v>
      </c>
      <c r="E72" t="s">
        <v>368</v>
      </c>
      <c r="F72" t="s">
        <v>369</v>
      </c>
      <c r="G72" s="3" t="s">
        <v>370</v>
      </c>
      <c r="H72" t="s">
        <v>45</v>
      </c>
      <c r="I72" s="3" t="s">
        <v>371</v>
      </c>
      <c r="J72">
        <f t="shared" si="2"/>
        <v>3733</v>
      </c>
      <c r="K72" t="s">
        <v>372</v>
      </c>
      <c r="L72" s="4" t="s">
        <v>28</v>
      </c>
      <c r="M72" s="4" t="s">
        <v>40</v>
      </c>
      <c r="N72" s="4" t="s">
        <v>46</v>
      </c>
      <c r="O72" s="4" t="s">
        <v>373</v>
      </c>
      <c r="P72" s="4" t="s">
        <v>42</v>
      </c>
      <c r="Q72" s="4" t="s">
        <v>89</v>
      </c>
      <c r="R72" s="4" t="s">
        <v>34</v>
      </c>
      <c r="S72" s="4" t="s">
        <v>63</v>
      </c>
      <c r="T72" s="4" t="s">
        <v>34</v>
      </c>
      <c r="U72" s="4" t="s">
        <v>374</v>
      </c>
    </row>
    <row r="73" spans="1:21" ht="12.75" customHeight="1" x14ac:dyDescent="0.25">
      <c r="A73">
        <v>10</v>
      </c>
      <c r="B73">
        <v>5.9137107300335196E+18</v>
      </c>
      <c r="C73" s="2">
        <v>44995</v>
      </c>
      <c r="D73" t="s">
        <v>21</v>
      </c>
      <c r="E73" t="s">
        <v>375</v>
      </c>
      <c r="F73" t="s">
        <v>376</v>
      </c>
      <c r="G73" s="3" t="s">
        <v>377</v>
      </c>
      <c r="H73" t="s">
        <v>45</v>
      </c>
      <c r="I73" s="3" t="s">
        <v>378</v>
      </c>
      <c r="J73">
        <f t="shared" si="2"/>
        <v>3005</v>
      </c>
      <c r="K73" t="s">
        <v>379</v>
      </c>
      <c r="L73" s="4" t="s">
        <v>28</v>
      </c>
      <c r="M73" s="4" t="s">
        <v>29</v>
      </c>
      <c r="N73" s="4" t="s">
        <v>30</v>
      </c>
      <c r="O73" s="4" t="s">
        <v>380</v>
      </c>
      <c r="P73" s="4" t="s">
        <v>5</v>
      </c>
      <c r="Q73" s="4" t="s">
        <v>181</v>
      </c>
      <c r="R73" s="4" t="s">
        <v>34</v>
      </c>
      <c r="S73" s="4" t="s">
        <v>34</v>
      </c>
      <c r="T73" s="4" t="s">
        <v>34</v>
      </c>
      <c r="U73" s="4" t="s">
        <v>381</v>
      </c>
    </row>
    <row r="74" spans="1:21" ht="12.75" customHeight="1" x14ac:dyDescent="0.25">
      <c r="A74">
        <v>10</v>
      </c>
      <c r="B74">
        <v>5.9137107300335196E+18</v>
      </c>
      <c r="C74" s="2">
        <v>44995</v>
      </c>
      <c r="D74" t="s">
        <v>21</v>
      </c>
      <c r="E74" t="s">
        <v>375</v>
      </c>
      <c r="F74" t="s">
        <v>376</v>
      </c>
      <c r="G74" s="3" t="s">
        <v>377</v>
      </c>
      <c r="H74" t="s">
        <v>50</v>
      </c>
      <c r="I74" s="3" t="s">
        <v>378</v>
      </c>
      <c r="J74">
        <f t="shared" si="2"/>
        <v>3005</v>
      </c>
      <c r="K74" t="s">
        <v>379</v>
      </c>
      <c r="L74" s="4" t="s">
        <v>28</v>
      </c>
      <c r="M74" s="4" t="s">
        <v>29</v>
      </c>
      <c r="N74" s="4" t="s">
        <v>30</v>
      </c>
      <c r="O74" s="4" t="s">
        <v>382</v>
      </c>
      <c r="P74" s="4" t="s">
        <v>5</v>
      </c>
      <c r="Q74" s="4" t="s">
        <v>181</v>
      </c>
      <c r="R74" s="4" t="s">
        <v>34</v>
      </c>
      <c r="S74" s="4" t="s">
        <v>34</v>
      </c>
      <c r="T74" s="4" t="s">
        <v>34</v>
      </c>
      <c r="U74" s="4" t="s">
        <v>383</v>
      </c>
    </row>
    <row r="75" spans="1:21" ht="12.75" customHeight="1" x14ac:dyDescent="0.25">
      <c r="A75">
        <v>33</v>
      </c>
      <c r="B75">
        <v>5.9707708675998003E+18</v>
      </c>
      <c r="C75" s="2">
        <v>44991</v>
      </c>
      <c r="D75" t="s">
        <v>21</v>
      </c>
      <c r="E75" t="s">
        <v>101</v>
      </c>
      <c r="F75" t="s">
        <v>384</v>
      </c>
      <c r="G75" s="3" t="s">
        <v>385</v>
      </c>
      <c r="H75" t="s">
        <v>25</v>
      </c>
      <c r="I75" s="3" t="s">
        <v>386</v>
      </c>
      <c r="J75">
        <f t="shared" si="2"/>
        <v>5275</v>
      </c>
      <c r="K75" t="s">
        <v>387</v>
      </c>
      <c r="L75" s="4" t="s">
        <v>28</v>
      </c>
      <c r="M75" s="4" t="s">
        <v>40</v>
      </c>
      <c r="N75" s="4" t="s">
        <v>116</v>
      </c>
      <c r="O75" s="4" t="s">
        <v>388</v>
      </c>
      <c r="P75" s="4" t="s">
        <v>5</v>
      </c>
      <c r="Q75" s="5" t="s">
        <v>199</v>
      </c>
      <c r="R75" s="4" t="s">
        <v>34</v>
      </c>
      <c r="S75" s="4" t="s">
        <v>34</v>
      </c>
      <c r="T75" s="4" t="s">
        <v>231</v>
      </c>
      <c r="U75" s="4" t="s">
        <v>389</v>
      </c>
    </row>
    <row r="76" spans="1:21" ht="12.75" customHeight="1" x14ac:dyDescent="0.25">
      <c r="A76">
        <v>39</v>
      </c>
      <c r="B76">
        <v>6.0032785671924695E+18</v>
      </c>
      <c r="C76" s="2">
        <v>44993</v>
      </c>
      <c r="D76" t="s">
        <v>21</v>
      </c>
      <c r="E76" t="s">
        <v>390</v>
      </c>
      <c r="F76" t="s">
        <v>391</v>
      </c>
      <c r="G76" s="3" t="s">
        <v>392</v>
      </c>
      <c r="H76" t="s">
        <v>50</v>
      </c>
      <c r="I76" s="3" t="s">
        <v>393</v>
      </c>
      <c r="J76">
        <f t="shared" si="2"/>
        <v>5420</v>
      </c>
      <c r="K76" t="s">
        <v>394</v>
      </c>
      <c r="L76" s="4" t="s">
        <v>28</v>
      </c>
      <c r="M76" s="4" t="s">
        <v>29</v>
      </c>
      <c r="N76" s="4" t="s">
        <v>46</v>
      </c>
      <c r="O76" s="4" t="s">
        <v>395</v>
      </c>
      <c r="P76" s="4" t="s">
        <v>5</v>
      </c>
      <c r="Q76" s="4" t="s">
        <v>107</v>
      </c>
      <c r="R76" s="4" t="s">
        <v>396</v>
      </c>
      <c r="S76" s="4" t="s">
        <v>97</v>
      </c>
      <c r="T76" s="4" t="s">
        <v>34</v>
      </c>
      <c r="U76" s="4" t="s">
        <v>397</v>
      </c>
    </row>
    <row r="77" spans="1:21" ht="12.75" customHeight="1" x14ac:dyDescent="0.25">
      <c r="A77">
        <v>37</v>
      </c>
      <c r="B77">
        <v>6.0502858294460703E+18</v>
      </c>
      <c r="C77" s="2">
        <v>44998</v>
      </c>
      <c r="D77" t="s">
        <v>21</v>
      </c>
      <c r="E77" t="s">
        <v>350</v>
      </c>
      <c r="F77" t="s">
        <v>222</v>
      </c>
      <c r="G77" s="3" t="s">
        <v>398</v>
      </c>
      <c r="H77" t="s">
        <v>36</v>
      </c>
      <c r="I77" s="3" t="s">
        <v>399</v>
      </c>
      <c r="J77">
        <f t="shared" si="2"/>
        <v>5380</v>
      </c>
      <c r="K77" t="s">
        <v>400</v>
      </c>
      <c r="L77" s="4" t="s">
        <v>28</v>
      </c>
      <c r="M77" s="4" t="s">
        <v>40</v>
      </c>
      <c r="N77" s="4" t="s">
        <v>30</v>
      </c>
      <c r="O77" s="4" t="s">
        <v>401</v>
      </c>
      <c r="P77" s="4" t="s">
        <v>42</v>
      </c>
      <c r="Q77" s="4" t="s">
        <v>34</v>
      </c>
      <c r="R77" s="4" t="s">
        <v>34</v>
      </c>
      <c r="S77" s="4" t="s">
        <v>34</v>
      </c>
      <c r="T77" s="4" t="s">
        <v>34</v>
      </c>
      <c r="U77" s="4" t="s">
        <v>402</v>
      </c>
    </row>
    <row r="78" spans="1:21" ht="12.75" customHeight="1" x14ac:dyDescent="0.25">
      <c r="A78">
        <v>37</v>
      </c>
      <c r="B78">
        <v>6.0502858294460703E+18</v>
      </c>
      <c r="C78" s="2">
        <v>44998</v>
      </c>
      <c r="D78" t="s">
        <v>21</v>
      </c>
      <c r="E78" t="s">
        <v>350</v>
      </c>
      <c r="F78" t="s">
        <v>222</v>
      </c>
      <c r="G78" s="3" t="s">
        <v>398</v>
      </c>
      <c r="H78" t="s">
        <v>228</v>
      </c>
      <c r="I78" s="3" t="s">
        <v>399</v>
      </c>
      <c r="J78">
        <f t="shared" si="2"/>
        <v>5380</v>
      </c>
      <c r="K78" t="s">
        <v>400</v>
      </c>
      <c r="L78" s="4" t="s">
        <v>28</v>
      </c>
      <c r="M78" s="4" t="s">
        <v>40</v>
      </c>
      <c r="N78" s="4" t="s">
        <v>116</v>
      </c>
      <c r="O78" s="4" t="s">
        <v>403</v>
      </c>
      <c r="P78" s="5" t="s">
        <v>5</v>
      </c>
      <c r="Q78" s="5" t="s">
        <v>62</v>
      </c>
      <c r="R78" s="4" t="s">
        <v>34</v>
      </c>
      <c r="S78" s="4" t="s">
        <v>34</v>
      </c>
      <c r="T78" s="5" t="s">
        <v>231</v>
      </c>
      <c r="U78" s="4" t="s">
        <v>404</v>
      </c>
    </row>
    <row r="79" spans="1:21" ht="12.75" customHeight="1" x14ac:dyDescent="0.25">
      <c r="A79">
        <v>27</v>
      </c>
      <c r="B79">
        <v>6.0955507717980303E+18</v>
      </c>
      <c r="C79" s="2">
        <v>44992</v>
      </c>
      <c r="D79" t="s">
        <v>21</v>
      </c>
      <c r="E79" t="s">
        <v>143</v>
      </c>
      <c r="F79" t="s">
        <v>405</v>
      </c>
      <c r="G79" s="3" t="s">
        <v>406</v>
      </c>
      <c r="H79" t="s">
        <v>45</v>
      </c>
      <c r="I79" s="3" t="s">
        <v>407</v>
      </c>
      <c r="J79">
        <f t="shared" si="2"/>
        <v>4584</v>
      </c>
      <c r="K79" t="s">
        <v>408</v>
      </c>
      <c r="L79" s="4" t="s">
        <v>28</v>
      </c>
      <c r="M79" s="4" t="s">
        <v>29</v>
      </c>
      <c r="N79" s="4" t="s">
        <v>30</v>
      </c>
      <c r="O79" s="4" t="s">
        <v>409</v>
      </c>
      <c r="P79" s="4" t="s">
        <v>81</v>
      </c>
      <c r="Q79" s="4" t="s">
        <v>33</v>
      </c>
      <c r="R79" s="4" t="s">
        <v>410</v>
      </c>
      <c r="S79" s="4" t="s">
        <v>139</v>
      </c>
      <c r="T79" s="4" t="s">
        <v>34</v>
      </c>
      <c r="U79" s="4" t="s">
        <v>411</v>
      </c>
    </row>
    <row r="80" spans="1:21" ht="12.75" customHeight="1" x14ac:dyDescent="0.25">
      <c r="A80">
        <v>12</v>
      </c>
      <c r="B80">
        <v>6.1586339743655096E+18</v>
      </c>
      <c r="C80" s="2">
        <v>44991</v>
      </c>
      <c r="D80" t="s">
        <v>21</v>
      </c>
      <c r="E80" t="s">
        <v>412</v>
      </c>
      <c r="F80" t="s">
        <v>413</v>
      </c>
      <c r="G80" s="3" t="s">
        <v>414</v>
      </c>
      <c r="H80" t="s">
        <v>25</v>
      </c>
      <c r="I80" s="3" t="s">
        <v>415</v>
      </c>
      <c r="J80">
        <f t="shared" si="2"/>
        <v>6029</v>
      </c>
      <c r="K80" t="s">
        <v>416</v>
      </c>
      <c r="L80" s="4" t="s">
        <v>28</v>
      </c>
      <c r="M80" s="4" t="s">
        <v>29</v>
      </c>
      <c r="N80" s="4" t="s">
        <v>116</v>
      </c>
      <c r="O80" s="4" t="s">
        <v>417</v>
      </c>
      <c r="P80" s="4" t="s">
        <v>42</v>
      </c>
      <c r="Q80" s="4" t="s">
        <v>34</v>
      </c>
      <c r="R80" s="4" t="s">
        <v>34</v>
      </c>
      <c r="S80" s="4" t="s">
        <v>34</v>
      </c>
      <c r="T80" s="4" t="s">
        <v>63</v>
      </c>
      <c r="U80" s="4" t="s">
        <v>418</v>
      </c>
    </row>
    <row r="81" spans="1:21" ht="12.75" customHeight="1" x14ac:dyDescent="0.25">
      <c r="A81">
        <v>12</v>
      </c>
      <c r="B81">
        <v>6.1586339743655096E+18</v>
      </c>
      <c r="C81" s="2">
        <v>44991</v>
      </c>
      <c r="D81" t="s">
        <v>21</v>
      </c>
      <c r="E81" t="s">
        <v>412</v>
      </c>
      <c r="F81" t="s">
        <v>413</v>
      </c>
      <c r="G81" s="3" t="s">
        <v>414</v>
      </c>
      <c r="H81" t="s">
        <v>36</v>
      </c>
      <c r="I81" s="3" t="s">
        <v>415</v>
      </c>
      <c r="J81">
        <f t="shared" si="2"/>
        <v>6029</v>
      </c>
      <c r="K81" t="s">
        <v>416</v>
      </c>
      <c r="L81" s="4" t="s">
        <v>28</v>
      </c>
      <c r="M81" s="4" t="s">
        <v>29</v>
      </c>
      <c r="N81" s="4" t="s">
        <v>116</v>
      </c>
      <c r="O81" s="4" t="s">
        <v>419</v>
      </c>
      <c r="P81" s="4" t="s">
        <v>42</v>
      </c>
      <c r="Q81" s="4" t="s">
        <v>34</v>
      </c>
      <c r="R81" s="4" t="s">
        <v>34</v>
      </c>
      <c r="S81" s="4" t="s">
        <v>34</v>
      </c>
      <c r="T81" s="4" t="s">
        <v>63</v>
      </c>
      <c r="U81" s="4" t="s">
        <v>420</v>
      </c>
    </row>
    <row r="82" spans="1:21" ht="12.75" customHeight="1" x14ac:dyDescent="0.25">
      <c r="A82">
        <v>12</v>
      </c>
      <c r="B82">
        <v>6.1586339743655096E+18</v>
      </c>
      <c r="C82" s="2">
        <v>44991</v>
      </c>
      <c r="D82" t="s">
        <v>21</v>
      </c>
      <c r="E82" t="s">
        <v>412</v>
      </c>
      <c r="F82" t="s">
        <v>413</v>
      </c>
      <c r="G82" s="3" t="s">
        <v>414</v>
      </c>
      <c r="H82" t="s">
        <v>45</v>
      </c>
      <c r="I82" s="3" t="s">
        <v>415</v>
      </c>
      <c r="J82">
        <f t="shared" si="2"/>
        <v>6029</v>
      </c>
      <c r="K82" t="s">
        <v>416</v>
      </c>
      <c r="L82" s="4" t="s">
        <v>28</v>
      </c>
      <c r="M82" s="4" t="s">
        <v>29</v>
      </c>
      <c r="N82" s="4" t="s">
        <v>116</v>
      </c>
      <c r="O82" s="4" t="s">
        <v>421</v>
      </c>
      <c r="P82" s="4" t="s">
        <v>42</v>
      </c>
      <c r="Q82" s="4" t="s">
        <v>34</v>
      </c>
      <c r="R82" s="4" t="s">
        <v>34</v>
      </c>
      <c r="S82" s="4" t="s">
        <v>34</v>
      </c>
      <c r="T82" s="4" t="s">
        <v>63</v>
      </c>
      <c r="U82" s="4" t="s">
        <v>422</v>
      </c>
    </row>
    <row r="83" spans="1:21" ht="12.75" customHeight="1" x14ac:dyDescent="0.25">
      <c r="A83">
        <v>12</v>
      </c>
      <c r="B83">
        <v>6.1586339743655096E+18</v>
      </c>
      <c r="C83" s="2">
        <v>44991</v>
      </c>
      <c r="D83" t="s">
        <v>21</v>
      </c>
      <c r="E83" t="s">
        <v>412</v>
      </c>
      <c r="F83" t="s">
        <v>413</v>
      </c>
      <c r="G83" s="3" t="s">
        <v>414</v>
      </c>
      <c r="H83" t="s">
        <v>50</v>
      </c>
      <c r="I83" s="3" t="s">
        <v>415</v>
      </c>
      <c r="J83">
        <f t="shared" si="2"/>
        <v>6029</v>
      </c>
      <c r="K83" t="s">
        <v>416</v>
      </c>
      <c r="L83" s="4" t="s">
        <v>28</v>
      </c>
      <c r="M83" s="4" t="s">
        <v>29</v>
      </c>
      <c r="N83" s="4" t="s">
        <v>116</v>
      </c>
      <c r="O83" s="4" t="s">
        <v>423</v>
      </c>
      <c r="P83" s="4" t="s">
        <v>42</v>
      </c>
      <c r="Q83" s="4" t="s">
        <v>34</v>
      </c>
      <c r="R83" s="4" t="s">
        <v>34</v>
      </c>
      <c r="S83" s="4" t="s">
        <v>34</v>
      </c>
      <c r="T83" s="4" t="s">
        <v>63</v>
      </c>
      <c r="U83" s="4" t="s">
        <v>424</v>
      </c>
    </row>
    <row r="84" spans="1:21" ht="12.75" customHeight="1" x14ac:dyDescent="0.25">
      <c r="A84">
        <v>25</v>
      </c>
      <c r="B84">
        <v>6.1651290329535099E+18</v>
      </c>
      <c r="C84" s="2">
        <v>44998</v>
      </c>
      <c r="D84" t="s">
        <v>21</v>
      </c>
      <c r="E84" t="s">
        <v>22</v>
      </c>
      <c r="F84" t="s">
        <v>425</v>
      </c>
      <c r="G84" s="3" t="s">
        <v>426</v>
      </c>
      <c r="H84" t="s">
        <v>36</v>
      </c>
      <c r="I84" s="3" t="s">
        <v>427</v>
      </c>
      <c r="J84">
        <f t="shared" si="2"/>
        <v>3333</v>
      </c>
      <c r="K84" t="s">
        <v>428</v>
      </c>
      <c r="L84" s="4" t="s">
        <v>28</v>
      </c>
      <c r="M84" s="4" t="s">
        <v>40</v>
      </c>
      <c r="N84" s="4" t="s">
        <v>46</v>
      </c>
      <c r="O84" s="4" t="s">
        <v>429</v>
      </c>
      <c r="P84" s="4" t="s">
        <v>5</v>
      </c>
      <c r="Q84" s="4" t="s">
        <v>89</v>
      </c>
      <c r="R84" s="4" t="s">
        <v>34</v>
      </c>
      <c r="S84" s="4" t="s">
        <v>302</v>
      </c>
      <c r="T84" s="4" t="s">
        <v>34</v>
      </c>
      <c r="U84" s="4" t="s">
        <v>430</v>
      </c>
    </row>
    <row r="85" spans="1:21" ht="12.75" customHeight="1" x14ac:dyDescent="0.25">
      <c r="A85">
        <v>46</v>
      </c>
      <c r="B85">
        <v>6.3604450459343401E+18</v>
      </c>
      <c r="C85" s="2">
        <v>44994</v>
      </c>
      <c r="D85" t="s">
        <v>21</v>
      </c>
      <c r="E85" t="s">
        <v>431</v>
      </c>
      <c r="F85" t="s">
        <v>432</v>
      </c>
      <c r="G85" s="3" t="s">
        <v>433</v>
      </c>
      <c r="H85" t="s">
        <v>36</v>
      </c>
      <c r="I85" s="3" t="s">
        <v>434</v>
      </c>
      <c r="J85">
        <f t="shared" si="2"/>
        <v>5671</v>
      </c>
      <c r="K85" t="s">
        <v>435</v>
      </c>
      <c r="L85" s="4" t="s">
        <v>28</v>
      </c>
      <c r="M85" s="4" t="s">
        <v>40</v>
      </c>
      <c r="N85" s="4" t="s">
        <v>46</v>
      </c>
      <c r="O85" s="4" t="s">
        <v>436</v>
      </c>
      <c r="P85" s="4" t="s">
        <v>81</v>
      </c>
      <c r="Q85" s="4" t="s">
        <v>62</v>
      </c>
      <c r="R85" s="4" t="s">
        <v>34</v>
      </c>
      <c r="S85" s="4" t="s">
        <v>264</v>
      </c>
      <c r="T85" s="4" t="s">
        <v>34</v>
      </c>
      <c r="U85" s="4" t="s">
        <v>437</v>
      </c>
    </row>
    <row r="86" spans="1:21" ht="12.75" customHeight="1" x14ac:dyDescent="0.25">
      <c r="A86">
        <v>46</v>
      </c>
      <c r="B86">
        <v>6.3604450459343401E+18</v>
      </c>
      <c r="C86" s="2">
        <v>44994</v>
      </c>
      <c r="D86" t="s">
        <v>21</v>
      </c>
      <c r="E86" t="s">
        <v>431</v>
      </c>
      <c r="F86" t="s">
        <v>432</v>
      </c>
      <c r="G86" s="3" t="s">
        <v>433</v>
      </c>
      <c r="H86" t="s">
        <v>45</v>
      </c>
      <c r="I86" s="3" t="s">
        <v>434</v>
      </c>
      <c r="J86">
        <f t="shared" si="2"/>
        <v>5671</v>
      </c>
      <c r="K86" t="s">
        <v>435</v>
      </c>
      <c r="L86" s="4" t="s">
        <v>128</v>
      </c>
      <c r="M86" s="4" t="s">
        <v>34</v>
      </c>
      <c r="N86" s="4" t="s">
        <v>34</v>
      </c>
      <c r="O86" s="4" t="s">
        <v>34</v>
      </c>
      <c r="P86" s="4" t="s">
        <v>34</v>
      </c>
      <c r="Q86" s="4" t="s">
        <v>34</v>
      </c>
      <c r="R86" s="4" t="s">
        <v>34</v>
      </c>
      <c r="S86" s="4" t="s">
        <v>34</v>
      </c>
      <c r="T86" s="4" t="s">
        <v>34</v>
      </c>
      <c r="U86" s="4" t="s">
        <v>34</v>
      </c>
    </row>
    <row r="87" spans="1:21" ht="12.75" customHeight="1" x14ac:dyDescent="0.25">
      <c r="A87">
        <v>72</v>
      </c>
      <c r="B87">
        <v>6.4674372172636897E+18</v>
      </c>
      <c r="C87" s="2">
        <v>44993</v>
      </c>
      <c r="D87" t="s">
        <v>21</v>
      </c>
      <c r="E87" t="s">
        <v>438</v>
      </c>
      <c r="F87" t="s">
        <v>439</v>
      </c>
      <c r="G87" s="3" t="s">
        <v>440</v>
      </c>
      <c r="H87" t="s">
        <v>36</v>
      </c>
      <c r="I87" s="3" t="s">
        <v>441</v>
      </c>
      <c r="J87">
        <f t="shared" si="2"/>
        <v>3960</v>
      </c>
      <c r="K87" t="s">
        <v>442</v>
      </c>
      <c r="L87" s="4" t="s">
        <v>28</v>
      </c>
      <c r="M87" s="4" t="s">
        <v>29</v>
      </c>
      <c r="N87" s="4" t="s">
        <v>30</v>
      </c>
      <c r="O87" s="4" t="s">
        <v>443</v>
      </c>
      <c r="P87" s="4" t="s">
        <v>42</v>
      </c>
      <c r="Q87" s="4" t="s">
        <v>181</v>
      </c>
      <c r="R87" s="4" t="s">
        <v>34</v>
      </c>
      <c r="S87" s="4" t="s">
        <v>34</v>
      </c>
      <c r="T87" s="4" t="s">
        <v>34</v>
      </c>
      <c r="U87" s="4" t="s">
        <v>444</v>
      </c>
    </row>
    <row r="88" spans="1:21" ht="12.75" customHeight="1" x14ac:dyDescent="0.25">
      <c r="A88">
        <v>72</v>
      </c>
      <c r="B88">
        <v>6.4674372172636897E+18</v>
      </c>
      <c r="C88" s="2">
        <v>44993</v>
      </c>
      <c r="D88" t="s">
        <v>21</v>
      </c>
      <c r="E88" t="s">
        <v>438</v>
      </c>
      <c r="F88" t="s">
        <v>439</v>
      </c>
      <c r="G88" s="3" t="s">
        <v>440</v>
      </c>
      <c r="H88" t="s">
        <v>45</v>
      </c>
      <c r="I88" s="3" t="s">
        <v>441</v>
      </c>
      <c r="J88">
        <f t="shared" si="2"/>
        <v>3960</v>
      </c>
      <c r="K88" t="s">
        <v>442</v>
      </c>
      <c r="L88" s="4" t="s">
        <v>128</v>
      </c>
      <c r="M88" s="4" t="s">
        <v>34</v>
      </c>
      <c r="N88" s="4" t="s">
        <v>34</v>
      </c>
      <c r="O88" s="4" t="s">
        <v>34</v>
      </c>
      <c r="P88" s="4" t="s">
        <v>34</v>
      </c>
      <c r="Q88" s="4" t="s">
        <v>34</v>
      </c>
      <c r="R88" s="4" t="s">
        <v>34</v>
      </c>
      <c r="S88" s="4" t="s">
        <v>34</v>
      </c>
      <c r="T88" s="4" t="s">
        <v>34</v>
      </c>
      <c r="U88" s="4" t="s">
        <v>34</v>
      </c>
    </row>
    <row r="89" spans="1:21" ht="12.75" customHeight="1" x14ac:dyDescent="0.25">
      <c r="A89">
        <v>32</v>
      </c>
      <c r="B89">
        <v>6.4926575722820598E+18</v>
      </c>
      <c r="C89" s="2">
        <v>44986</v>
      </c>
      <c r="D89" t="s">
        <v>21</v>
      </c>
      <c r="E89" t="s">
        <v>445</v>
      </c>
      <c r="F89" t="s">
        <v>446</v>
      </c>
      <c r="G89" s="3" t="s">
        <v>447</v>
      </c>
      <c r="H89" t="s">
        <v>45</v>
      </c>
      <c r="I89" s="3" t="s">
        <v>448</v>
      </c>
      <c r="J89">
        <f t="shared" si="2"/>
        <v>5227</v>
      </c>
      <c r="K89" t="s">
        <v>449</v>
      </c>
      <c r="L89" s="4" t="s">
        <v>128</v>
      </c>
      <c r="M89" s="4" t="s">
        <v>34</v>
      </c>
      <c r="N89" s="4" t="s">
        <v>34</v>
      </c>
      <c r="O89" s="4" t="s">
        <v>34</v>
      </c>
      <c r="P89" s="4" t="s">
        <v>34</v>
      </c>
      <c r="Q89" s="4" t="s">
        <v>34</v>
      </c>
      <c r="R89" s="4" t="s">
        <v>34</v>
      </c>
      <c r="S89" s="4" t="s">
        <v>34</v>
      </c>
      <c r="T89" s="4" t="s">
        <v>34</v>
      </c>
      <c r="U89" s="4" t="s">
        <v>34</v>
      </c>
    </row>
    <row r="90" spans="1:21" ht="12.75" customHeight="1" x14ac:dyDescent="0.25">
      <c r="A90">
        <v>74</v>
      </c>
      <c r="B90">
        <v>6.7294256601998705E+18</v>
      </c>
      <c r="C90" s="2">
        <v>44992</v>
      </c>
      <c r="D90" t="s">
        <v>21</v>
      </c>
      <c r="E90" t="s">
        <v>450</v>
      </c>
      <c r="F90" t="s">
        <v>451</v>
      </c>
      <c r="G90" s="3" t="s">
        <v>452</v>
      </c>
      <c r="H90" t="s">
        <v>45</v>
      </c>
      <c r="I90" s="3" t="s">
        <v>453</v>
      </c>
      <c r="J90">
        <f t="shared" si="2"/>
        <v>3998</v>
      </c>
      <c r="K90" t="s">
        <v>454</v>
      </c>
      <c r="L90" s="4" t="s">
        <v>28</v>
      </c>
      <c r="M90" s="4" t="s">
        <v>29</v>
      </c>
      <c r="N90" s="4" t="s">
        <v>30</v>
      </c>
      <c r="O90" s="4" t="s">
        <v>455</v>
      </c>
      <c r="P90" s="4" t="s">
        <v>32</v>
      </c>
      <c r="Q90" s="5" t="s">
        <v>62</v>
      </c>
      <c r="R90" s="4" t="s">
        <v>34</v>
      </c>
      <c r="S90" s="4" t="s">
        <v>34</v>
      </c>
      <c r="T90" s="4" t="s">
        <v>34</v>
      </c>
      <c r="U90" s="4" t="s">
        <v>456</v>
      </c>
    </row>
    <row r="91" spans="1:21" ht="12.75" customHeight="1" x14ac:dyDescent="0.25">
      <c r="A91">
        <v>19</v>
      </c>
      <c r="B91">
        <v>6.9096905739770102E+18</v>
      </c>
      <c r="C91" s="2">
        <v>44993</v>
      </c>
      <c r="D91" t="s">
        <v>21</v>
      </c>
      <c r="E91" t="s">
        <v>457</v>
      </c>
      <c r="F91" t="s">
        <v>458</v>
      </c>
      <c r="G91" t="s">
        <v>459</v>
      </c>
      <c r="H91" t="s">
        <v>25</v>
      </c>
      <c r="I91" s="3" t="s">
        <v>460</v>
      </c>
      <c r="J91">
        <f t="shared" si="2"/>
        <v>3201</v>
      </c>
      <c r="K91" t="s">
        <v>461</v>
      </c>
      <c r="L91" s="4" t="s">
        <v>28</v>
      </c>
      <c r="M91" s="4" t="s">
        <v>29</v>
      </c>
      <c r="N91" s="4" t="s">
        <v>46</v>
      </c>
      <c r="O91" s="4" t="s">
        <v>462</v>
      </c>
      <c r="P91" s="4" t="s">
        <v>32</v>
      </c>
      <c r="Q91" s="4" t="s">
        <v>62</v>
      </c>
      <c r="R91" s="4" t="s">
        <v>34</v>
      </c>
      <c r="S91" s="4" t="s">
        <v>463</v>
      </c>
      <c r="T91" s="4" t="s">
        <v>34</v>
      </c>
      <c r="U91" s="4" t="s">
        <v>464</v>
      </c>
    </row>
    <row r="92" spans="1:21" ht="12.75" customHeight="1" x14ac:dyDescent="0.25">
      <c r="A92">
        <v>14</v>
      </c>
      <c r="B92">
        <v>7.0088464683383204E+18</v>
      </c>
      <c r="C92" s="2">
        <v>44986</v>
      </c>
      <c r="D92" t="s">
        <v>21</v>
      </c>
      <c r="E92" t="s">
        <v>465</v>
      </c>
      <c r="F92" t="s">
        <v>466</v>
      </c>
      <c r="G92" s="3" t="s">
        <v>467</v>
      </c>
      <c r="H92" t="s">
        <v>36</v>
      </c>
      <c r="I92" s="3" t="s">
        <v>468</v>
      </c>
      <c r="J92">
        <f t="shared" si="2"/>
        <v>4919</v>
      </c>
      <c r="K92" t="s">
        <v>469</v>
      </c>
      <c r="L92" s="6" t="s">
        <v>128</v>
      </c>
      <c r="M92" s="6" t="s">
        <v>34</v>
      </c>
      <c r="N92" s="6" t="s">
        <v>34</v>
      </c>
      <c r="O92" s="6" t="s">
        <v>34</v>
      </c>
      <c r="P92" s="6" t="s">
        <v>34</v>
      </c>
      <c r="Q92" s="6" t="s">
        <v>34</v>
      </c>
      <c r="R92" s="6" t="s">
        <v>34</v>
      </c>
      <c r="S92" s="6" t="s">
        <v>34</v>
      </c>
      <c r="T92" s="6" t="s">
        <v>34</v>
      </c>
      <c r="U92" s="6" t="s">
        <v>34</v>
      </c>
    </row>
    <row r="93" spans="1:21" ht="12.75" customHeight="1" x14ac:dyDescent="0.25">
      <c r="A93">
        <v>27</v>
      </c>
      <c r="B93">
        <v>7.0637523920103199E+18</v>
      </c>
      <c r="C93" s="2">
        <v>44991</v>
      </c>
      <c r="D93" t="s">
        <v>21</v>
      </c>
      <c r="E93" t="s">
        <v>470</v>
      </c>
      <c r="F93" t="s">
        <v>471</v>
      </c>
      <c r="G93" t="s">
        <v>472</v>
      </c>
      <c r="H93" t="s">
        <v>36</v>
      </c>
      <c r="I93" s="3" t="s">
        <v>473</v>
      </c>
      <c r="J93">
        <f t="shared" si="2"/>
        <v>5207</v>
      </c>
      <c r="K93" t="s">
        <v>474</v>
      </c>
      <c r="L93" s="4" t="s">
        <v>28</v>
      </c>
      <c r="M93" s="4" t="s">
        <v>40</v>
      </c>
      <c r="N93" s="4" t="s">
        <v>46</v>
      </c>
      <c r="O93" s="4" t="s">
        <v>475</v>
      </c>
      <c r="P93" s="4" t="s">
        <v>5</v>
      </c>
      <c r="Q93" s="4" t="s">
        <v>62</v>
      </c>
      <c r="R93" s="4" t="s">
        <v>34</v>
      </c>
      <c r="S93" s="4" t="s">
        <v>63</v>
      </c>
      <c r="T93" s="4" t="s">
        <v>34</v>
      </c>
      <c r="U93" s="4" t="s">
        <v>476</v>
      </c>
    </row>
    <row r="94" spans="1:21" ht="12.75" customHeight="1" x14ac:dyDescent="0.25">
      <c r="A94">
        <v>46</v>
      </c>
      <c r="B94">
        <v>7.0697500717919099E+18</v>
      </c>
      <c r="C94" s="2">
        <v>44994</v>
      </c>
      <c r="D94" t="s">
        <v>21</v>
      </c>
      <c r="E94" t="s">
        <v>477</v>
      </c>
      <c r="F94" t="s">
        <v>369</v>
      </c>
      <c r="G94" s="3" t="s">
        <v>478</v>
      </c>
      <c r="H94" t="s">
        <v>45</v>
      </c>
      <c r="I94" s="3" t="s">
        <v>479</v>
      </c>
      <c r="J94">
        <f t="shared" si="2"/>
        <v>3639</v>
      </c>
      <c r="K94" t="s">
        <v>480</v>
      </c>
      <c r="L94" s="4" t="s">
        <v>28</v>
      </c>
      <c r="M94" s="4" t="s">
        <v>40</v>
      </c>
      <c r="N94" s="5" t="s">
        <v>30</v>
      </c>
      <c r="O94" s="4" t="s">
        <v>481</v>
      </c>
      <c r="P94" s="4" t="s">
        <v>42</v>
      </c>
      <c r="Q94" s="4" t="s">
        <v>62</v>
      </c>
      <c r="R94" s="4" t="s">
        <v>34</v>
      </c>
      <c r="S94" s="4" t="s">
        <v>34</v>
      </c>
      <c r="T94" s="4" t="s">
        <v>34</v>
      </c>
      <c r="U94" s="4" t="s">
        <v>482</v>
      </c>
    </row>
    <row r="95" spans="1:21" ht="12.75" customHeight="1" x14ac:dyDescent="0.25">
      <c r="A95">
        <v>70</v>
      </c>
      <c r="B95">
        <v>7.1250600827643996E+18</v>
      </c>
      <c r="C95" s="2">
        <v>44992</v>
      </c>
      <c r="D95" t="s">
        <v>21</v>
      </c>
      <c r="E95" t="s">
        <v>483</v>
      </c>
      <c r="F95" t="s">
        <v>484</v>
      </c>
      <c r="G95" s="3" t="s">
        <v>485</v>
      </c>
      <c r="H95" t="s">
        <v>45</v>
      </c>
      <c r="I95" s="3" t="s">
        <v>486</v>
      </c>
      <c r="J95">
        <f t="shared" si="2"/>
        <v>3945</v>
      </c>
      <c r="K95" t="s">
        <v>480</v>
      </c>
      <c r="L95" s="4" t="s">
        <v>28</v>
      </c>
      <c r="M95" s="4" t="s">
        <v>40</v>
      </c>
      <c r="N95" s="5" t="s">
        <v>30</v>
      </c>
      <c r="O95" s="4" t="s">
        <v>481</v>
      </c>
      <c r="P95" s="4" t="s">
        <v>42</v>
      </c>
      <c r="Q95" s="4" t="s">
        <v>62</v>
      </c>
      <c r="R95" s="4" t="s">
        <v>34</v>
      </c>
      <c r="S95" s="4" t="s">
        <v>34</v>
      </c>
      <c r="T95" s="4" t="s">
        <v>34</v>
      </c>
      <c r="U95" s="4" t="s">
        <v>482</v>
      </c>
    </row>
    <row r="96" spans="1:21" ht="12.75" customHeight="1" x14ac:dyDescent="0.25">
      <c r="A96">
        <v>47</v>
      </c>
      <c r="B96">
        <v>7.3117284165687101E+18</v>
      </c>
      <c r="C96" s="2">
        <v>44999</v>
      </c>
      <c r="D96" t="s">
        <v>21</v>
      </c>
      <c r="E96" t="s">
        <v>487</v>
      </c>
      <c r="F96" t="s">
        <v>488</v>
      </c>
      <c r="G96" s="3" t="s">
        <v>489</v>
      </c>
      <c r="H96" t="s">
        <v>45</v>
      </c>
      <c r="I96" s="3" t="s">
        <v>490</v>
      </c>
      <c r="J96">
        <f t="shared" si="2"/>
        <v>4766</v>
      </c>
      <c r="K96" t="s">
        <v>491</v>
      </c>
      <c r="L96" s="4" t="s">
        <v>28</v>
      </c>
      <c r="M96" s="4" t="s">
        <v>29</v>
      </c>
      <c r="N96" s="4" t="s">
        <v>30</v>
      </c>
      <c r="O96" s="4" t="s">
        <v>492</v>
      </c>
      <c r="P96" s="4" t="s">
        <v>32</v>
      </c>
      <c r="Q96" s="4" t="s">
        <v>34</v>
      </c>
      <c r="R96" s="4" t="s">
        <v>34</v>
      </c>
      <c r="S96" s="4" t="s">
        <v>34</v>
      </c>
      <c r="T96" s="4" t="s">
        <v>34</v>
      </c>
      <c r="U96" s="4" t="s">
        <v>493</v>
      </c>
    </row>
    <row r="97" spans="1:21" ht="12.75" customHeight="1" x14ac:dyDescent="0.25">
      <c r="A97">
        <v>31</v>
      </c>
      <c r="B97">
        <v>7.5406784681665096E+18</v>
      </c>
      <c r="C97" s="2">
        <v>44997</v>
      </c>
      <c r="D97" t="s">
        <v>21</v>
      </c>
      <c r="E97" t="s">
        <v>350</v>
      </c>
      <c r="F97" t="s">
        <v>494</v>
      </c>
      <c r="G97" s="3" t="s">
        <v>495</v>
      </c>
      <c r="H97" t="s">
        <v>50</v>
      </c>
      <c r="I97" s="3" t="s">
        <v>496</v>
      </c>
      <c r="J97">
        <f t="shared" si="2"/>
        <v>4622</v>
      </c>
      <c r="K97" t="s">
        <v>497</v>
      </c>
      <c r="L97" s="4" t="s">
        <v>28</v>
      </c>
      <c r="M97" s="4" t="s">
        <v>40</v>
      </c>
      <c r="N97" s="4" t="s">
        <v>30</v>
      </c>
      <c r="O97" s="4" t="s">
        <v>498</v>
      </c>
      <c r="P97" s="4" t="s">
        <v>32</v>
      </c>
      <c r="Q97" s="4" t="s">
        <v>107</v>
      </c>
      <c r="R97" s="4" t="s">
        <v>34</v>
      </c>
      <c r="S97" s="4" t="s">
        <v>34</v>
      </c>
      <c r="T97" s="4" t="s">
        <v>34</v>
      </c>
      <c r="U97" s="4" t="s">
        <v>499</v>
      </c>
    </row>
    <row r="98" spans="1:21" ht="12.75" customHeight="1" x14ac:dyDescent="0.25">
      <c r="A98">
        <v>29</v>
      </c>
      <c r="B98">
        <v>7.7296159628505498E+18</v>
      </c>
      <c r="C98" s="2">
        <v>44992</v>
      </c>
      <c r="D98" t="s">
        <v>21</v>
      </c>
      <c r="E98" t="s">
        <v>368</v>
      </c>
      <c r="F98" t="s">
        <v>500</v>
      </c>
      <c r="G98" s="3" t="s">
        <v>501</v>
      </c>
      <c r="H98" t="s">
        <v>45</v>
      </c>
      <c r="I98" s="3" t="s">
        <v>502</v>
      </c>
      <c r="J98">
        <f t="shared" ref="J98:J106" si="3">LEN(I98)</f>
        <v>4567</v>
      </c>
      <c r="K98" t="s">
        <v>503</v>
      </c>
      <c r="L98" s="4" t="s">
        <v>28</v>
      </c>
      <c r="M98" s="4" t="s">
        <v>40</v>
      </c>
      <c r="N98" s="4" t="s">
        <v>46</v>
      </c>
      <c r="O98" s="4" t="s">
        <v>504</v>
      </c>
      <c r="P98" s="4" t="s">
        <v>42</v>
      </c>
      <c r="Q98" s="4" t="s">
        <v>89</v>
      </c>
      <c r="R98" s="4" t="s">
        <v>34</v>
      </c>
      <c r="S98" s="4" t="s">
        <v>63</v>
      </c>
      <c r="T98" s="4" t="s">
        <v>34</v>
      </c>
      <c r="U98" s="4" t="s">
        <v>505</v>
      </c>
    </row>
    <row r="99" spans="1:21" ht="12.75" customHeight="1" x14ac:dyDescent="0.25">
      <c r="A99">
        <v>42</v>
      </c>
      <c r="B99">
        <v>8.11697165010769E+18</v>
      </c>
      <c r="C99" s="2">
        <v>44998</v>
      </c>
      <c r="D99" t="s">
        <v>21</v>
      </c>
      <c r="E99" t="s">
        <v>143</v>
      </c>
      <c r="F99" t="s">
        <v>506</v>
      </c>
      <c r="G99" s="3" t="s">
        <v>507</v>
      </c>
      <c r="H99" t="s">
        <v>45</v>
      </c>
      <c r="I99" s="3" t="s">
        <v>508</v>
      </c>
      <c r="J99">
        <f t="shared" si="3"/>
        <v>4737</v>
      </c>
      <c r="K99" t="s">
        <v>509</v>
      </c>
      <c r="L99" s="4" t="s">
        <v>28</v>
      </c>
      <c r="M99" s="4" t="s">
        <v>29</v>
      </c>
      <c r="N99" s="4" t="s">
        <v>116</v>
      </c>
      <c r="O99" s="4" t="s">
        <v>510</v>
      </c>
      <c r="P99" s="4" t="s">
        <v>81</v>
      </c>
      <c r="Q99" s="4" t="s">
        <v>33</v>
      </c>
      <c r="R99" s="4" t="s">
        <v>511</v>
      </c>
      <c r="S99" s="4" t="s">
        <v>34</v>
      </c>
      <c r="T99" s="4" t="s">
        <v>139</v>
      </c>
      <c r="U99" s="4" t="s">
        <v>512</v>
      </c>
    </row>
    <row r="100" spans="1:21" ht="12.75" customHeight="1" x14ac:dyDescent="0.25">
      <c r="A100">
        <v>5</v>
      </c>
      <c r="B100">
        <v>8.1197390196386796E+18</v>
      </c>
      <c r="C100" s="2">
        <v>44992</v>
      </c>
      <c r="D100" t="s">
        <v>21</v>
      </c>
      <c r="E100" t="s">
        <v>513</v>
      </c>
      <c r="F100" t="s">
        <v>514</v>
      </c>
      <c r="G100" s="3" t="s">
        <v>515</v>
      </c>
      <c r="H100" t="s">
        <v>45</v>
      </c>
      <c r="I100" s="3" t="s">
        <v>516</v>
      </c>
      <c r="J100">
        <f t="shared" si="3"/>
        <v>5920</v>
      </c>
      <c r="K100" t="s">
        <v>517</v>
      </c>
      <c r="L100" s="4" t="s">
        <v>28</v>
      </c>
      <c r="M100" s="4" t="s">
        <v>40</v>
      </c>
      <c r="N100" s="4" t="s">
        <v>46</v>
      </c>
      <c r="O100" s="4" t="s">
        <v>518</v>
      </c>
      <c r="P100" s="4" t="s">
        <v>42</v>
      </c>
      <c r="Q100" s="4" t="s">
        <v>34</v>
      </c>
      <c r="R100" s="4" t="s">
        <v>34</v>
      </c>
      <c r="S100" s="5" t="s">
        <v>463</v>
      </c>
      <c r="T100" s="4" t="s">
        <v>34</v>
      </c>
      <c r="U100" s="4" t="s">
        <v>519</v>
      </c>
    </row>
    <row r="101" spans="1:21" ht="12.75" customHeight="1" x14ac:dyDescent="0.25">
      <c r="A101">
        <v>22</v>
      </c>
      <c r="B101">
        <v>9.0201126466473503E+18</v>
      </c>
      <c r="C101" s="2">
        <v>44991</v>
      </c>
      <c r="D101" t="s">
        <v>21</v>
      </c>
      <c r="E101" t="s">
        <v>520</v>
      </c>
      <c r="F101" t="s">
        <v>521</v>
      </c>
      <c r="G101" s="3" t="s">
        <v>522</v>
      </c>
      <c r="H101" t="s">
        <v>45</v>
      </c>
      <c r="I101" s="3" t="s">
        <v>523</v>
      </c>
      <c r="J101">
        <f t="shared" si="3"/>
        <v>4517</v>
      </c>
      <c r="K101" t="s">
        <v>524</v>
      </c>
      <c r="L101" s="4" t="s">
        <v>28</v>
      </c>
      <c r="M101" s="4" t="s">
        <v>29</v>
      </c>
      <c r="N101" s="4" t="s">
        <v>46</v>
      </c>
      <c r="O101" s="4" t="s">
        <v>525</v>
      </c>
      <c r="P101" s="4" t="s">
        <v>5</v>
      </c>
      <c r="Q101" s="4" t="s">
        <v>34</v>
      </c>
      <c r="R101" s="4" t="s">
        <v>526</v>
      </c>
      <c r="S101" s="4" t="s">
        <v>527</v>
      </c>
      <c r="T101" s="4" t="s">
        <v>34</v>
      </c>
      <c r="U101" s="4" t="s">
        <v>528</v>
      </c>
    </row>
    <row r="102" spans="1:21" ht="12.75" customHeight="1" x14ac:dyDescent="0.25">
      <c r="A102">
        <v>7</v>
      </c>
      <c r="B102">
        <v>9.0268459021427497E+18</v>
      </c>
      <c r="C102" s="2">
        <v>44995</v>
      </c>
      <c r="D102" t="s">
        <v>21</v>
      </c>
      <c r="E102" t="s">
        <v>529</v>
      </c>
      <c r="F102" t="s">
        <v>92</v>
      </c>
      <c r="G102" s="3" t="s">
        <v>530</v>
      </c>
      <c r="H102" t="s">
        <v>45</v>
      </c>
      <c r="I102" s="3" t="s">
        <v>531</v>
      </c>
      <c r="J102">
        <f t="shared" si="3"/>
        <v>2792</v>
      </c>
      <c r="K102" t="s">
        <v>532</v>
      </c>
      <c r="L102" s="4" t="s">
        <v>28</v>
      </c>
      <c r="M102" s="4" t="s">
        <v>29</v>
      </c>
      <c r="N102" s="4" t="s">
        <v>30</v>
      </c>
      <c r="O102" s="4" t="s">
        <v>533</v>
      </c>
      <c r="P102" s="4" t="s">
        <v>5</v>
      </c>
      <c r="Q102" s="5" t="s">
        <v>171</v>
      </c>
      <c r="R102" s="4" t="s">
        <v>34</v>
      </c>
      <c r="S102" s="4" t="s">
        <v>34</v>
      </c>
      <c r="T102" s="4" t="s">
        <v>34</v>
      </c>
      <c r="U102" s="4" t="s">
        <v>534</v>
      </c>
    </row>
    <row r="103" spans="1:21" ht="12.75" customHeight="1" x14ac:dyDescent="0.25">
      <c r="A103">
        <v>7</v>
      </c>
      <c r="B103">
        <v>9.0268459021427497E+18</v>
      </c>
      <c r="C103" s="2">
        <v>44995</v>
      </c>
      <c r="D103" t="s">
        <v>21</v>
      </c>
      <c r="E103" t="s">
        <v>529</v>
      </c>
      <c r="F103" t="s">
        <v>92</v>
      </c>
      <c r="G103" s="3" t="s">
        <v>530</v>
      </c>
      <c r="H103" t="s">
        <v>50</v>
      </c>
      <c r="I103" s="3" t="s">
        <v>531</v>
      </c>
      <c r="J103">
        <f t="shared" si="3"/>
        <v>2792</v>
      </c>
      <c r="K103" t="s">
        <v>532</v>
      </c>
      <c r="L103" s="4" t="s">
        <v>28</v>
      </c>
      <c r="M103" s="4" t="s">
        <v>29</v>
      </c>
      <c r="N103" s="4" t="s">
        <v>30</v>
      </c>
      <c r="O103" s="4" t="s">
        <v>535</v>
      </c>
      <c r="P103" s="4" t="s">
        <v>5</v>
      </c>
      <c r="Q103" s="5" t="s">
        <v>171</v>
      </c>
      <c r="R103" s="4" t="s">
        <v>34</v>
      </c>
      <c r="S103" s="4" t="s">
        <v>34</v>
      </c>
      <c r="T103" s="4" t="s">
        <v>34</v>
      </c>
      <c r="U103" s="4" t="s">
        <v>100</v>
      </c>
    </row>
    <row r="104" spans="1:21" ht="12.75" customHeight="1" x14ac:dyDescent="0.25">
      <c r="A104">
        <v>83</v>
      </c>
      <c r="B104">
        <v>9.0430335553605202E+18</v>
      </c>
      <c r="C104" s="2">
        <v>44986</v>
      </c>
      <c r="D104" t="s">
        <v>21</v>
      </c>
      <c r="E104" t="s">
        <v>258</v>
      </c>
      <c r="F104" t="s">
        <v>536</v>
      </c>
      <c r="G104" t="s">
        <v>537</v>
      </c>
      <c r="H104" t="s">
        <v>25</v>
      </c>
      <c r="I104" s="3" t="s">
        <v>538</v>
      </c>
      <c r="J104">
        <f t="shared" si="3"/>
        <v>4136</v>
      </c>
      <c r="K104" t="s">
        <v>539</v>
      </c>
      <c r="L104" s="4" t="s">
        <v>28</v>
      </c>
      <c r="M104" s="4" t="s">
        <v>29</v>
      </c>
      <c r="N104" s="4" t="s">
        <v>30</v>
      </c>
      <c r="O104" s="4" t="s">
        <v>540</v>
      </c>
      <c r="P104" s="4" t="s">
        <v>32</v>
      </c>
      <c r="Q104" s="4" t="s">
        <v>541</v>
      </c>
      <c r="R104" s="4" t="s">
        <v>34</v>
      </c>
      <c r="S104" s="4" t="s">
        <v>463</v>
      </c>
      <c r="T104" s="4" t="s">
        <v>34</v>
      </c>
      <c r="U104" s="4" t="s">
        <v>542</v>
      </c>
    </row>
    <row r="105" spans="1:21" ht="12.75" customHeight="1" x14ac:dyDescent="0.25">
      <c r="A105">
        <v>83</v>
      </c>
      <c r="B105">
        <v>9.0430335553605202E+18</v>
      </c>
      <c r="C105" s="2">
        <v>44986</v>
      </c>
      <c r="D105" t="s">
        <v>21</v>
      </c>
      <c r="E105" t="s">
        <v>258</v>
      </c>
      <c r="F105" t="s">
        <v>536</v>
      </c>
      <c r="G105" t="s">
        <v>537</v>
      </c>
      <c r="H105" t="s">
        <v>45</v>
      </c>
      <c r="I105" s="3" t="s">
        <v>538</v>
      </c>
      <c r="J105">
        <f t="shared" si="3"/>
        <v>4136</v>
      </c>
      <c r="K105" t="s">
        <v>539</v>
      </c>
      <c r="L105" s="4" t="s">
        <v>28</v>
      </c>
      <c r="M105" s="4" t="s">
        <v>29</v>
      </c>
      <c r="N105" s="4" t="s">
        <v>30</v>
      </c>
      <c r="O105" s="4" t="s">
        <v>543</v>
      </c>
      <c r="P105" s="4" t="s">
        <v>32</v>
      </c>
      <c r="Q105" s="4" t="s">
        <v>181</v>
      </c>
      <c r="R105" s="4" t="s">
        <v>34</v>
      </c>
      <c r="S105" s="5" t="s">
        <v>463</v>
      </c>
      <c r="T105" s="4" t="s">
        <v>34</v>
      </c>
      <c r="U105" s="4" t="s">
        <v>544</v>
      </c>
    </row>
    <row r="106" spans="1:21" ht="12.75" customHeight="1" x14ac:dyDescent="0.25">
      <c r="A106">
        <v>83</v>
      </c>
      <c r="B106">
        <v>9.0430335553605202E+18</v>
      </c>
      <c r="C106" s="2">
        <v>44986</v>
      </c>
      <c r="D106" t="s">
        <v>21</v>
      </c>
      <c r="E106" t="s">
        <v>258</v>
      </c>
      <c r="F106" t="s">
        <v>536</v>
      </c>
      <c r="G106" t="s">
        <v>537</v>
      </c>
      <c r="H106" t="s">
        <v>50</v>
      </c>
      <c r="I106" s="3" t="s">
        <v>538</v>
      </c>
      <c r="J106">
        <f t="shared" si="3"/>
        <v>4136</v>
      </c>
      <c r="K106" t="s">
        <v>539</v>
      </c>
      <c r="L106" s="4" t="s">
        <v>28</v>
      </c>
      <c r="M106" s="4" t="s">
        <v>29</v>
      </c>
      <c r="N106" s="4" t="s">
        <v>30</v>
      </c>
      <c r="O106" s="4" t="s">
        <v>545</v>
      </c>
      <c r="P106" s="4" t="s">
        <v>81</v>
      </c>
      <c r="Q106" s="4" t="s">
        <v>181</v>
      </c>
      <c r="R106" s="4" t="s">
        <v>34</v>
      </c>
      <c r="S106" s="5" t="s">
        <v>463</v>
      </c>
      <c r="T106" s="4" t="s">
        <v>34</v>
      </c>
      <c r="U106" s="4" t="s">
        <v>546</v>
      </c>
    </row>
    <row r="107" spans="1:21" ht="12.75" customHeight="1" x14ac:dyDescent="0.25"/>
    <row r="108" spans="1:21" ht="12.75" customHeight="1" x14ac:dyDescent="0.25"/>
    <row r="109" spans="1:21" ht="12.75" customHeight="1" x14ac:dyDescent="0.25"/>
    <row r="110" spans="1:21" ht="12.75" customHeight="1" x14ac:dyDescent="0.25"/>
    <row r="111" spans="1:21" ht="12.75" customHeight="1" x14ac:dyDescent="0.25"/>
    <row r="112" spans="1:21" ht="12.75" customHeight="1" x14ac:dyDescent="0.25"/>
    <row r="113" ht="12.75" customHeight="1" x14ac:dyDescent="0.25"/>
    <row r="114" ht="12.75" customHeight="1" x14ac:dyDescent="0.25"/>
  </sheetData>
  <conditionalFormatting sqref="B2:B106">
    <cfRule type="duplicateValues" dxfId="0" priority="2"/>
  </conditionalFormatting>
  <pageMargins left="0.7" right="0.7" top="0.75" bottom="0.75" header="0.511811023622047" footer="0.511811023622047"/>
  <pageSetup paperSize="9" orientation="portrait" horizontalDpi="300" verticalDpi="300"/>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
  <sheetViews>
    <sheetView zoomScaleNormal="100" workbookViewId="0">
      <selection activeCell="B16" sqref="B16"/>
    </sheetView>
  </sheetViews>
  <sheetFormatPr defaultColWidth="8.5703125" defaultRowHeight="15" x14ac:dyDescent="0.25"/>
  <cols>
    <col min="1" max="3" width="10.42578125" customWidth="1"/>
  </cols>
  <sheetData>
    <row r="1" spans="1:3" x14ac:dyDescent="0.25">
      <c r="A1" t="s">
        <v>551</v>
      </c>
    </row>
    <row r="2" spans="1:3" x14ac:dyDescent="0.25">
      <c r="B2" t="s">
        <v>552</v>
      </c>
    </row>
    <row r="3" spans="1:3" x14ac:dyDescent="0.25">
      <c r="B3" t="s">
        <v>553</v>
      </c>
    </row>
    <row r="5" spans="1:3" x14ac:dyDescent="0.25">
      <c r="A5" t="s">
        <v>554</v>
      </c>
    </row>
    <row r="6" spans="1:3" x14ac:dyDescent="0.25">
      <c r="B6" t="s">
        <v>555</v>
      </c>
    </row>
    <row r="8" spans="1:3" x14ac:dyDescent="0.25">
      <c r="A8" t="s">
        <v>556</v>
      </c>
    </row>
    <row r="9" spans="1:3" x14ac:dyDescent="0.25">
      <c r="B9" t="s">
        <v>557</v>
      </c>
    </row>
    <row r="10" spans="1:3" x14ac:dyDescent="0.25">
      <c r="B10" t="s">
        <v>558</v>
      </c>
    </row>
    <row r="12" spans="1:3" x14ac:dyDescent="0.25">
      <c r="A12" t="s">
        <v>559</v>
      </c>
    </row>
    <row r="13" spans="1:3" x14ac:dyDescent="0.25">
      <c r="B13" t="s">
        <v>560</v>
      </c>
    </row>
    <row r="14" spans="1:3" x14ac:dyDescent="0.25">
      <c r="B14" t="s">
        <v>561</v>
      </c>
      <c r="C14">
        <v>6.3604450459343401E+18</v>
      </c>
    </row>
    <row r="15" spans="1:3" x14ac:dyDescent="0.25">
      <c r="B15" t="s">
        <v>562</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B332C-3322-4012-B76C-15DB8AA12308}">
  <dimension ref="C2:H118"/>
  <sheetViews>
    <sheetView topLeftCell="A2" zoomScale="85" zoomScaleNormal="85" workbookViewId="0">
      <selection activeCell="C9" sqref="C9"/>
    </sheetView>
  </sheetViews>
  <sheetFormatPr defaultColWidth="8.5703125" defaultRowHeight="15" x14ac:dyDescent="0.25"/>
  <cols>
    <col min="2" max="2" width="31.85546875" customWidth="1"/>
    <col min="3" max="8" width="19.85546875" customWidth="1"/>
    <col min="9" max="9" width="20.140625" customWidth="1"/>
  </cols>
  <sheetData>
    <row r="2" spans="3:8" x14ac:dyDescent="0.25">
      <c r="C2" s="8" t="s">
        <v>7</v>
      </c>
      <c r="D2" t="s">
        <v>334</v>
      </c>
    </row>
    <row r="4" spans="3:8" x14ac:dyDescent="0.25">
      <c r="C4" s="8" t="s">
        <v>563</v>
      </c>
      <c r="D4" t="s">
        <v>582</v>
      </c>
    </row>
    <row r="5" spans="3:8" x14ac:dyDescent="0.25">
      <c r="C5" s="9" t="s">
        <v>116</v>
      </c>
      <c r="D5" s="15">
        <v>1</v>
      </c>
    </row>
    <row r="6" spans="3:8" x14ac:dyDescent="0.25">
      <c r="C6" s="9" t="s">
        <v>564</v>
      </c>
      <c r="D6" s="15">
        <v>1</v>
      </c>
    </row>
    <row r="9" spans="3:8" x14ac:dyDescent="0.25">
      <c r="C9" s="9"/>
    </row>
    <row r="10" spans="3:8" x14ac:dyDescent="0.25">
      <c r="C10" s="1" t="s">
        <v>7</v>
      </c>
      <c r="D10" s="1" t="s">
        <v>4</v>
      </c>
      <c r="E10" s="1" t="s">
        <v>5</v>
      </c>
      <c r="F10" s="1" t="s">
        <v>13</v>
      </c>
      <c r="G10" s="1" t="s">
        <v>14</v>
      </c>
      <c r="H10" s="1" t="s">
        <v>20</v>
      </c>
    </row>
    <row r="11" spans="3:8" ht="12.75" hidden="1" customHeight="1" x14ac:dyDescent="0.25">
      <c r="C11" t="s">
        <v>45</v>
      </c>
      <c r="D11" t="s">
        <v>22</v>
      </c>
      <c r="E11" t="s">
        <v>23</v>
      </c>
      <c r="F11" s="4" t="s">
        <v>46</v>
      </c>
      <c r="G11" s="4" t="s">
        <v>47</v>
      </c>
      <c r="H11" s="4" t="s">
        <v>49</v>
      </c>
    </row>
    <row r="12" spans="3:8" ht="12.75" hidden="1" customHeight="1" x14ac:dyDescent="0.25">
      <c r="C12" t="s">
        <v>50</v>
      </c>
      <c r="D12" t="s">
        <v>22</v>
      </c>
      <c r="E12" t="s">
        <v>23</v>
      </c>
      <c r="F12" s="4" t="s">
        <v>46</v>
      </c>
      <c r="G12" s="4" t="s">
        <v>51</v>
      </c>
      <c r="H12" s="4" t="s">
        <v>52</v>
      </c>
    </row>
    <row r="13" spans="3:8" ht="12.75" hidden="1" customHeight="1" x14ac:dyDescent="0.25">
      <c r="C13" t="s">
        <v>45</v>
      </c>
      <c r="D13" t="s">
        <v>56</v>
      </c>
      <c r="E13" t="s">
        <v>57</v>
      </c>
      <c r="F13" s="4" t="s">
        <v>46</v>
      </c>
      <c r="G13" s="4" t="s">
        <v>61</v>
      </c>
      <c r="H13" s="4" t="s">
        <v>64</v>
      </c>
    </row>
    <row r="14" spans="3:8" ht="12.75" hidden="1" customHeight="1" x14ac:dyDescent="0.25">
      <c r="C14" t="s">
        <v>45</v>
      </c>
      <c r="D14" t="s">
        <v>65</v>
      </c>
      <c r="E14" t="s">
        <v>66</v>
      </c>
      <c r="F14" s="4" t="s">
        <v>46</v>
      </c>
      <c r="G14" s="4" t="s">
        <v>70</v>
      </c>
      <c r="H14" s="4" t="s">
        <v>74</v>
      </c>
    </row>
    <row r="15" spans="3:8" ht="12.75" hidden="1" customHeight="1" x14ac:dyDescent="0.25">
      <c r="C15" t="s">
        <v>45</v>
      </c>
      <c r="D15" t="s">
        <v>83</v>
      </c>
      <c r="E15" t="s">
        <v>84</v>
      </c>
      <c r="F15" s="4" t="s">
        <v>46</v>
      </c>
      <c r="G15" s="4" t="s">
        <v>88</v>
      </c>
      <c r="H15" s="4" t="s">
        <v>90</v>
      </c>
    </row>
    <row r="16" spans="3:8" ht="12.75" hidden="1" customHeight="1" x14ac:dyDescent="0.25">
      <c r="C16" t="s">
        <v>45</v>
      </c>
      <c r="D16" t="s">
        <v>91</v>
      </c>
      <c r="E16" t="s">
        <v>92</v>
      </c>
      <c r="F16" s="4" t="s">
        <v>46</v>
      </c>
      <c r="G16" s="4" t="s">
        <v>96</v>
      </c>
      <c r="H16" s="4" t="s">
        <v>98</v>
      </c>
    </row>
    <row r="17" spans="3:8" ht="12.75" hidden="1" customHeight="1" x14ac:dyDescent="0.25">
      <c r="C17" t="s">
        <v>45</v>
      </c>
      <c r="D17" t="s">
        <v>193</v>
      </c>
      <c r="E17" t="s">
        <v>194</v>
      </c>
      <c r="F17" s="4" t="s">
        <v>46</v>
      </c>
      <c r="G17" s="4" t="s">
        <v>198</v>
      </c>
      <c r="H17" s="4" t="s">
        <v>200</v>
      </c>
    </row>
    <row r="18" spans="3:8" ht="12.75" hidden="1" customHeight="1" x14ac:dyDescent="0.25">
      <c r="C18" t="s">
        <v>50</v>
      </c>
      <c r="D18" t="s">
        <v>91</v>
      </c>
      <c r="E18" t="s">
        <v>92</v>
      </c>
      <c r="F18" s="4" t="s">
        <v>46</v>
      </c>
      <c r="G18" s="4" t="s">
        <v>99</v>
      </c>
      <c r="H18" s="4" t="s">
        <v>100</v>
      </c>
    </row>
    <row r="19" spans="3:8" ht="12.75" hidden="1" customHeight="1" x14ac:dyDescent="0.25">
      <c r="C19" t="s">
        <v>45</v>
      </c>
      <c r="D19" t="s">
        <v>233</v>
      </c>
      <c r="E19" t="s">
        <v>234</v>
      </c>
      <c r="F19" s="4" t="s">
        <v>46</v>
      </c>
      <c r="G19" s="4" t="s">
        <v>240</v>
      </c>
      <c r="H19" s="4" t="s">
        <v>241</v>
      </c>
    </row>
    <row r="20" spans="3:8" ht="12.75" hidden="1" customHeight="1" x14ac:dyDescent="0.25">
      <c r="C20" t="s">
        <v>50</v>
      </c>
      <c r="D20" t="s">
        <v>121</v>
      </c>
      <c r="E20" t="s">
        <v>122</v>
      </c>
      <c r="F20" s="4" t="s">
        <v>46</v>
      </c>
      <c r="G20" s="4" t="s">
        <v>126</v>
      </c>
      <c r="H20" s="4" t="s">
        <v>127</v>
      </c>
    </row>
    <row r="21" spans="3:8" ht="12.75" hidden="1" customHeight="1" x14ac:dyDescent="0.25">
      <c r="C21" t="s">
        <v>45</v>
      </c>
      <c r="D21" t="s">
        <v>65</v>
      </c>
      <c r="E21" t="s">
        <v>268</v>
      </c>
      <c r="F21" s="4" t="s">
        <v>46</v>
      </c>
      <c r="G21" s="4" t="s">
        <v>272</v>
      </c>
      <c r="H21" s="4" t="s">
        <v>274</v>
      </c>
    </row>
    <row r="22" spans="3:8" ht="12.75" hidden="1" customHeight="1" x14ac:dyDescent="0.25">
      <c r="C22" t="s">
        <v>45</v>
      </c>
      <c r="D22" t="s">
        <v>295</v>
      </c>
      <c r="E22" t="s">
        <v>296</v>
      </c>
      <c r="F22" s="4" t="s">
        <v>46</v>
      </c>
      <c r="G22" s="4" t="s">
        <v>300</v>
      </c>
      <c r="H22" s="4" t="s">
        <v>303</v>
      </c>
    </row>
    <row r="23" spans="3:8" ht="12.75" hidden="1" customHeight="1" x14ac:dyDescent="0.25">
      <c r="C23" t="s">
        <v>45</v>
      </c>
      <c r="D23" t="s">
        <v>304</v>
      </c>
      <c r="E23" t="s">
        <v>305</v>
      </c>
      <c r="F23" s="4" t="s">
        <v>46</v>
      </c>
      <c r="G23" s="4" t="s">
        <v>312</v>
      </c>
      <c r="H23" s="4" t="s">
        <v>313</v>
      </c>
    </row>
    <row r="24" spans="3:8" ht="12.75" hidden="1" customHeight="1" x14ac:dyDescent="0.25">
      <c r="C24" t="s">
        <v>45</v>
      </c>
      <c r="D24" t="s">
        <v>368</v>
      </c>
      <c r="E24" t="s">
        <v>369</v>
      </c>
      <c r="F24" s="4" t="s">
        <v>46</v>
      </c>
      <c r="G24" s="4" t="s">
        <v>373</v>
      </c>
      <c r="H24" s="4" t="s">
        <v>374</v>
      </c>
    </row>
    <row r="25" spans="3:8" ht="12.75" hidden="1" customHeight="1" x14ac:dyDescent="0.25">
      <c r="C25" t="s">
        <v>45</v>
      </c>
      <c r="D25" t="s">
        <v>368</v>
      </c>
      <c r="E25" t="s">
        <v>500</v>
      </c>
      <c r="F25" s="4" t="s">
        <v>46</v>
      </c>
      <c r="G25" s="4" t="s">
        <v>504</v>
      </c>
      <c r="H25" s="4" t="s">
        <v>505</v>
      </c>
    </row>
    <row r="26" spans="3:8" ht="12.75" hidden="1" customHeight="1" x14ac:dyDescent="0.25">
      <c r="C26" t="s">
        <v>45</v>
      </c>
      <c r="D26" t="s">
        <v>513</v>
      </c>
      <c r="E26" t="s">
        <v>514</v>
      </c>
      <c r="F26" s="4" t="s">
        <v>46</v>
      </c>
      <c r="G26" s="4" t="s">
        <v>518</v>
      </c>
      <c r="H26" s="4" t="s">
        <v>519</v>
      </c>
    </row>
    <row r="27" spans="3:8" ht="12.75" hidden="1" customHeight="1" x14ac:dyDescent="0.25">
      <c r="C27" t="s">
        <v>45</v>
      </c>
      <c r="D27" t="s">
        <v>520</v>
      </c>
      <c r="E27" t="s">
        <v>521</v>
      </c>
      <c r="F27" s="4" t="s">
        <v>46</v>
      </c>
      <c r="G27" s="4" t="s">
        <v>525</v>
      </c>
      <c r="H27" s="4" t="s">
        <v>528</v>
      </c>
    </row>
    <row r="28" spans="3:8" ht="12.75" hidden="1" customHeight="1" x14ac:dyDescent="0.25">
      <c r="C28" t="s">
        <v>36</v>
      </c>
      <c r="D28" t="s">
        <v>209</v>
      </c>
      <c r="E28" t="s">
        <v>210</v>
      </c>
      <c r="F28" s="4" t="s">
        <v>46</v>
      </c>
      <c r="G28" s="5" t="s">
        <v>216</v>
      </c>
      <c r="H28" s="4" t="s">
        <v>217</v>
      </c>
    </row>
    <row r="29" spans="3:8" ht="12.75" hidden="1" customHeight="1" x14ac:dyDescent="0.25">
      <c r="C29" t="s">
        <v>36</v>
      </c>
      <c r="D29" t="s">
        <v>233</v>
      </c>
      <c r="E29" t="s">
        <v>234</v>
      </c>
      <c r="F29" s="4" t="s">
        <v>46</v>
      </c>
      <c r="G29" s="4" t="s">
        <v>238</v>
      </c>
      <c r="H29" s="4" t="s">
        <v>239</v>
      </c>
    </row>
    <row r="30" spans="3:8" ht="12.75" hidden="1" customHeight="1" x14ac:dyDescent="0.25">
      <c r="C30" t="s">
        <v>39</v>
      </c>
      <c r="D30" t="s">
        <v>258</v>
      </c>
      <c r="E30" t="s">
        <v>259</v>
      </c>
      <c r="F30" s="4" t="s">
        <v>46</v>
      </c>
      <c r="G30" s="4" t="s">
        <v>263</v>
      </c>
      <c r="H30" s="4" t="s">
        <v>265</v>
      </c>
    </row>
    <row r="31" spans="3:8" ht="12.75" hidden="1" customHeight="1" x14ac:dyDescent="0.25">
      <c r="C31" t="s">
        <v>36</v>
      </c>
      <c r="D31" t="s">
        <v>304</v>
      </c>
      <c r="E31" t="s">
        <v>305</v>
      </c>
      <c r="F31" s="4" t="s">
        <v>46</v>
      </c>
      <c r="G31" s="4" t="s">
        <v>309</v>
      </c>
      <c r="H31" s="4" t="s">
        <v>311</v>
      </c>
    </row>
    <row r="32" spans="3:8" ht="12.75" hidden="1" customHeight="1" x14ac:dyDescent="0.25">
      <c r="C32" t="s">
        <v>50</v>
      </c>
      <c r="D32" t="s">
        <v>304</v>
      </c>
      <c r="E32" t="s">
        <v>305</v>
      </c>
      <c r="F32" s="4" t="s">
        <v>46</v>
      </c>
      <c r="G32" s="4" t="s">
        <v>314</v>
      </c>
      <c r="H32" s="4" t="s">
        <v>315</v>
      </c>
    </row>
    <row r="33" spans="3:8" ht="12.75" hidden="1" customHeight="1" x14ac:dyDescent="0.25">
      <c r="C33" t="s">
        <v>50</v>
      </c>
      <c r="D33" t="s">
        <v>317</v>
      </c>
      <c r="E33" t="s">
        <v>318</v>
      </c>
      <c r="F33" s="4" t="s">
        <v>46</v>
      </c>
      <c r="G33" s="4" t="s">
        <v>322</v>
      </c>
      <c r="H33" s="4" t="s">
        <v>323</v>
      </c>
    </row>
    <row r="34" spans="3:8" ht="12.75" hidden="1" customHeight="1" x14ac:dyDescent="0.25">
      <c r="C34" t="s">
        <v>25</v>
      </c>
      <c r="D34" t="s">
        <v>331</v>
      </c>
      <c r="E34" t="s">
        <v>332</v>
      </c>
      <c r="F34" s="4" t="s">
        <v>46</v>
      </c>
      <c r="G34" s="4" t="s">
        <v>339</v>
      </c>
      <c r="H34" s="4" t="s">
        <v>340</v>
      </c>
    </row>
    <row r="35" spans="3:8" ht="12.75" hidden="1" customHeight="1" x14ac:dyDescent="0.25">
      <c r="C35" t="s">
        <v>341</v>
      </c>
      <c r="D35" t="s">
        <v>331</v>
      </c>
      <c r="E35" t="s">
        <v>332</v>
      </c>
      <c r="F35" s="4" t="s">
        <v>46</v>
      </c>
      <c r="G35" s="4" t="s">
        <v>342</v>
      </c>
      <c r="H35" s="4" t="s">
        <v>343</v>
      </c>
    </row>
    <row r="36" spans="3:8" ht="12.75" hidden="1" customHeight="1" x14ac:dyDescent="0.25">
      <c r="C36" t="s">
        <v>25</v>
      </c>
      <c r="D36" t="s">
        <v>350</v>
      </c>
      <c r="E36" t="s">
        <v>351</v>
      </c>
      <c r="F36" s="5" t="s">
        <v>46</v>
      </c>
      <c r="G36" s="4" t="s">
        <v>355</v>
      </c>
      <c r="H36" s="4" t="s">
        <v>356</v>
      </c>
    </row>
    <row r="37" spans="3:8" ht="12.75" hidden="1" customHeight="1" x14ac:dyDescent="0.25">
      <c r="C37" t="s">
        <v>36</v>
      </c>
      <c r="D37" t="s">
        <v>350</v>
      </c>
      <c r="E37" t="s">
        <v>351</v>
      </c>
      <c r="F37" s="4" t="s">
        <v>46</v>
      </c>
      <c r="G37" s="4" t="s">
        <v>357</v>
      </c>
      <c r="H37" s="4" t="s">
        <v>358</v>
      </c>
    </row>
    <row r="38" spans="3:8" ht="12.75" hidden="1" customHeight="1" x14ac:dyDescent="0.25">
      <c r="C38" t="s">
        <v>359</v>
      </c>
      <c r="D38" t="s">
        <v>350</v>
      </c>
      <c r="E38" t="s">
        <v>351</v>
      </c>
      <c r="F38" s="4" t="s">
        <v>46</v>
      </c>
      <c r="G38" s="4" t="s">
        <v>360</v>
      </c>
      <c r="H38" s="4" t="s">
        <v>361</v>
      </c>
    </row>
    <row r="39" spans="3:8" ht="12.75" hidden="1" customHeight="1" x14ac:dyDescent="0.25">
      <c r="C39" t="s">
        <v>39</v>
      </c>
      <c r="D39" t="s">
        <v>350</v>
      </c>
      <c r="E39" t="s">
        <v>351</v>
      </c>
      <c r="F39" s="4" t="s">
        <v>46</v>
      </c>
      <c r="G39" s="4" t="s">
        <v>362</v>
      </c>
      <c r="H39" s="4" t="s">
        <v>363</v>
      </c>
    </row>
    <row r="40" spans="3:8" ht="12.75" hidden="1" customHeight="1" x14ac:dyDescent="0.25">
      <c r="C40" t="s">
        <v>50</v>
      </c>
      <c r="D40" t="s">
        <v>350</v>
      </c>
      <c r="E40" t="s">
        <v>351</v>
      </c>
      <c r="F40" s="5" t="s">
        <v>46</v>
      </c>
      <c r="G40" s="4" t="s">
        <v>366</v>
      </c>
      <c r="H40" s="4" t="s">
        <v>367</v>
      </c>
    </row>
    <row r="41" spans="3:8" ht="12.75" hidden="1" customHeight="1" x14ac:dyDescent="0.25">
      <c r="C41" t="s">
        <v>50</v>
      </c>
      <c r="D41" t="s">
        <v>390</v>
      </c>
      <c r="E41" t="s">
        <v>391</v>
      </c>
      <c r="F41" s="4" t="s">
        <v>46</v>
      </c>
      <c r="G41" s="4" t="s">
        <v>395</v>
      </c>
      <c r="H41" s="4" t="s">
        <v>397</v>
      </c>
    </row>
    <row r="42" spans="3:8" ht="12.75" hidden="1" customHeight="1" x14ac:dyDescent="0.25">
      <c r="C42" t="s">
        <v>36</v>
      </c>
      <c r="D42" t="s">
        <v>22</v>
      </c>
      <c r="E42" t="s">
        <v>425</v>
      </c>
      <c r="F42" s="4" t="s">
        <v>46</v>
      </c>
      <c r="G42" s="4" t="s">
        <v>429</v>
      </c>
      <c r="H42" s="4" t="s">
        <v>430</v>
      </c>
    </row>
    <row r="43" spans="3:8" ht="12.75" hidden="1" customHeight="1" x14ac:dyDescent="0.25">
      <c r="C43" t="s">
        <v>36</v>
      </c>
      <c r="D43" t="s">
        <v>431</v>
      </c>
      <c r="E43" t="s">
        <v>432</v>
      </c>
      <c r="F43" s="4" t="s">
        <v>46</v>
      </c>
      <c r="G43" s="4" t="s">
        <v>436</v>
      </c>
      <c r="H43" s="4" t="s">
        <v>437</v>
      </c>
    </row>
    <row r="44" spans="3:8" ht="12.75" hidden="1" customHeight="1" x14ac:dyDescent="0.25">
      <c r="C44" t="s">
        <v>25</v>
      </c>
      <c r="D44" t="s">
        <v>457</v>
      </c>
      <c r="E44" t="s">
        <v>458</v>
      </c>
      <c r="F44" s="4" t="s">
        <v>46</v>
      </c>
      <c r="G44" s="4" t="s">
        <v>462</v>
      </c>
      <c r="H44" s="4" t="s">
        <v>464</v>
      </c>
    </row>
    <row r="45" spans="3:8" ht="12.75" hidden="1" customHeight="1" x14ac:dyDescent="0.25">
      <c r="C45" t="s">
        <v>36</v>
      </c>
      <c r="D45" t="s">
        <v>470</v>
      </c>
      <c r="E45" t="s">
        <v>471</v>
      </c>
      <c r="F45" s="4" t="s">
        <v>46</v>
      </c>
      <c r="G45" s="4" t="s">
        <v>475</v>
      </c>
      <c r="H45" s="4" t="s">
        <v>476</v>
      </c>
    </row>
    <row r="46" spans="3:8" ht="12.75" hidden="1" customHeight="1" x14ac:dyDescent="0.25">
      <c r="C46" t="s">
        <v>25</v>
      </c>
      <c r="D46" t="s">
        <v>22</v>
      </c>
      <c r="E46" t="s">
        <v>23</v>
      </c>
      <c r="F46" s="4" t="s">
        <v>30</v>
      </c>
      <c r="G46" s="4" t="s">
        <v>31</v>
      </c>
      <c r="H46" s="4" t="s">
        <v>35</v>
      </c>
    </row>
    <row r="47" spans="3:8" ht="12.75" hidden="1" customHeight="1" x14ac:dyDescent="0.25">
      <c r="C47" t="s">
        <v>36</v>
      </c>
      <c r="D47" t="s">
        <v>22</v>
      </c>
      <c r="E47" t="s">
        <v>23</v>
      </c>
      <c r="F47" s="4" t="s">
        <v>30</v>
      </c>
      <c r="G47" s="4" t="s">
        <v>37</v>
      </c>
      <c r="H47" s="4" t="s">
        <v>38</v>
      </c>
    </row>
    <row r="48" spans="3:8" ht="12.75" hidden="1" customHeight="1" x14ac:dyDescent="0.25">
      <c r="C48" t="s">
        <v>39</v>
      </c>
      <c r="D48" t="s">
        <v>22</v>
      </c>
      <c r="E48" t="s">
        <v>23</v>
      </c>
      <c r="F48" s="4" t="s">
        <v>30</v>
      </c>
      <c r="G48" s="4" t="s">
        <v>41</v>
      </c>
      <c r="H48" s="4" t="s">
        <v>44</v>
      </c>
    </row>
    <row r="49" spans="3:8" ht="12.75" hidden="1" customHeight="1" x14ac:dyDescent="0.25">
      <c r="C49" t="s">
        <v>53</v>
      </c>
      <c r="D49" t="s">
        <v>22</v>
      </c>
      <c r="E49" t="s">
        <v>23</v>
      </c>
      <c r="F49" s="4" t="s">
        <v>30</v>
      </c>
      <c r="G49" s="4" t="s">
        <v>54</v>
      </c>
      <c r="H49" s="4" t="s">
        <v>55</v>
      </c>
    </row>
    <row r="50" spans="3:8" ht="12.75" hidden="1" customHeight="1" x14ac:dyDescent="0.25">
      <c r="C50" t="s">
        <v>50</v>
      </c>
      <c r="D50" t="s">
        <v>101</v>
      </c>
      <c r="E50" t="s">
        <v>102</v>
      </c>
      <c r="F50" s="4" t="s">
        <v>30</v>
      </c>
      <c r="G50" s="4" t="s">
        <v>106</v>
      </c>
      <c r="H50" s="4" t="s">
        <v>108</v>
      </c>
    </row>
    <row r="51" spans="3:8" ht="12.75" hidden="1" customHeight="1" x14ac:dyDescent="0.25">
      <c r="C51" t="s">
        <v>25</v>
      </c>
      <c r="D51" t="s">
        <v>129</v>
      </c>
      <c r="E51" t="s">
        <v>130</v>
      </c>
      <c r="F51" s="4" t="s">
        <v>30</v>
      </c>
      <c r="G51" s="4" t="s">
        <v>134</v>
      </c>
      <c r="H51" s="4" t="s">
        <v>136</v>
      </c>
    </row>
    <row r="52" spans="3:8" ht="12.75" hidden="1" customHeight="1" x14ac:dyDescent="0.25">
      <c r="C52" t="s">
        <v>50</v>
      </c>
      <c r="D52" t="s">
        <v>129</v>
      </c>
      <c r="E52" t="s">
        <v>130</v>
      </c>
      <c r="F52" s="4" t="s">
        <v>30</v>
      </c>
      <c r="G52" s="4" t="s">
        <v>137</v>
      </c>
      <c r="H52" s="4" t="s">
        <v>140</v>
      </c>
    </row>
    <row r="53" spans="3:8" ht="12.75" hidden="1" customHeight="1" x14ac:dyDescent="0.25">
      <c r="C53" t="s">
        <v>36</v>
      </c>
      <c r="D53" t="s">
        <v>129</v>
      </c>
      <c r="E53" t="s">
        <v>130</v>
      </c>
      <c r="F53" s="4" t="s">
        <v>30</v>
      </c>
      <c r="G53" s="4" t="s">
        <v>134</v>
      </c>
      <c r="H53" s="4" t="s">
        <v>141</v>
      </c>
    </row>
    <row r="54" spans="3:8" ht="12.75" hidden="1" customHeight="1" x14ac:dyDescent="0.25">
      <c r="C54" t="s">
        <v>50</v>
      </c>
      <c r="D54" t="s">
        <v>109</v>
      </c>
      <c r="E54" t="s">
        <v>92</v>
      </c>
      <c r="F54" s="4" t="s">
        <v>30</v>
      </c>
      <c r="G54" s="4" t="s">
        <v>173</v>
      </c>
      <c r="H54" s="4" t="s">
        <v>174</v>
      </c>
    </row>
    <row r="55" spans="3:8" ht="12.75" hidden="1" customHeight="1" x14ac:dyDescent="0.25">
      <c r="C55" t="s">
        <v>25</v>
      </c>
      <c r="D55" t="s">
        <v>175</v>
      </c>
      <c r="E55" t="s">
        <v>176</v>
      </c>
      <c r="F55" s="4" t="s">
        <v>30</v>
      </c>
      <c r="G55" s="4" t="s">
        <v>180</v>
      </c>
      <c r="H55" s="4" t="s">
        <v>182</v>
      </c>
    </row>
    <row r="56" spans="3:8" ht="12.75" hidden="1" customHeight="1" x14ac:dyDescent="0.25">
      <c r="C56" t="s">
        <v>36</v>
      </c>
      <c r="D56" t="s">
        <v>175</v>
      </c>
      <c r="E56" t="s">
        <v>176</v>
      </c>
      <c r="F56" s="4" t="s">
        <v>30</v>
      </c>
      <c r="G56" s="4" t="s">
        <v>183</v>
      </c>
      <c r="H56" s="4" t="s">
        <v>184</v>
      </c>
    </row>
    <row r="57" spans="3:8" ht="12.75" hidden="1" customHeight="1" x14ac:dyDescent="0.25">
      <c r="C57" t="s">
        <v>39</v>
      </c>
      <c r="D57" t="s">
        <v>175</v>
      </c>
      <c r="E57" t="s">
        <v>176</v>
      </c>
      <c r="F57" s="4" t="s">
        <v>30</v>
      </c>
      <c r="G57" s="4" t="s">
        <v>185</v>
      </c>
      <c r="H57" s="4" t="s">
        <v>186</v>
      </c>
    </row>
    <row r="58" spans="3:8" ht="12.75" hidden="1" customHeight="1" x14ac:dyDescent="0.25">
      <c r="C58" t="s">
        <v>50</v>
      </c>
      <c r="D58" t="s">
        <v>175</v>
      </c>
      <c r="E58" t="s">
        <v>176</v>
      </c>
      <c r="F58" s="4" t="s">
        <v>30</v>
      </c>
      <c r="G58" s="4" t="s">
        <v>189</v>
      </c>
      <c r="H58" s="4" t="s">
        <v>190</v>
      </c>
    </row>
    <row r="59" spans="3:8" ht="12.75" hidden="1" customHeight="1" x14ac:dyDescent="0.25">
      <c r="C59" t="s">
        <v>53</v>
      </c>
      <c r="D59" t="s">
        <v>175</v>
      </c>
      <c r="E59" t="s">
        <v>176</v>
      </c>
      <c r="F59" s="4" t="s">
        <v>30</v>
      </c>
      <c r="G59" s="4" t="s">
        <v>191</v>
      </c>
      <c r="H59" s="4" t="s">
        <v>192</v>
      </c>
    </row>
    <row r="60" spans="3:8" ht="12.75" hidden="1" customHeight="1" x14ac:dyDescent="0.25">
      <c r="C60" t="s">
        <v>45</v>
      </c>
      <c r="D60" t="s">
        <v>75</v>
      </c>
      <c r="E60" t="s">
        <v>76</v>
      </c>
      <c r="F60" s="4" t="s">
        <v>30</v>
      </c>
      <c r="G60" s="4" t="s">
        <v>80</v>
      </c>
      <c r="H60" s="4" t="s">
        <v>82</v>
      </c>
    </row>
    <row r="61" spans="3:8" ht="12.75" hidden="1" customHeight="1" x14ac:dyDescent="0.25">
      <c r="C61" t="s">
        <v>25</v>
      </c>
      <c r="D61" t="s">
        <v>209</v>
      </c>
      <c r="E61" t="s">
        <v>210</v>
      </c>
      <c r="F61" s="4" t="s">
        <v>30</v>
      </c>
      <c r="G61" s="4" t="s">
        <v>214</v>
      </c>
      <c r="H61" s="4" t="s">
        <v>215</v>
      </c>
    </row>
    <row r="62" spans="3:8" ht="12.75" hidden="1" customHeight="1" x14ac:dyDescent="0.25">
      <c r="C62" t="s">
        <v>45</v>
      </c>
      <c r="D62" t="s">
        <v>109</v>
      </c>
      <c r="E62" t="s">
        <v>110</v>
      </c>
      <c r="F62" s="4" t="s">
        <v>30</v>
      </c>
      <c r="G62" s="4" t="s">
        <v>114</v>
      </c>
      <c r="H62" s="4" t="s">
        <v>115</v>
      </c>
    </row>
    <row r="63" spans="3:8" ht="12.75" hidden="1" customHeight="1" x14ac:dyDescent="0.25">
      <c r="C63" t="s">
        <v>50</v>
      </c>
      <c r="D63" t="s">
        <v>209</v>
      </c>
      <c r="E63" t="s">
        <v>210</v>
      </c>
      <c r="F63" s="4" t="s">
        <v>30</v>
      </c>
      <c r="G63" s="4" t="s">
        <v>220</v>
      </c>
      <c r="H63" s="4" t="s">
        <v>221</v>
      </c>
    </row>
    <row r="64" spans="3:8" ht="12.75" hidden="1" customHeight="1" x14ac:dyDescent="0.25">
      <c r="C64" t="s">
        <v>36</v>
      </c>
      <c r="D64" t="s">
        <v>101</v>
      </c>
      <c r="E64" t="s">
        <v>222</v>
      </c>
      <c r="F64" s="4" t="s">
        <v>30</v>
      </c>
      <c r="G64" s="4" t="s">
        <v>226</v>
      </c>
      <c r="H64" s="4" t="s">
        <v>227</v>
      </c>
    </row>
    <row r="65" spans="3:8" ht="12.75" hidden="1" customHeight="1" x14ac:dyDescent="0.25">
      <c r="C65" t="s">
        <v>45</v>
      </c>
      <c r="D65" t="s">
        <v>129</v>
      </c>
      <c r="E65" t="s">
        <v>130</v>
      </c>
      <c r="F65" s="4" t="s">
        <v>30</v>
      </c>
      <c r="G65" s="4" t="s">
        <v>134</v>
      </c>
      <c r="H65" s="4" t="s">
        <v>142</v>
      </c>
    </row>
    <row r="66" spans="3:8" ht="12.75" hidden="1" customHeight="1" x14ac:dyDescent="0.25">
      <c r="C66" t="s">
        <v>45</v>
      </c>
      <c r="D66" t="s">
        <v>109</v>
      </c>
      <c r="E66" t="s">
        <v>92</v>
      </c>
      <c r="F66" s="4" t="s">
        <v>30</v>
      </c>
      <c r="G66" s="4" t="s">
        <v>170</v>
      </c>
      <c r="H66" s="4" t="s">
        <v>172</v>
      </c>
    </row>
    <row r="67" spans="3:8" ht="12.75" hidden="1" customHeight="1" x14ac:dyDescent="0.25">
      <c r="C67" t="s">
        <v>50</v>
      </c>
      <c r="D67" t="s">
        <v>250</v>
      </c>
      <c r="E67" t="s">
        <v>251</v>
      </c>
      <c r="F67" s="4" t="s">
        <v>30</v>
      </c>
      <c r="G67" s="4" t="s">
        <v>255</v>
      </c>
      <c r="H67" s="4" t="s">
        <v>257</v>
      </c>
    </row>
    <row r="68" spans="3:8" ht="12.75" hidden="1" customHeight="1" x14ac:dyDescent="0.25">
      <c r="C68" t="s">
        <v>45</v>
      </c>
      <c r="D68" t="s">
        <v>175</v>
      </c>
      <c r="E68" t="s">
        <v>176</v>
      </c>
      <c r="F68" s="4" t="s">
        <v>30</v>
      </c>
      <c r="G68" s="4" t="s">
        <v>187</v>
      </c>
      <c r="H68" s="4" t="s">
        <v>188</v>
      </c>
    </row>
    <row r="69" spans="3:8" ht="12.75" hidden="1" customHeight="1" x14ac:dyDescent="0.25">
      <c r="C69" t="s">
        <v>45</v>
      </c>
      <c r="D69" t="s">
        <v>209</v>
      </c>
      <c r="E69" t="s">
        <v>210</v>
      </c>
      <c r="F69" s="4" t="s">
        <v>30</v>
      </c>
      <c r="G69" s="4" t="s">
        <v>218</v>
      </c>
      <c r="H69" s="4" t="s">
        <v>219</v>
      </c>
    </row>
    <row r="70" spans="3:8" ht="12.75" hidden="1" customHeight="1" x14ac:dyDescent="0.25">
      <c r="C70" t="s">
        <v>45</v>
      </c>
      <c r="D70" t="s">
        <v>258</v>
      </c>
      <c r="E70" t="s">
        <v>259</v>
      </c>
      <c r="F70" s="4" t="s">
        <v>30</v>
      </c>
      <c r="G70" s="4" t="s">
        <v>266</v>
      </c>
      <c r="H70" s="4" t="s">
        <v>267</v>
      </c>
    </row>
    <row r="71" spans="3:8" ht="12.75" hidden="1" customHeight="1" x14ac:dyDescent="0.25">
      <c r="C71" t="s">
        <v>45</v>
      </c>
      <c r="D71" t="s">
        <v>275</v>
      </c>
      <c r="E71" t="s">
        <v>276</v>
      </c>
      <c r="F71" s="4" t="s">
        <v>30</v>
      </c>
      <c r="G71" s="4" t="s">
        <v>280</v>
      </c>
      <c r="H71" s="4" t="s">
        <v>281</v>
      </c>
    </row>
    <row r="72" spans="3:8" ht="12.75" hidden="1" customHeight="1" x14ac:dyDescent="0.25">
      <c r="C72" t="s">
        <v>45</v>
      </c>
      <c r="D72" t="s">
        <v>375</v>
      </c>
      <c r="E72" t="s">
        <v>376</v>
      </c>
      <c r="F72" s="4" t="s">
        <v>30</v>
      </c>
      <c r="G72" s="4" t="s">
        <v>380</v>
      </c>
      <c r="H72" s="4" t="s">
        <v>381</v>
      </c>
    </row>
    <row r="73" spans="3:8" ht="12.75" hidden="1" customHeight="1" x14ac:dyDescent="0.25">
      <c r="C73" t="s">
        <v>45</v>
      </c>
      <c r="D73" t="s">
        <v>143</v>
      </c>
      <c r="E73" t="s">
        <v>405</v>
      </c>
      <c r="F73" s="4" t="s">
        <v>30</v>
      </c>
      <c r="G73" s="4" t="s">
        <v>409</v>
      </c>
      <c r="H73" s="4" t="s">
        <v>411</v>
      </c>
    </row>
    <row r="74" spans="3:8" ht="12.75" hidden="1" customHeight="1" x14ac:dyDescent="0.25">
      <c r="C74" t="s">
        <v>25</v>
      </c>
      <c r="D74" t="s">
        <v>324</v>
      </c>
      <c r="E74" t="s">
        <v>325</v>
      </c>
      <c r="F74" s="4" t="s">
        <v>30</v>
      </c>
      <c r="G74" s="4" t="s">
        <v>329</v>
      </c>
      <c r="H74" s="5" t="s">
        <v>330</v>
      </c>
    </row>
    <row r="75" spans="3:8" ht="12.75" hidden="1" customHeight="1" x14ac:dyDescent="0.25">
      <c r="C75" t="s">
        <v>45</v>
      </c>
      <c r="D75" t="s">
        <v>450</v>
      </c>
      <c r="E75" t="s">
        <v>451</v>
      </c>
      <c r="F75" s="4" t="s">
        <v>30</v>
      </c>
      <c r="G75" s="4" t="s">
        <v>455</v>
      </c>
      <c r="H75" s="4" t="s">
        <v>456</v>
      </c>
    </row>
    <row r="76" spans="3:8" ht="12.75" hidden="1" customHeight="1" x14ac:dyDescent="0.25">
      <c r="C76" t="s">
        <v>45</v>
      </c>
      <c r="D76" t="s">
        <v>477</v>
      </c>
      <c r="E76" t="s">
        <v>369</v>
      </c>
      <c r="F76" s="5" t="s">
        <v>30</v>
      </c>
      <c r="G76" s="4" t="s">
        <v>481</v>
      </c>
      <c r="H76" s="4" t="s">
        <v>482</v>
      </c>
    </row>
    <row r="77" spans="3:8" ht="12.75" hidden="1" customHeight="1" x14ac:dyDescent="0.25">
      <c r="C77" t="s">
        <v>45</v>
      </c>
      <c r="D77" t="s">
        <v>483</v>
      </c>
      <c r="E77" t="s">
        <v>484</v>
      </c>
      <c r="F77" s="5" t="s">
        <v>30</v>
      </c>
      <c r="G77" s="4" t="s">
        <v>481</v>
      </c>
      <c r="H77" s="4" t="s">
        <v>482</v>
      </c>
    </row>
    <row r="78" spans="3:8" ht="12.75" hidden="1" customHeight="1" x14ac:dyDescent="0.25">
      <c r="C78" t="s">
        <v>45</v>
      </c>
      <c r="D78" t="s">
        <v>487</v>
      </c>
      <c r="E78" t="s">
        <v>488</v>
      </c>
      <c r="F78" s="4" t="s">
        <v>30</v>
      </c>
      <c r="G78" s="4" t="s">
        <v>492</v>
      </c>
      <c r="H78" s="4" t="s">
        <v>493</v>
      </c>
    </row>
    <row r="79" spans="3:8" ht="12.75" hidden="1" customHeight="1" x14ac:dyDescent="0.25">
      <c r="C79" t="s">
        <v>50</v>
      </c>
      <c r="D79" t="s">
        <v>375</v>
      </c>
      <c r="E79" t="s">
        <v>376</v>
      </c>
      <c r="F79" s="4" t="s">
        <v>30</v>
      </c>
      <c r="G79" s="4" t="s">
        <v>382</v>
      </c>
      <c r="H79" s="4" t="s">
        <v>383</v>
      </c>
    </row>
    <row r="80" spans="3:8" ht="12.75" hidden="1" customHeight="1" x14ac:dyDescent="0.25">
      <c r="C80" t="s">
        <v>36</v>
      </c>
      <c r="D80" t="s">
        <v>350</v>
      </c>
      <c r="E80" t="s">
        <v>222</v>
      </c>
      <c r="F80" s="4" t="s">
        <v>30</v>
      </c>
      <c r="G80" s="4" t="s">
        <v>401</v>
      </c>
      <c r="H80" s="4" t="s">
        <v>402</v>
      </c>
    </row>
    <row r="81" spans="3:8" ht="12.75" hidden="1" customHeight="1" x14ac:dyDescent="0.25">
      <c r="C81" t="s">
        <v>45</v>
      </c>
      <c r="D81" t="s">
        <v>529</v>
      </c>
      <c r="E81" t="s">
        <v>92</v>
      </c>
      <c r="F81" s="4" t="s">
        <v>30</v>
      </c>
      <c r="G81" s="4" t="s">
        <v>533</v>
      </c>
      <c r="H81" s="4" t="s">
        <v>534</v>
      </c>
    </row>
    <row r="82" spans="3:8" ht="12.75" hidden="1" customHeight="1" x14ac:dyDescent="0.25">
      <c r="C82" t="s">
        <v>45</v>
      </c>
      <c r="D82" t="s">
        <v>258</v>
      </c>
      <c r="E82" t="s">
        <v>536</v>
      </c>
      <c r="F82" s="4" t="s">
        <v>30</v>
      </c>
      <c r="G82" s="4" t="s">
        <v>543</v>
      </c>
      <c r="H82" s="4" t="s">
        <v>544</v>
      </c>
    </row>
    <row r="83" spans="3:8" ht="12.75" hidden="1" customHeight="1" x14ac:dyDescent="0.25">
      <c r="C83" t="s">
        <v>36</v>
      </c>
      <c r="D83" t="s">
        <v>438</v>
      </c>
      <c r="E83" t="s">
        <v>439</v>
      </c>
      <c r="F83" s="4" t="s">
        <v>30</v>
      </c>
      <c r="G83" s="4" t="s">
        <v>443</v>
      </c>
      <c r="H83" s="4" t="s">
        <v>444</v>
      </c>
    </row>
    <row r="84" spans="3:8" ht="12.75" hidden="1" customHeight="1" x14ac:dyDescent="0.25">
      <c r="C84" t="s">
        <v>50</v>
      </c>
      <c r="D84" t="s">
        <v>350</v>
      </c>
      <c r="E84" t="s">
        <v>494</v>
      </c>
      <c r="F84" s="4" t="s">
        <v>30</v>
      </c>
      <c r="G84" s="4" t="s">
        <v>498</v>
      </c>
      <c r="H84" s="4" t="s">
        <v>499</v>
      </c>
    </row>
    <row r="85" spans="3:8" ht="12.75" hidden="1" customHeight="1" x14ac:dyDescent="0.25">
      <c r="C85" t="s">
        <v>50</v>
      </c>
      <c r="D85" t="s">
        <v>529</v>
      </c>
      <c r="E85" t="s">
        <v>92</v>
      </c>
      <c r="F85" s="4" t="s">
        <v>30</v>
      </c>
      <c r="G85" s="4" t="s">
        <v>535</v>
      </c>
      <c r="H85" s="4" t="s">
        <v>100</v>
      </c>
    </row>
    <row r="86" spans="3:8" ht="12.75" hidden="1" customHeight="1" x14ac:dyDescent="0.25">
      <c r="C86" t="s">
        <v>25</v>
      </c>
      <c r="D86" t="s">
        <v>258</v>
      </c>
      <c r="E86" t="s">
        <v>536</v>
      </c>
      <c r="F86" s="4" t="s">
        <v>30</v>
      </c>
      <c r="G86" s="4" t="s">
        <v>540</v>
      </c>
      <c r="H86" s="4" t="s">
        <v>542</v>
      </c>
    </row>
    <row r="87" spans="3:8" ht="12.75" hidden="1" customHeight="1" x14ac:dyDescent="0.25">
      <c r="C87" t="s">
        <v>50</v>
      </c>
      <c r="D87" t="s">
        <v>258</v>
      </c>
      <c r="E87" t="s">
        <v>536</v>
      </c>
      <c r="F87" s="4" t="s">
        <v>30</v>
      </c>
      <c r="G87" s="4" t="s">
        <v>545</v>
      </c>
      <c r="H87" s="4" t="s">
        <v>546</v>
      </c>
    </row>
    <row r="88" spans="3:8" ht="12.75" hidden="1" customHeight="1" x14ac:dyDescent="0.25">
      <c r="C88" t="s">
        <v>50</v>
      </c>
      <c r="D88" t="s">
        <v>109</v>
      </c>
      <c r="E88" t="s">
        <v>110</v>
      </c>
      <c r="F88" s="4" t="s">
        <v>116</v>
      </c>
      <c r="G88" s="4" t="s">
        <v>117</v>
      </c>
      <c r="H88" s="4" t="s">
        <v>119</v>
      </c>
    </row>
    <row r="89" spans="3:8" ht="12.75" hidden="1" customHeight="1" x14ac:dyDescent="0.25">
      <c r="C89" t="s">
        <v>228</v>
      </c>
      <c r="D89" t="s">
        <v>101</v>
      </c>
      <c r="E89" t="s">
        <v>222</v>
      </c>
      <c r="F89" s="4" t="s">
        <v>116</v>
      </c>
      <c r="G89" s="4" t="s">
        <v>229</v>
      </c>
      <c r="H89" s="4" t="s">
        <v>232</v>
      </c>
    </row>
    <row r="90" spans="3:8" ht="12.75" hidden="1" customHeight="1" x14ac:dyDescent="0.25">
      <c r="C90" t="s">
        <v>25</v>
      </c>
      <c r="D90" t="s">
        <v>282</v>
      </c>
      <c r="E90" t="s">
        <v>283</v>
      </c>
      <c r="F90" s="4" t="s">
        <v>116</v>
      </c>
      <c r="G90" s="4" t="s">
        <v>287</v>
      </c>
      <c r="H90" s="4" t="s">
        <v>288</v>
      </c>
    </row>
    <row r="91" spans="3:8" ht="12.75" hidden="1" customHeight="1" x14ac:dyDescent="0.25">
      <c r="C91" t="s">
        <v>36</v>
      </c>
      <c r="D91" t="s">
        <v>282</v>
      </c>
      <c r="E91" t="s">
        <v>283</v>
      </c>
      <c r="F91" s="4" t="s">
        <v>116</v>
      </c>
      <c r="G91" s="4" t="s">
        <v>289</v>
      </c>
      <c r="H91" s="4" t="s">
        <v>290</v>
      </c>
    </row>
    <row r="92" spans="3:8" ht="12.75" hidden="1" customHeight="1" x14ac:dyDescent="0.25">
      <c r="C92" t="s">
        <v>50</v>
      </c>
      <c r="D92" t="s">
        <v>282</v>
      </c>
      <c r="E92" t="s">
        <v>283</v>
      </c>
      <c r="F92" s="4" t="s">
        <v>116</v>
      </c>
      <c r="G92" s="4" t="s">
        <v>293</v>
      </c>
      <c r="H92" s="4" t="s">
        <v>294</v>
      </c>
    </row>
    <row r="93" spans="3:8" ht="12.75" customHeight="1" x14ac:dyDescent="0.25">
      <c r="C93" t="s">
        <v>334</v>
      </c>
      <c r="D93" t="s">
        <v>331</v>
      </c>
      <c r="E93" t="s">
        <v>332</v>
      </c>
      <c r="F93" s="4" t="s">
        <v>116</v>
      </c>
      <c r="G93" s="4" t="s">
        <v>337</v>
      </c>
      <c r="H93" s="4" t="s">
        <v>338</v>
      </c>
    </row>
    <row r="94" spans="3:8" ht="12.75" hidden="1" customHeight="1" x14ac:dyDescent="0.25">
      <c r="C94" t="s">
        <v>228</v>
      </c>
      <c r="D94" t="s">
        <v>331</v>
      </c>
      <c r="E94" t="s">
        <v>332</v>
      </c>
      <c r="F94" s="4" t="s">
        <v>116</v>
      </c>
      <c r="G94" s="4" t="s">
        <v>346</v>
      </c>
      <c r="H94" s="4" t="s">
        <v>347</v>
      </c>
    </row>
    <row r="95" spans="3:8" ht="12.75" hidden="1" customHeight="1" x14ac:dyDescent="0.25">
      <c r="C95" t="s">
        <v>50</v>
      </c>
      <c r="D95" t="s">
        <v>331</v>
      </c>
      <c r="E95" t="s">
        <v>332</v>
      </c>
      <c r="F95" s="4" t="s">
        <v>116</v>
      </c>
      <c r="G95" s="4" t="s">
        <v>348</v>
      </c>
      <c r="H95" s="4" t="s">
        <v>349</v>
      </c>
    </row>
    <row r="96" spans="3:8" ht="12.75" hidden="1" customHeight="1" x14ac:dyDescent="0.25">
      <c r="C96" t="s">
        <v>25</v>
      </c>
      <c r="D96" t="s">
        <v>101</v>
      </c>
      <c r="E96" t="s">
        <v>384</v>
      </c>
      <c r="F96" s="4" t="s">
        <v>116</v>
      </c>
      <c r="G96" s="4" t="s">
        <v>388</v>
      </c>
      <c r="H96" s="4" t="s">
        <v>389</v>
      </c>
    </row>
    <row r="97" spans="3:8" ht="12.75" hidden="1" customHeight="1" x14ac:dyDescent="0.25">
      <c r="C97" t="s">
        <v>228</v>
      </c>
      <c r="D97" t="s">
        <v>350</v>
      </c>
      <c r="E97" t="s">
        <v>222</v>
      </c>
      <c r="F97" s="4" t="s">
        <v>116</v>
      </c>
      <c r="G97" s="4" t="s">
        <v>403</v>
      </c>
      <c r="H97" s="4" t="s">
        <v>404</v>
      </c>
    </row>
    <row r="98" spans="3:8" ht="12.75" hidden="1" customHeight="1" x14ac:dyDescent="0.25">
      <c r="C98" t="s">
        <v>25</v>
      </c>
      <c r="D98" t="s">
        <v>412</v>
      </c>
      <c r="E98" t="s">
        <v>413</v>
      </c>
      <c r="F98" s="4" t="s">
        <v>116</v>
      </c>
      <c r="G98" s="4" t="s">
        <v>417</v>
      </c>
      <c r="H98" s="4" t="s">
        <v>418</v>
      </c>
    </row>
    <row r="99" spans="3:8" ht="12.75" hidden="1" customHeight="1" x14ac:dyDescent="0.25">
      <c r="C99" t="s">
        <v>36</v>
      </c>
      <c r="D99" t="s">
        <v>412</v>
      </c>
      <c r="E99" t="s">
        <v>413</v>
      </c>
      <c r="F99" s="4" t="s">
        <v>116</v>
      </c>
      <c r="G99" s="4" t="s">
        <v>419</v>
      </c>
      <c r="H99" s="4" t="s">
        <v>420</v>
      </c>
    </row>
    <row r="100" spans="3:8" ht="12.75" hidden="1" customHeight="1" x14ac:dyDescent="0.25">
      <c r="C100" t="s">
        <v>50</v>
      </c>
      <c r="D100" t="s">
        <v>412</v>
      </c>
      <c r="E100" t="s">
        <v>413</v>
      </c>
      <c r="F100" s="4" t="s">
        <v>116</v>
      </c>
      <c r="G100" s="4" t="s">
        <v>423</v>
      </c>
      <c r="H100" s="4" t="s">
        <v>424</v>
      </c>
    </row>
    <row r="101" spans="3:8" ht="12.75" hidden="1" customHeight="1" x14ac:dyDescent="0.25">
      <c r="C101" t="s">
        <v>45</v>
      </c>
      <c r="D101" t="s">
        <v>143</v>
      </c>
      <c r="E101" t="s">
        <v>144</v>
      </c>
      <c r="F101" s="4" t="s">
        <v>116</v>
      </c>
      <c r="G101" s="4" t="s">
        <v>148</v>
      </c>
      <c r="H101" s="4" t="s">
        <v>149</v>
      </c>
    </row>
    <row r="102" spans="3:8" ht="12.75" hidden="1" customHeight="1" x14ac:dyDescent="0.25">
      <c r="C102" t="s">
        <v>45</v>
      </c>
      <c r="D102" t="s">
        <v>151</v>
      </c>
      <c r="E102" t="s">
        <v>152</v>
      </c>
      <c r="F102" s="4" t="s">
        <v>116</v>
      </c>
      <c r="G102" s="4" t="s">
        <v>156</v>
      </c>
      <c r="H102" s="4" t="s">
        <v>157</v>
      </c>
    </row>
    <row r="103" spans="3:8" ht="12.75" hidden="1" customHeight="1" x14ac:dyDescent="0.25">
      <c r="C103" t="s">
        <v>45</v>
      </c>
      <c r="D103" t="s">
        <v>159</v>
      </c>
      <c r="E103" t="s">
        <v>160</v>
      </c>
      <c r="F103" s="4" t="s">
        <v>116</v>
      </c>
      <c r="G103" s="4" t="s">
        <v>164</v>
      </c>
      <c r="H103" s="4" t="s">
        <v>166</v>
      </c>
    </row>
    <row r="104" spans="3:8" ht="12.75" hidden="1" customHeight="1" x14ac:dyDescent="0.25">
      <c r="C104" t="s">
        <v>45</v>
      </c>
      <c r="D104" t="s">
        <v>201</v>
      </c>
      <c r="E104" t="s">
        <v>202</v>
      </c>
      <c r="F104" s="4" t="s">
        <v>116</v>
      </c>
      <c r="G104" s="4" t="s">
        <v>206</v>
      </c>
      <c r="H104" s="4" t="s">
        <v>208</v>
      </c>
    </row>
    <row r="105" spans="3:8" ht="12.75" hidden="1" customHeight="1" x14ac:dyDescent="0.25">
      <c r="C105" t="s">
        <v>45</v>
      </c>
      <c r="D105" t="s">
        <v>242</v>
      </c>
      <c r="E105" t="s">
        <v>243</v>
      </c>
      <c r="F105" s="4" t="s">
        <v>116</v>
      </c>
      <c r="G105" s="4" t="s">
        <v>247</v>
      </c>
      <c r="H105" s="4" t="s">
        <v>248</v>
      </c>
    </row>
    <row r="106" spans="3:8" ht="12.75" hidden="1" customHeight="1" x14ac:dyDescent="0.25">
      <c r="C106" t="s">
        <v>45</v>
      </c>
      <c r="D106" t="s">
        <v>282</v>
      </c>
      <c r="E106" t="s">
        <v>283</v>
      </c>
      <c r="F106" s="4" t="s">
        <v>116</v>
      </c>
      <c r="G106" s="4" t="s">
        <v>291</v>
      </c>
      <c r="H106" s="4" t="s">
        <v>292</v>
      </c>
    </row>
    <row r="107" spans="3:8" ht="12.75" hidden="1" customHeight="1" x14ac:dyDescent="0.25">
      <c r="C107" t="s">
        <v>45</v>
      </c>
      <c r="D107" t="s">
        <v>331</v>
      </c>
      <c r="E107" t="s">
        <v>332</v>
      </c>
      <c r="F107" s="4" t="s">
        <v>116</v>
      </c>
      <c r="G107" s="4" t="s">
        <v>344</v>
      </c>
      <c r="H107" s="4" t="s">
        <v>345</v>
      </c>
    </row>
    <row r="108" spans="3:8" ht="12.75" hidden="1" customHeight="1" x14ac:dyDescent="0.25">
      <c r="C108" t="s">
        <v>45</v>
      </c>
      <c r="D108" t="s">
        <v>350</v>
      </c>
      <c r="E108" t="s">
        <v>351</v>
      </c>
      <c r="F108" s="4" t="s">
        <v>116</v>
      </c>
      <c r="G108" s="4" t="s">
        <v>364</v>
      </c>
      <c r="H108" s="4" t="s">
        <v>365</v>
      </c>
    </row>
    <row r="109" spans="3:8" ht="12.75" hidden="1" customHeight="1" x14ac:dyDescent="0.25">
      <c r="C109" t="s">
        <v>45</v>
      </c>
      <c r="D109" t="s">
        <v>412</v>
      </c>
      <c r="E109" t="s">
        <v>413</v>
      </c>
      <c r="F109" s="4" t="s">
        <v>116</v>
      </c>
      <c r="G109" s="4" t="s">
        <v>421</v>
      </c>
      <c r="H109" s="4" t="s">
        <v>422</v>
      </c>
    </row>
    <row r="110" spans="3:8" ht="12.75" hidden="1" customHeight="1" x14ac:dyDescent="0.25">
      <c r="C110" t="s">
        <v>45</v>
      </c>
      <c r="D110" t="s">
        <v>143</v>
      </c>
      <c r="E110" t="s">
        <v>506</v>
      </c>
      <c r="F110" s="4" t="s">
        <v>116</v>
      </c>
      <c r="G110" s="4" t="s">
        <v>510</v>
      </c>
      <c r="H110" s="4" t="s">
        <v>512</v>
      </c>
    </row>
    <row r="111" spans="3:8" ht="12.75" customHeight="1" x14ac:dyDescent="0.25"/>
    <row r="112" spans="3:8"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sheetData>
  <pageMargins left="0.7" right="0.7" top="0.75" bottom="0.75" header="0.511811023622047" footer="0.511811023622047"/>
  <pageSetup paperSize="9" orientation="portrait" horizontalDpi="300" verticalDpi="300"/>
  <drawing r:id="rId2"/>
  <legacy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26F6E-0290-4BB0-85BC-0D6AC25BD60F}">
  <dimension ref="C2:G112"/>
  <sheetViews>
    <sheetView zoomScale="85" zoomScaleNormal="85" workbookViewId="0">
      <selection activeCell="D12" sqref="D12:G91"/>
    </sheetView>
  </sheetViews>
  <sheetFormatPr defaultColWidth="8.5703125" defaultRowHeight="15" x14ac:dyDescent="0.25"/>
  <cols>
    <col min="2" max="7" width="32.5703125" customWidth="1"/>
    <col min="8" max="8" width="13.140625" customWidth="1"/>
    <col min="9" max="9" width="20.140625" customWidth="1"/>
    <col min="10" max="10" width="8.5703125" customWidth="1"/>
  </cols>
  <sheetData>
    <row r="2" spans="3:7" x14ac:dyDescent="0.25">
      <c r="C2" s="8" t="s">
        <v>7</v>
      </c>
      <c r="D2" t="s">
        <v>53</v>
      </c>
    </row>
    <row r="4" spans="3:7" x14ac:dyDescent="0.25">
      <c r="C4" s="8" t="s">
        <v>563</v>
      </c>
      <c r="D4" t="s">
        <v>565</v>
      </c>
      <c r="E4" t="s">
        <v>566</v>
      </c>
    </row>
    <row r="5" spans="3:7" x14ac:dyDescent="0.25">
      <c r="C5" s="9" t="s">
        <v>42</v>
      </c>
      <c r="D5">
        <v>2</v>
      </c>
      <c r="E5" s="10">
        <v>1</v>
      </c>
    </row>
    <row r="6" spans="3:7" x14ac:dyDescent="0.25">
      <c r="C6" s="9" t="s">
        <v>564</v>
      </c>
      <c r="D6">
        <v>2</v>
      </c>
      <c r="E6" s="10">
        <v>1</v>
      </c>
    </row>
    <row r="12" spans="3:7" x14ac:dyDescent="0.25">
      <c r="C12" s="1" t="s">
        <v>7</v>
      </c>
      <c r="D12" s="1" t="s">
        <v>4</v>
      </c>
      <c r="E12" s="1" t="s">
        <v>15</v>
      </c>
      <c r="F12" s="1" t="s">
        <v>5</v>
      </c>
      <c r="G12" s="1" t="s">
        <v>20</v>
      </c>
    </row>
    <row r="13" spans="3:7" ht="12.75" hidden="1" customHeight="1" x14ac:dyDescent="0.25">
      <c r="C13" t="s">
        <v>45</v>
      </c>
      <c r="D13" t="s">
        <v>22</v>
      </c>
      <c r="E13" t="s">
        <v>5</v>
      </c>
      <c r="F13" t="s">
        <v>23</v>
      </c>
      <c r="G13" t="s">
        <v>49</v>
      </c>
    </row>
    <row r="14" spans="3:7" ht="12.75" hidden="1" customHeight="1" x14ac:dyDescent="0.25">
      <c r="C14" t="s">
        <v>50</v>
      </c>
      <c r="D14" t="s">
        <v>22</v>
      </c>
      <c r="E14" t="s">
        <v>5</v>
      </c>
      <c r="F14" t="s">
        <v>23</v>
      </c>
      <c r="G14" t="s">
        <v>52</v>
      </c>
    </row>
    <row r="15" spans="3:7" ht="12.75" hidden="1" customHeight="1" x14ac:dyDescent="0.25">
      <c r="C15" t="s">
        <v>45</v>
      </c>
      <c r="D15" t="s">
        <v>65</v>
      </c>
      <c r="E15" t="s">
        <v>5</v>
      </c>
      <c r="F15" t="s">
        <v>66</v>
      </c>
      <c r="G15" t="s">
        <v>74</v>
      </c>
    </row>
    <row r="16" spans="3:7" ht="12.75" hidden="1" customHeight="1" x14ac:dyDescent="0.25">
      <c r="C16" t="s">
        <v>45</v>
      </c>
      <c r="D16" t="s">
        <v>91</v>
      </c>
      <c r="E16" t="s">
        <v>5</v>
      </c>
      <c r="F16" t="s">
        <v>92</v>
      </c>
      <c r="G16" t="s">
        <v>98</v>
      </c>
    </row>
    <row r="17" spans="3:7" ht="12.75" hidden="1" customHeight="1" x14ac:dyDescent="0.25">
      <c r="C17" t="s">
        <v>50</v>
      </c>
      <c r="D17" t="s">
        <v>91</v>
      </c>
      <c r="E17" t="s">
        <v>5</v>
      </c>
      <c r="F17" t="s">
        <v>92</v>
      </c>
      <c r="G17" t="s">
        <v>100</v>
      </c>
    </row>
    <row r="18" spans="3:7" ht="12.75" hidden="1" customHeight="1" x14ac:dyDescent="0.25">
      <c r="C18" t="s">
        <v>50</v>
      </c>
      <c r="D18" t="s">
        <v>109</v>
      </c>
      <c r="E18" t="s">
        <v>5</v>
      </c>
      <c r="F18" t="s">
        <v>110</v>
      </c>
      <c r="G18" t="s">
        <v>119</v>
      </c>
    </row>
    <row r="19" spans="3:7" ht="12.75" hidden="1" customHeight="1" x14ac:dyDescent="0.25">
      <c r="C19" t="s">
        <v>50</v>
      </c>
      <c r="D19" t="s">
        <v>129</v>
      </c>
      <c r="E19" t="s">
        <v>5</v>
      </c>
      <c r="F19" t="s">
        <v>130</v>
      </c>
      <c r="G19" t="s">
        <v>140</v>
      </c>
    </row>
    <row r="20" spans="3:7" ht="12.75" hidden="1" customHeight="1" x14ac:dyDescent="0.25">
      <c r="C20" t="s">
        <v>45</v>
      </c>
      <c r="D20" t="s">
        <v>109</v>
      </c>
      <c r="E20" t="s">
        <v>5</v>
      </c>
      <c r="F20" t="s">
        <v>92</v>
      </c>
      <c r="G20" t="s">
        <v>172</v>
      </c>
    </row>
    <row r="21" spans="3:7" ht="12.75" hidden="1" customHeight="1" x14ac:dyDescent="0.25">
      <c r="C21" t="s">
        <v>50</v>
      </c>
      <c r="D21" t="s">
        <v>109</v>
      </c>
      <c r="E21" t="s">
        <v>5</v>
      </c>
      <c r="F21" t="s">
        <v>92</v>
      </c>
      <c r="G21" t="s">
        <v>174</v>
      </c>
    </row>
    <row r="22" spans="3:7" ht="12.75" hidden="1" customHeight="1" x14ac:dyDescent="0.25">
      <c r="C22" t="s">
        <v>45</v>
      </c>
      <c r="D22" t="s">
        <v>175</v>
      </c>
      <c r="E22" t="s">
        <v>5</v>
      </c>
      <c r="F22" t="s">
        <v>176</v>
      </c>
      <c r="G22" t="s">
        <v>188</v>
      </c>
    </row>
    <row r="23" spans="3:7" ht="12.75" hidden="1" customHeight="1" x14ac:dyDescent="0.25">
      <c r="C23" t="s">
        <v>50</v>
      </c>
      <c r="D23" t="s">
        <v>175</v>
      </c>
      <c r="E23" t="s">
        <v>5</v>
      </c>
      <c r="F23" t="s">
        <v>176</v>
      </c>
      <c r="G23" t="s">
        <v>190</v>
      </c>
    </row>
    <row r="24" spans="3:7" ht="12.75" hidden="1" customHeight="1" x14ac:dyDescent="0.25">
      <c r="C24" t="s">
        <v>45</v>
      </c>
      <c r="D24" t="s">
        <v>193</v>
      </c>
      <c r="E24" t="s">
        <v>5</v>
      </c>
      <c r="F24" t="s">
        <v>194</v>
      </c>
      <c r="G24" t="s">
        <v>200</v>
      </c>
    </row>
    <row r="25" spans="3:7" ht="12.75" hidden="1" customHeight="1" x14ac:dyDescent="0.25">
      <c r="C25" t="s">
        <v>50</v>
      </c>
      <c r="D25" t="s">
        <v>250</v>
      </c>
      <c r="E25" t="s">
        <v>5</v>
      </c>
      <c r="F25" t="s">
        <v>251</v>
      </c>
      <c r="G25" t="s">
        <v>257</v>
      </c>
    </row>
    <row r="26" spans="3:7" ht="12.75" hidden="1" customHeight="1" x14ac:dyDescent="0.25">
      <c r="C26" t="s">
        <v>39</v>
      </c>
      <c r="D26" t="s">
        <v>258</v>
      </c>
      <c r="E26" t="s">
        <v>5</v>
      </c>
      <c r="F26" t="s">
        <v>259</v>
      </c>
      <c r="G26" t="s">
        <v>265</v>
      </c>
    </row>
    <row r="27" spans="3:7" ht="12.75" hidden="1" customHeight="1" x14ac:dyDescent="0.25">
      <c r="C27" t="s">
        <v>25</v>
      </c>
      <c r="D27" t="s">
        <v>350</v>
      </c>
      <c r="E27" t="s">
        <v>5</v>
      </c>
      <c r="F27" t="s">
        <v>351</v>
      </c>
      <c r="G27" t="s">
        <v>356</v>
      </c>
    </row>
    <row r="28" spans="3:7" ht="12.75" hidden="1" customHeight="1" x14ac:dyDescent="0.25">
      <c r="C28" t="s">
        <v>36</v>
      </c>
      <c r="D28" t="s">
        <v>350</v>
      </c>
      <c r="E28" t="s">
        <v>5</v>
      </c>
      <c r="F28" t="s">
        <v>351</v>
      </c>
      <c r="G28" t="s">
        <v>358</v>
      </c>
    </row>
    <row r="29" spans="3:7" ht="12.75" hidden="1" customHeight="1" x14ac:dyDescent="0.25">
      <c r="C29" t="s">
        <v>50</v>
      </c>
      <c r="D29" t="s">
        <v>350</v>
      </c>
      <c r="E29" t="s">
        <v>5</v>
      </c>
      <c r="F29" t="s">
        <v>351</v>
      </c>
      <c r="G29" t="s">
        <v>367</v>
      </c>
    </row>
    <row r="30" spans="3:7" ht="12.75" hidden="1" customHeight="1" x14ac:dyDescent="0.25">
      <c r="C30" t="s">
        <v>45</v>
      </c>
      <c r="D30" t="s">
        <v>375</v>
      </c>
      <c r="E30" t="s">
        <v>5</v>
      </c>
      <c r="F30" t="s">
        <v>376</v>
      </c>
      <c r="G30" t="s">
        <v>381</v>
      </c>
    </row>
    <row r="31" spans="3:7" ht="12.75" hidden="1" customHeight="1" x14ac:dyDescent="0.25">
      <c r="C31" t="s">
        <v>50</v>
      </c>
      <c r="D31" t="s">
        <v>375</v>
      </c>
      <c r="E31" t="s">
        <v>5</v>
      </c>
      <c r="F31" t="s">
        <v>376</v>
      </c>
      <c r="G31" t="s">
        <v>383</v>
      </c>
    </row>
    <row r="32" spans="3:7" ht="12.75" hidden="1" customHeight="1" x14ac:dyDescent="0.25">
      <c r="C32" t="s">
        <v>25</v>
      </c>
      <c r="D32" t="s">
        <v>101</v>
      </c>
      <c r="E32" t="s">
        <v>5</v>
      </c>
      <c r="F32" t="s">
        <v>384</v>
      </c>
      <c r="G32" t="s">
        <v>389</v>
      </c>
    </row>
    <row r="33" spans="3:7" ht="12.75" hidden="1" customHeight="1" x14ac:dyDescent="0.25">
      <c r="C33" t="s">
        <v>50</v>
      </c>
      <c r="D33" t="s">
        <v>390</v>
      </c>
      <c r="E33" t="s">
        <v>5</v>
      </c>
      <c r="F33" t="s">
        <v>391</v>
      </c>
      <c r="G33" t="s">
        <v>397</v>
      </c>
    </row>
    <row r="34" spans="3:7" ht="12.75" hidden="1" customHeight="1" x14ac:dyDescent="0.25">
      <c r="C34" t="s">
        <v>228</v>
      </c>
      <c r="D34" t="s">
        <v>350</v>
      </c>
      <c r="E34" t="s">
        <v>5</v>
      </c>
      <c r="F34" t="s">
        <v>222</v>
      </c>
      <c r="G34" t="s">
        <v>404</v>
      </c>
    </row>
    <row r="35" spans="3:7" ht="12.75" hidden="1" customHeight="1" x14ac:dyDescent="0.25">
      <c r="C35" t="s">
        <v>36</v>
      </c>
      <c r="D35" t="s">
        <v>22</v>
      </c>
      <c r="E35" t="s">
        <v>5</v>
      </c>
      <c r="F35" t="s">
        <v>425</v>
      </c>
      <c r="G35" t="s">
        <v>430</v>
      </c>
    </row>
    <row r="36" spans="3:7" ht="12.75" hidden="1" customHeight="1" x14ac:dyDescent="0.25">
      <c r="C36" t="s">
        <v>36</v>
      </c>
      <c r="D36" t="s">
        <v>470</v>
      </c>
      <c r="E36" t="s">
        <v>5</v>
      </c>
      <c r="F36" t="s">
        <v>471</v>
      </c>
      <c r="G36" t="s">
        <v>476</v>
      </c>
    </row>
    <row r="37" spans="3:7" ht="12.75" hidden="1" customHeight="1" x14ac:dyDescent="0.25">
      <c r="C37" t="s">
        <v>45</v>
      </c>
      <c r="D37" t="s">
        <v>520</v>
      </c>
      <c r="E37" t="s">
        <v>5</v>
      </c>
      <c r="F37" t="s">
        <v>521</v>
      </c>
      <c r="G37" t="s">
        <v>528</v>
      </c>
    </row>
    <row r="38" spans="3:7" ht="12.75" hidden="1" customHeight="1" x14ac:dyDescent="0.25">
      <c r="C38" t="s">
        <v>45</v>
      </c>
      <c r="D38" t="s">
        <v>529</v>
      </c>
      <c r="E38" t="s">
        <v>5</v>
      </c>
      <c r="F38" t="s">
        <v>92</v>
      </c>
      <c r="G38" t="s">
        <v>534</v>
      </c>
    </row>
    <row r="39" spans="3:7" ht="12.75" hidden="1" customHeight="1" x14ac:dyDescent="0.25">
      <c r="C39" t="s">
        <v>50</v>
      </c>
      <c r="D39" t="s">
        <v>529</v>
      </c>
      <c r="E39" t="s">
        <v>5</v>
      </c>
      <c r="F39" t="s">
        <v>92</v>
      </c>
      <c r="G39" t="s">
        <v>100</v>
      </c>
    </row>
    <row r="40" spans="3:7" ht="12.75" hidden="1" customHeight="1" x14ac:dyDescent="0.25">
      <c r="C40" t="s">
        <v>45</v>
      </c>
      <c r="D40" t="s">
        <v>75</v>
      </c>
      <c r="E40" t="s">
        <v>81</v>
      </c>
      <c r="F40" t="s">
        <v>76</v>
      </c>
      <c r="G40" t="s">
        <v>82</v>
      </c>
    </row>
    <row r="41" spans="3:7" ht="12.75" hidden="1" customHeight="1" x14ac:dyDescent="0.25">
      <c r="C41" t="s">
        <v>45</v>
      </c>
      <c r="D41" t="s">
        <v>201</v>
      </c>
      <c r="E41" t="s">
        <v>81</v>
      </c>
      <c r="F41" t="s">
        <v>202</v>
      </c>
      <c r="G41" t="s">
        <v>208</v>
      </c>
    </row>
    <row r="42" spans="3:7" ht="12.75" hidden="1" customHeight="1" x14ac:dyDescent="0.25">
      <c r="C42" t="s">
        <v>36</v>
      </c>
      <c r="D42" t="s">
        <v>209</v>
      </c>
      <c r="E42" t="s">
        <v>81</v>
      </c>
      <c r="F42" t="s">
        <v>210</v>
      </c>
      <c r="G42" t="s">
        <v>217</v>
      </c>
    </row>
    <row r="43" spans="3:7" ht="12.75" hidden="1" customHeight="1" x14ac:dyDescent="0.25">
      <c r="C43" t="s">
        <v>228</v>
      </c>
      <c r="D43" t="s">
        <v>101</v>
      </c>
      <c r="E43" t="s">
        <v>81</v>
      </c>
      <c r="F43" t="s">
        <v>222</v>
      </c>
      <c r="G43" t="s">
        <v>232</v>
      </c>
    </row>
    <row r="44" spans="3:7" ht="12.75" hidden="1" customHeight="1" x14ac:dyDescent="0.25">
      <c r="C44" t="s">
        <v>45</v>
      </c>
      <c r="D44" t="s">
        <v>242</v>
      </c>
      <c r="E44" t="s">
        <v>81</v>
      </c>
      <c r="F44" t="s">
        <v>243</v>
      </c>
      <c r="G44" t="s">
        <v>248</v>
      </c>
    </row>
    <row r="45" spans="3:7" ht="12.75" hidden="1" customHeight="1" x14ac:dyDescent="0.25">
      <c r="C45" t="s">
        <v>45</v>
      </c>
      <c r="D45" t="s">
        <v>258</v>
      </c>
      <c r="E45" t="s">
        <v>81</v>
      </c>
      <c r="F45" t="s">
        <v>259</v>
      </c>
      <c r="G45" t="s">
        <v>267</v>
      </c>
    </row>
    <row r="46" spans="3:7" ht="12.75" hidden="1" customHeight="1" x14ac:dyDescent="0.25">
      <c r="C46" t="s">
        <v>45</v>
      </c>
      <c r="D46" t="s">
        <v>65</v>
      </c>
      <c r="E46" t="s">
        <v>81</v>
      </c>
      <c r="F46" t="s">
        <v>268</v>
      </c>
      <c r="G46" t="s">
        <v>274</v>
      </c>
    </row>
    <row r="47" spans="3:7" ht="12.75" hidden="1" customHeight="1" x14ac:dyDescent="0.25">
      <c r="C47" t="s">
        <v>25</v>
      </c>
      <c r="D47" t="s">
        <v>282</v>
      </c>
      <c r="E47" t="s">
        <v>81</v>
      </c>
      <c r="F47" t="s">
        <v>283</v>
      </c>
      <c r="G47" t="s">
        <v>288</v>
      </c>
    </row>
    <row r="48" spans="3:7" ht="12.75" hidden="1" customHeight="1" x14ac:dyDescent="0.25">
      <c r="C48" t="s">
        <v>36</v>
      </c>
      <c r="D48" t="s">
        <v>282</v>
      </c>
      <c r="E48" t="s">
        <v>81</v>
      </c>
      <c r="F48" t="s">
        <v>283</v>
      </c>
      <c r="G48" t="s">
        <v>290</v>
      </c>
    </row>
    <row r="49" spans="3:7" ht="12.75" hidden="1" customHeight="1" x14ac:dyDescent="0.25">
      <c r="C49" t="s">
        <v>45</v>
      </c>
      <c r="D49" t="s">
        <v>282</v>
      </c>
      <c r="E49" t="s">
        <v>81</v>
      </c>
      <c r="F49" t="s">
        <v>283</v>
      </c>
      <c r="G49" t="s">
        <v>292</v>
      </c>
    </row>
    <row r="50" spans="3:7" ht="12.75" hidden="1" customHeight="1" x14ac:dyDescent="0.25">
      <c r="C50" t="s">
        <v>50</v>
      </c>
      <c r="D50" t="s">
        <v>282</v>
      </c>
      <c r="E50" t="s">
        <v>81</v>
      </c>
      <c r="F50" t="s">
        <v>283</v>
      </c>
      <c r="G50" t="s">
        <v>294</v>
      </c>
    </row>
    <row r="51" spans="3:7" ht="12.75" hidden="1" customHeight="1" x14ac:dyDescent="0.25">
      <c r="C51" t="s">
        <v>45</v>
      </c>
      <c r="D51" t="s">
        <v>295</v>
      </c>
      <c r="E51" t="s">
        <v>81</v>
      </c>
      <c r="F51" t="s">
        <v>296</v>
      </c>
      <c r="G51" t="s">
        <v>303</v>
      </c>
    </row>
    <row r="52" spans="3:7" ht="12.75" hidden="1" customHeight="1" x14ac:dyDescent="0.25">
      <c r="C52" t="s">
        <v>50</v>
      </c>
      <c r="D52" t="s">
        <v>317</v>
      </c>
      <c r="E52" t="s">
        <v>81</v>
      </c>
      <c r="F52" t="s">
        <v>318</v>
      </c>
      <c r="G52" t="s">
        <v>323</v>
      </c>
    </row>
    <row r="53" spans="3:7" ht="12.75" hidden="1" customHeight="1" x14ac:dyDescent="0.25">
      <c r="C53" t="s">
        <v>25</v>
      </c>
      <c r="D53" t="s">
        <v>324</v>
      </c>
      <c r="E53" t="s">
        <v>81</v>
      </c>
      <c r="F53" t="s">
        <v>325</v>
      </c>
      <c r="G53" t="s">
        <v>330</v>
      </c>
    </row>
    <row r="54" spans="3:7" ht="12.75" hidden="1" customHeight="1" x14ac:dyDescent="0.25">
      <c r="C54" t="s">
        <v>45</v>
      </c>
      <c r="D54" t="s">
        <v>350</v>
      </c>
      <c r="E54" t="s">
        <v>81</v>
      </c>
      <c r="F54" t="s">
        <v>351</v>
      </c>
      <c r="G54" t="s">
        <v>365</v>
      </c>
    </row>
    <row r="55" spans="3:7" ht="12.75" hidden="1" customHeight="1" x14ac:dyDescent="0.25">
      <c r="C55" t="s">
        <v>45</v>
      </c>
      <c r="D55" t="s">
        <v>143</v>
      </c>
      <c r="E55" t="s">
        <v>81</v>
      </c>
      <c r="F55" t="s">
        <v>405</v>
      </c>
      <c r="G55" t="s">
        <v>411</v>
      </c>
    </row>
    <row r="56" spans="3:7" ht="12.75" hidden="1" customHeight="1" x14ac:dyDescent="0.25">
      <c r="C56" t="s">
        <v>36</v>
      </c>
      <c r="D56" t="s">
        <v>431</v>
      </c>
      <c r="E56" t="s">
        <v>81</v>
      </c>
      <c r="F56" t="s">
        <v>432</v>
      </c>
      <c r="G56" t="s">
        <v>437</v>
      </c>
    </row>
    <row r="57" spans="3:7" ht="12.75" hidden="1" customHeight="1" x14ac:dyDescent="0.25">
      <c r="C57" t="s">
        <v>45</v>
      </c>
      <c r="D57" t="s">
        <v>143</v>
      </c>
      <c r="E57" t="s">
        <v>81</v>
      </c>
      <c r="F57" t="s">
        <v>506</v>
      </c>
      <c r="G57" t="s">
        <v>512</v>
      </c>
    </row>
    <row r="58" spans="3:7" ht="12.75" hidden="1" customHeight="1" x14ac:dyDescent="0.25">
      <c r="C58" t="s">
        <v>50</v>
      </c>
      <c r="D58" t="s">
        <v>258</v>
      </c>
      <c r="E58" t="s">
        <v>81</v>
      </c>
      <c r="F58" t="s">
        <v>536</v>
      </c>
      <c r="G58" t="s">
        <v>546</v>
      </c>
    </row>
    <row r="59" spans="3:7" ht="12.75" hidden="1" customHeight="1" x14ac:dyDescent="0.25">
      <c r="C59" t="s">
        <v>25</v>
      </c>
      <c r="D59" t="s">
        <v>22</v>
      </c>
      <c r="E59" t="s">
        <v>32</v>
      </c>
      <c r="F59" t="s">
        <v>23</v>
      </c>
      <c r="G59" t="s">
        <v>35</v>
      </c>
    </row>
    <row r="60" spans="3:7" ht="12.75" hidden="1" customHeight="1" x14ac:dyDescent="0.25">
      <c r="C60" t="s">
        <v>36</v>
      </c>
      <c r="D60" t="s">
        <v>22</v>
      </c>
      <c r="E60" t="s">
        <v>32</v>
      </c>
      <c r="F60" t="s">
        <v>23</v>
      </c>
      <c r="G60" t="s">
        <v>38</v>
      </c>
    </row>
    <row r="61" spans="3:7" ht="12.75" hidden="1" customHeight="1" x14ac:dyDescent="0.25">
      <c r="C61" t="s">
        <v>50</v>
      </c>
      <c r="D61" t="s">
        <v>101</v>
      </c>
      <c r="E61" t="s">
        <v>32</v>
      </c>
      <c r="F61" t="s">
        <v>102</v>
      </c>
      <c r="G61" t="s">
        <v>108</v>
      </c>
    </row>
    <row r="62" spans="3:7" ht="12.75" hidden="1" customHeight="1" x14ac:dyDescent="0.25">
      <c r="C62" t="s">
        <v>45</v>
      </c>
      <c r="D62" t="s">
        <v>143</v>
      </c>
      <c r="E62" t="s">
        <v>32</v>
      </c>
      <c r="F62" t="s">
        <v>144</v>
      </c>
      <c r="G62" t="s">
        <v>149</v>
      </c>
    </row>
    <row r="63" spans="3:7" ht="12.75" hidden="1" customHeight="1" x14ac:dyDescent="0.25">
      <c r="C63" t="s">
        <v>45</v>
      </c>
      <c r="D63" t="s">
        <v>151</v>
      </c>
      <c r="E63" t="s">
        <v>32</v>
      </c>
      <c r="F63" t="s">
        <v>152</v>
      </c>
      <c r="G63" t="s">
        <v>157</v>
      </c>
    </row>
    <row r="64" spans="3:7" ht="12.75" hidden="1" customHeight="1" x14ac:dyDescent="0.25">
      <c r="C64" t="s">
        <v>45</v>
      </c>
      <c r="D64" t="s">
        <v>159</v>
      </c>
      <c r="E64" t="s">
        <v>32</v>
      </c>
      <c r="F64" t="s">
        <v>160</v>
      </c>
      <c r="G64" t="s">
        <v>166</v>
      </c>
    </row>
    <row r="65" spans="3:7" ht="12.75" hidden="1" customHeight="1" x14ac:dyDescent="0.25">
      <c r="C65" t="s">
        <v>25</v>
      </c>
      <c r="D65" t="s">
        <v>175</v>
      </c>
      <c r="E65" t="s">
        <v>32</v>
      </c>
      <c r="F65" t="s">
        <v>176</v>
      </c>
      <c r="G65" t="s">
        <v>182</v>
      </c>
    </row>
    <row r="66" spans="3:7" ht="12.75" hidden="1" customHeight="1" x14ac:dyDescent="0.25">
      <c r="C66" t="s">
        <v>36</v>
      </c>
      <c r="D66" t="s">
        <v>175</v>
      </c>
      <c r="E66" t="s">
        <v>32</v>
      </c>
      <c r="F66" t="s">
        <v>176</v>
      </c>
      <c r="G66" t="s">
        <v>184</v>
      </c>
    </row>
    <row r="67" spans="3:7" hidden="1" x14ac:dyDescent="0.25">
      <c r="C67" t="s">
        <v>36</v>
      </c>
      <c r="D67" t="s">
        <v>233</v>
      </c>
      <c r="E67" t="s">
        <v>32</v>
      </c>
      <c r="F67" t="s">
        <v>234</v>
      </c>
      <c r="G67" t="s">
        <v>239</v>
      </c>
    </row>
    <row r="68" spans="3:7" hidden="1" x14ac:dyDescent="0.25">
      <c r="C68" t="s">
        <v>45</v>
      </c>
      <c r="D68" t="s">
        <v>233</v>
      </c>
      <c r="E68" t="s">
        <v>32</v>
      </c>
      <c r="F68" t="s">
        <v>234</v>
      </c>
      <c r="G68" t="s">
        <v>241</v>
      </c>
    </row>
    <row r="69" spans="3:7" hidden="1" x14ac:dyDescent="0.25">
      <c r="C69" t="s">
        <v>334</v>
      </c>
      <c r="D69" t="s">
        <v>331</v>
      </c>
      <c r="E69" t="s">
        <v>32</v>
      </c>
      <c r="F69" t="s">
        <v>332</v>
      </c>
      <c r="G69" t="s">
        <v>338</v>
      </c>
    </row>
    <row r="70" spans="3:7" hidden="1" x14ac:dyDescent="0.25">
      <c r="C70" t="s">
        <v>25</v>
      </c>
      <c r="D70" t="s">
        <v>331</v>
      </c>
      <c r="E70" t="s">
        <v>32</v>
      </c>
      <c r="F70" t="s">
        <v>332</v>
      </c>
      <c r="G70" t="s">
        <v>340</v>
      </c>
    </row>
    <row r="71" spans="3:7" hidden="1" x14ac:dyDescent="0.25">
      <c r="C71" t="s">
        <v>341</v>
      </c>
      <c r="D71" t="s">
        <v>331</v>
      </c>
      <c r="E71" t="s">
        <v>32</v>
      </c>
      <c r="F71" t="s">
        <v>332</v>
      </c>
      <c r="G71" t="s">
        <v>343</v>
      </c>
    </row>
    <row r="72" spans="3:7" hidden="1" x14ac:dyDescent="0.25">
      <c r="C72" t="s">
        <v>45</v>
      </c>
      <c r="D72" t="s">
        <v>331</v>
      </c>
      <c r="E72" t="s">
        <v>32</v>
      </c>
      <c r="F72" t="s">
        <v>332</v>
      </c>
      <c r="G72" t="s">
        <v>345</v>
      </c>
    </row>
    <row r="73" spans="3:7" hidden="1" x14ac:dyDescent="0.25">
      <c r="C73" t="s">
        <v>228</v>
      </c>
      <c r="D73" t="s">
        <v>331</v>
      </c>
      <c r="E73" t="s">
        <v>32</v>
      </c>
      <c r="F73" t="s">
        <v>332</v>
      </c>
      <c r="G73" t="s">
        <v>347</v>
      </c>
    </row>
    <row r="74" spans="3:7" hidden="1" x14ac:dyDescent="0.25">
      <c r="C74" t="s">
        <v>50</v>
      </c>
      <c r="D74" t="s">
        <v>331</v>
      </c>
      <c r="E74" t="s">
        <v>32</v>
      </c>
      <c r="F74" t="s">
        <v>332</v>
      </c>
      <c r="G74" t="s">
        <v>349</v>
      </c>
    </row>
    <row r="75" spans="3:7" hidden="1" x14ac:dyDescent="0.25">
      <c r="C75" t="s">
        <v>45</v>
      </c>
      <c r="D75" t="s">
        <v>450</v>
      </c>
      <c r="E75" t="s">
        <v>32</v>
      </c>
      <c r="F75" t="s">
        <v>451</v>
      </c>
      <c r="G75" t="s">
        <v>456</v>
      </c>
    </row>
    <row r="76" spans="3:7" hidden="1" x14ac:dyDescent="0.25">
      <c r="C76" t="s">
        <v>25</v>
      </c>
      <c r="D76" t="s">
        <v>457</v>
      </c>
      <c r="E76" t="s">
        <v>32</v>
      </c>
      <c r="F76" t="s">
        <v>458</v>
      </c>
      <c r="G76" t="s">
        <v>464</v>
      </c>
    </row>
    <row r="77" spans="3:7" hidden="1" x14ac:dyDescent="0.25">
      <c r="C77" t="s">
        <v>45</v>
      </c>
      <c r="D77" t="s">
        <v>487</v>
      </c>
      <c r="E77" t="s">
        <v>32</v>
      </c>
      <c r="F77" t="s">
        <v>488</v>
      </c>
      <c r="G77" t="s">
        <v>493</v>
      </c>
    </row>
    <row r="78" spans="3:7" hidden="1" x14ac:dyDescent="0.25">
      <c r="C78" t="s">
        <v>50</v>
      </c>
      <c r="D78" t="s">
        <v>350</v>
      </c>
      <c r="E78" t="s">
        <v>32</v>
      </c>
      <c r="F78" t="s">
        <v>494</v>
      </c>
      <c r="G78" t="s">
        <v>499</v>
      </c>
    </row>
    <row r="79" spans="3:7" hidden="1" x14ac:dyDescent="0.25">
      <c r="C79" t="s">
        <v>25</v>
      </c>
      <c r="D79" t="s">
        <v>258</v>
      </c>
      <c r="E79" t="s">
        <v>32</v>
      </c>
      <c r="F79" t="s">
        <v>536</v>
      </c>
      <c r="G79" t="s">
        <v>542</v>
      </c>
    </row>
    <row r="80" spans="3:7" hidden="1" x14ac:dyDescent="0.25">
      <c r="C80" t="s">
        <v>45</v>
      </c>
      <c r="D80" t="s">
        <v>258</v>
      </c>
      <c r="E80" t="s">
        <v>32</v>
      </c>
      <c r="F80" t="s">
        <v>536</v>
      </c>
      <c r="G80" t="s">
        <v>544</v>
      </c>
    </row>
    <row r="81" spans="3:7" hidden="1" x14ac:dyDescent="0.25">
      <c r="C81" t="s">
        <v>39</v>
      </c>
      <c r="D81" t="s">
        <v>22</v>
      </c>
      <c r="E81" t="s">
        <v>42</v>
      </c>
      <c r="F81" t="s">
        <v>23</v>
      </c>
      <c r="G81" t="s">
        <v>44</v>
      </c>
    </row>
    <row r="82" spans="3:7" x14ac:dyDescent="0.25">
      <c r="C82" t="s">
        <v>53</v>
      </c>
      <c r="D82" t="s">
        <v>22</v>
      </c>
      <c r="E82" t="s">
        <v>42</v>
      </c>
      <c r="F82" t="s">
        <v>23</v>
      </c>
      <c r="G82" t="s">
        <v>55</v>
      </c>
    </row>
    <row r="83" spans="3:7" hidden="1" x14ac:dyDescent="0.25">
      <c r="C83" t="s">
        <v>45</v>
      </c>
      <c r="D83" t="s">
        <v>56</v>
      </c>
      <c r="E83" t="s">
        <v>42</v>
      </c>
      <c r="F83" t="s">
        <v>57</v>
      </c>
      <c r="G83" t="s">
        <v>64</v>
      </c>
    </row>
    <row r="84" spans="3:7" hidden="1" x14ac:dyDescent="0.25">
      <c r="C84" t="s">
        <v>45</v>
      </c>
      <c r="D84" t="s">
        <v>83</v>
      </c>
      <c r="E84" t="s">
        <v>42</v>
      </c>
      <c r="F84" t="s">
        <v>84</v>
      </c>
      <c r="G84" t="s">
        <v>90</v>
      </c>
    </row>
    <row r="85" spans="3:7" hidden="1" x14ac:dyDescent="0.25">
      <c r="C85" t="s">
        <v>45</v>
      </c>
      <c r="D85" t="s">
        <v>109</v>
      </c>
      <c r="E85" t="s">
        <v>42</v>
      </c>
      <c r="F85" t="s">
        <v>110</v>
      </c>
      <c r="G85" t="s">
        <v>115</v>
      </c>
    </row>
    <row r="86" spans="3:7" hidden="1" x14ac:dyDescent="0.25">
      <c r="C86" t="s">
        <v>50</v>
      </c>
      <c r="D86" t="s">
        <v>121</v>
      </c>
      <c r="E86" t="s">
        <v>42</v>
      </c>
      <c r="F86" t="s">
        <v>122</v>
      </c>
      <c r="G86" t="s">
        <v>127</v>
      </c>
    </row>
    <row r="87" spans="3:7" hidden="1" x14ac:dyDescent="0.25">
      <c r="C87" t="s">
        <v>25</v>
      </c>
      <c r="D87" t="s">
        <v>129</v>
      </c>
      <c r="E87" t="s">
        <v>42</v>
      </c>
      <c r="F87" t="s">
        <v>130</v>
      </c>
      <c r="G87" t="s">
        <v>136</v>
      </c>
    </row>
    <row r="88" spans="3:7" hidden="1" x14ac:dyDescent="0.25">
      <c r="C88" t="s">
        <v>36</v>
      </c>
      <c r="D88" t="s">
        <v>129</v>
      </c>
      <c r="E88" t="s">
        <v>42</v>
      </c>
      <c r="F88" t="s">
        <v>130</v>
      </c>
      <c r="G88" t="s">
        <v>141</v>
      </c>
    </row>
    <row r="89" spans="3:7" hidden="1" x14ac:dyDescent="0.25">
      <c r="C89" t="s">
        <v>45</v>
      </c>
      <c r="D89" t="s">
        <v>129</v>
      </c>
      <c r="E89" t="s">
        <v>42</v>
      </c>
      <c r="F89" t="s">
        <v>130</v>
      </c>
      <c r="G89" t="s">
        <v>142</v>
      </c>
    </row>
    <row r="90" spans="3:7" hidden="1" x14ac:dyDescent="0.25">
      <c r="C90" t="s">
        <v>39</v>
      </c>
      <c r="D90" t="s">
        <v>175</v>
      </c>
      <c r="E90" t="s">
        <v>42</v>
      </c>
      <c r="F90" t="s">
        <v>176</v>
      </c>
      <c r="G90" t="s">
        <v>186</v>
      </c>
    </row>
    <row r="91" spans="3:7" x14ac:dyDescent="0.25">
      <c r="C91" t="s">
        <v>53</v>
      </c>
      <c r="D91" t="s">
        <v>175</v>
      </c>
      <c r="E91" t="s">
        <v>42</v>
      </c>
      <c r="F91" t="s">
        <v>176</v>
      </c>
      <c r="G91" t="s">
        <v>192</v>
      </c>
    </row>
    <row r="92" spans="3:7" hidden="1" x14ac:dyDescent="0.25">
      <c r="C92" t="s">
        <v>25</v>
      </c>
      <c r="D92" t="s">
        <v>209</v>
      </c>
      <c r="E92" t="s">
        <v>42</v>
      </c>
      <c r="F92" t="s">
        <v>210</v>
      </c>
      <c r="G92" t="s">
        <v>215</v>
      </c>
    </row>
    <row r="93" spans="3:7" hidden="1" x14ac:dyDescent="0.25">
      <c r="C93" t="s">
        <v>45</v>
      </c>
      <c r="D93" t="s">
        <v>209</v>
      </c>
      <c r="E93" t="s">
        <v>42</v>
      </c>
      <c r="F93" t="s">
        <v>210</v>
      </c>
      <c r="G93" t="s">
        <v>219</v>
      </c>
    </row>
    <row r="94" spans="3:7" hidden="1" x14ac:dyDescent="0.25">
      <c r="C94" t="s">
        <v>50</v>
      </c>
      <c r="D94" t="s">
        <v>209</v>
      </c>
      <c r="E94" t="s">
        <v>42</v>
      </c>
      <c r="F94" t="s">
        <v>210</v>
      </c>
      <c r="G94" t="s">
        <v>221</v>
      </c>
    </row>
    <row r="95" spans="3:7" hidden="1" x14ac:dyDescent="0.25">
      <c r="C95" t="s">
        <v>36</v>
      </c>
      <c r="D95" t="s">
        <v>101</v>
      </c>
      <c r="E95" t="s">
        <v>42</v>
      </c>
      <c r="F95" t="s">
        <v>222</v>
      </c>
      <c r="G95" t="s">
        <v>227</v>
      </c>
    </row>
    <row r="96" spans="3:7" hidden="1" x14ac:dyDescent="0.25">
      <c r="C96" t="s">
        <v>45</v>
      </c>
      <c r="D96" t="s">
        <v>275</v>
      </c>
      <c r="E96" t="s">
        <v>42</v>
      </c>
      <c r="F96" t="s">
        <v>276</v>
      </c>
      <c r="G96" t="s">
        <v>281</v>
      </c>
    </row>
    <row r="97" spans="3:7" hidden="1" x14ac:dyDescent="0.25">
      <c r="C97" t="s">
        <v>36</v>
      </c>
      <c r="D97" t="s">
        <v>304</v>
      </c>
      <c r="E97" t="s">
        <v>42</v>
      </c>
      <c r="F97" t="s">
        <v>305</v>
      </c>
      <c r="G97" t="s">
        <v>311</v>
      </c>
    </row>
    <row r="98" spans="3:7" hidden="1" x14ac:dyDescent="0.25">
      <c r="C98" t="s">
        <v>45</v>
      </c>
      <c r="D98" t="s">
        <v>304</v>
      </c>
      <c r="E98" t="s">
        <v>42</v>
      </c>
      <c r="F98" t="s">
        <v>305</v>
      </c>
      <c r="G98" t="s">
        <v>313</v>
      </c>
    </row>
    <row r="99" spans="3:7" hidden="1" x14ac:dyDescent="0.25">
      <c r="C99" t="s">
        <v>50</v>
      </c>
      <c r="D99" t="s">
        <v>304</v>
      </c>
      <c r="E99" t="s">
        <v>42</v>
      </c>
      <c r="F99" t="s">
        <v>305</v>
      </c>
      <c r="G99" t="s">
        <v>315</v>
      </c>
    </row>
    <row r="100" spans="3:7" hidden="1" x14ac:dyDescent="0.25">
      <c r="C100" t="s">
        <v>359</v>
      </c>
      <c r="D100" t="s">
        <v>350</v>
      </c>
      <c r="E100" t="s">
        <v>42</v>
      </c>
      <c r="F100" t="s">
        <v>351</v>
      </c>
      <c r="G100" t="s">
        <v>361</v>
      </c>
    </row>
    <row r="101" spans="3:7" hidden="1" x14ac:dyDescent="0.25">
      <c r="C101" t="s">
        <v>39</v>
      </c>
      <c r="D101" t="s">
        <v>350</v>
      </c>
      <c r="E101" t="s">
        <v>42</v>
      </c>
      <c r="F101" t="s">
        <v>351</v>
      </c>
      <c r="G101" t="s">
        <v>363</v>
      </c>
    </row>
    <row r="102" spans="3:7" hidden="1" x14ac:dyDescent="0.25">
      <c r="C102" t="s">
        <v>45</v>
      </c>
      <c r="D102" t="s">
        <v>368</v>
      </c>
      <c r="E102" t="s">
        <v>42</v>
      </c>
      <c r="F102" t="s">
        <v>369</v>
      </c>
      <c r="G102" t="s">
        <v>374</v>
      </c>
    </row>
    <row r="103" spans="3:7" hidden="1" x14ac:dyDescent="0.25">
      <c r="C103" t="s">
        <v>36</v>
      </c>
      <c r="D103" t="s">
        <v>350</v>
      </c>
      <c r="E103" t="s">
        <v>42</v>
      </c>
      <c r="F103" t="s">
        <v>222</v>
      </c>
      <c r="G103" t="s">
        <v>402</v>
      </c>
    </row>
    <row r="104" spans="3:7" hidden="1" x14ac:dyDescent="0.25">
      <c r="C104" t="s">
        <v>25</v>
      </c>
      <c r="D104" t="s">
        <v>412</v>
      </c>
      <c r="E104" t="s">
        <v>42</v>
      </c>
      <c r="F104" t="s">
        <v>413</v>
      </c>
      <c r="G104" t="s">
        <v>418</v>
      </c>
    </row>
    <row r="105" spans="3:7" hidden="1" x14ac:dyDescent="0.25">
      <c r="C105" t="s">
        <v>36</v>
      </c>
      <c r="D105" t="s">
        <v>412</v>
      </c>
      <c r="E105" t="s">
        <v>42</v>
      </c>
      <c r="F105" t="s">
        <v>413</v>
      </c>
      <c r="G105" t="s">
        <v>420</v>
      </c>
    </row>
    <row r="106" spans="3:7" hidden="1" x14ac:dyDescent="0.25">
      <c r="C106" t="s">
        <v>45</v>
      </c>
      <c r="D106" t="s">
        <v>412</v>
      </c>
      <c r="E106" t="s">
        <v>42</v>
      </c>
      <c r="F106" t="s">
        <v>413</v>
      </c>
      <c r="G106" t="s">
        <v>422</v>
      </c>
    </row>
    <row r="107" spans="3:7" hidden="1" x14ac:dyDescent="0.25">
      <c r="C107" t="s">
        <v>50</v>
      </c>
      <c r="D107" t="s">
        <v>412</v>
      </c>
      <c r="E107" t="s">
        <v>42</v>
      </c>
      <c r="F107" t="s">
        <v>413</v>
      </c>
      <c r="G107" t="s">
        <v>424</v>
      </c>
    </row>
    <row r="108" spans="3:7" hidden="1" x14ac:dyDescent="0.25">
      <c r="C108" t="s">
        <v>36</v>
      </c>
      <c r="D108" t="s">
        <v>438</v>
      </c>
      <c r="E108" t="s">
        <v>42</v>
      </c>
      <c r="F108" t="s">
        <v>439</v>
      </c>
      <c r="G108" t="s">
        <v>444</v>
      </c>
    </row>
    <row r="109" spans="3:7" hidden="1" x14ac:dyDescent="0.25">
      <c r="C109" t="s">
        <v>45</v>
      </c>
      <c r="D109" t="s">
        <v>477</v>
      </c>
      <c r="E109" t="s">
        <v>42</v>
      </c>
      <c r="F109" t="s">
        <v>369</v>
      </c>
      <c r="G109" t="s">
        <v>482</v>
      </c>
    </row>
    <row r="110" spans="3:7" hidden="1" x14ac:dyDescent="0.25">
      <c r="C110" t="s">
        <v>45</v>
      </c>
      <c r="D110" t="s">
        <v>483</v>
      </c>
      <c r="E110" t="s">
        <v>42</v>
      </c>
      <c r="F110" t="s">
        <v>484</v>
      </c>
      <c r="G110" t="s">
        <v>482</v>
      </c>
    </row>
    <row r="111" spans="3:7" hidden="1" x14ac:dyDescent="0.25">
      <c r="C111" t="s">
        <v>45</v>
      </c>
      <c r="D111" t="s">
        <v>368</v>
      </c>
      <c r="E111" t="s">
        <v>42</v>
      </c>
      <c r="F111" t="s">
        <v>500</v>
      </c>
      <c r="G111" t="s">
        <v>505</v>
      </c>
    </row>
    <row r="112" spans="3:7" hidden="1" x14ac:dyDescent="0.25">
      <c r="C112" t="s">
        <v>45</v>
      </c>
      <c r="D112" t="s">
        <v>513</v>
      </c>
      <c r="E112" t="s">
        <v>42</v>
      </c>
      <c r="F112" t="s">
        <v>514</v>
      </c>
      <c r="G112" t="s">
        <v>519</v>
      </c>
    </row>
  </sheetData>
  <pageMargins left="0.7" right="0.7" top="0.75" bottom="0.75" header="0.511811023622047" footer="0.511811023622047"/>
  <pageSetup paperSize="9" orientation="portrait" horizontalDpi="300" verticalDpi="300"/>
  <drawing r:id="rId2"/>
  <legacy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FDF9-6702-4861-8F18-9D7D5A55E05A}">
  <dimension ref="C2:H110"/>
  <sheetViews>
    <sheetView zoomScale="85" zoomScaleNormal="85" workbookViewId="0">
      <selection activeCell="C10" sqref="C9:C10"/>
    </sheetView>
  </sheetViews>
  <sheetFormatPr defaultColWidth="8.5703125" defaultRowHeight="15" x14ac:dyDescent="0.25"/>
  <cols>
    <col min="2" max="2" width="31.42578125" customWidth="1"/>
    <col min="3" max="8" width="32.5703125" customWidth="1"/>
    <col min="9" max="10" width="31.42578125" customWidth="1"/>
    <col min="11" max="12" width="20.140625" customWidth="1"/>
  </cols>
  <sheetData>
    <row r="2" spans="3:8" x14ac:dyDescent="0.25">
      <c r="C2" s="8" t="s">
        <v>7</v>
      </c>
      <c r="D2" t="s">
        <v>53</v>
      </c>
    </row>
    <row r="4" spans="3:8" x14ac:dyDescent="0.25">
      <c r="C4" s="8" t="s">
        <v>563</v>
      </c>
      <c r="D4" t="s">
        <v>567</v>
      </c>
      <c r="E4" t="s">
        <v>568</v>
      </c>
    </row>
    <row r="5" spans="3:8" x14ac:dyDescent="0.25">
      <c r="C5" s="9" t="s">
        <v>40</v>
      </c>
      <c r="D5">
        <v>1</v>
      </c>
      <c r="E5" s="10">
        <v>0.5</v>
      </c>
    </row>
    <row r="6" spans="3:8" x14ac:dyDescent="0.25">
      <c r="C6" s="9" t="s">
        <v>29</v>
      </c>
      <c r="D6">
        <v>1</v>
      </c>
      <c r="E6" s="10">
        <v>0.5</v>
      </c>
    </row>
    <row r="7" spans="3:8" x14ac:dyDescent="0.25">
      <c r="C7" s="9" t="s">
        <v>564</v>
      </c>
      <c r="D7">
        <v>2</v>
      </c>
      <c r="E7" s="10">
        <v>1</v>
      </c>
    </row>
    <row r="9" spans="3:8" x14ac:dyDescent="0.25">
      <c r="C9" s="1" t="s">
        <v>7</v>
      </c>
      <c r="D9" s="1" t="s">
        <v>15</v>
      </c>
      <c r="E9" s="1" t="s">
        <v>12</v>
      </c>
      <c r="F9" s="1" t="s">
        <v>4</v>
      </c>
      <c r="G9" s="1" t="s">
        <v>5</v>
      </c>
      <c r="H9" s="1" t="s">
        <v>20</v>
      </c>
    </row>
    <row r="10" spans="3:8" ht="15" hidden="1" customHeight="1" x14ac:dyDescent="0.25">
      <c r="C10" t="s">
        <v>25</v>
      </c>
      <c r="D10" t="s">
        <v>5</v>
      </c>
      <c r="E10" t="s">
        <v>40</v>
      </c>
      <c r="F10" t="s">
        <v>350</v>
      </c>
      <c r="G10" t="s">
        <v>351</v>
      </c>
      <c r="H10" t="s">
        <v>356</v>
      </c>
    </row>
    <row r="11" spans="3:8" ht="15" hidden="1" customHeight="1" x14ac:dyDescent="0.25">
      <c r="C11" t="s">
        <v>25</v>
      </c>
      <c r="D11" t="s">
        <v>5</v>
      </c>
      <c r="E11" t="s">
        <v>40</v>
      </c>
      <c r="F11" t="s">
        <v>101</v>
      </c>
      <c r="G11" t="s">
        <v>384</v>
      </c>
      <c r="H11" t="s">
        <v>389</v>
      </c>
    </row>
    <row r="12" spans="3:8" ht="15" hidden="1" customHeight="1" x14ac:dyDescent="0.25">
      <c r="C12" t="s">
        <v>36</v>
      </c>
      <c r="D12" t="s">
        <v>5</v>
      </c>
      <c r="E12" t="s">
        <v>40</v>
      </c>
      <c r="F12" t="s">
        <v>350</v>
      </c>
      <c r="G12" t="s">
        <v>351</v>
      </c>
      <c r="H12" t="s">
        <v>358</v>
      </c>
    </row>
    <row r="13" spans="3:8" ht="15" hidden="1" customHeight="1" x14ac:dyDescent="0.25">
      <c r="C13" t="s">
        <v>36</v>
      </c>
      <c r="D13" t="s">
        <v>5</v>
      </c>
      <c r="E13" t="s">
        <v>40</v>
      </c>
      <c r="F13" t="s">
        <v>22</v>
      </c>
      <c r="G13" t="s">
        <v>425</v>
      </c>
      <c r="H13" t="s">
        <v>430</v>
      </c>
    </row>
    <row r="14" spans="3:8" ht="15" hidden="1" customHeight="1" x14ac:dyDescent="0.25">
      <c r="C14" t="s">
        <v>36</v>
      </c>
      <c r="D14" t="s">
        <v>5</v>
      </c>
      <c r="E14" t="s">
        <v>40</v>
      </c>
      <c r="F14" t="s">
        <v>470</v>
      </c>
      <c r="G14" t="s">
        <v>471</v>
      </c>
      <c r="H14" t="s">
        <v>476</v>
      </c>
    </row>
    <row r="15" spans="3:8" ht="15" hidden="1" customHeight="1" x14ac:dyDescent="0.25">
      <c r="C15" t="s">
        <v>39</v>
      </c>
      <c r="D15" t="s">
        <v>5</v>
      </c>
      <c r="E15" t="s">
        <v>40</v>
      </c>
      <c r="F15" t="s">
        <v>258</v>
      </c>
      <c r="G15" t="s">
        <v>259</v>
      </c>
      <c r="H15" t="s">
        <v>265</v>
      </c>
    </row>
    <row r="16" spans="3:8" ht="15" hidden="1" customHeight="1" x14ac:dyDescent="0.25">
      <c r="C16" t="s">
        <v>228</v>
      </c>
      <c r="D16" t="s">
        <v>5</v>
      </c>
      <c r="E16" t="s">
        <v>40</v>
      </c>
      <c r="F16" t="s">
        <v>350</v>
      </c>
      <c r="G16" t="s">
        <v>222</v>
      </c>
      <c r="H16" t="s">
        <v>404</v>
      </c>
    </row>
    <row r="17" spans="3:8" ht="15" hidden="1" customHeight="1" x14ac:dyDescent="0.25">
      <c r="C17" t="s">
        <v>50</v>
      </c>
      <c r="D17" t="s">
        <v>5</v>
      </c>
      <c r="E17" t="s">
        <v>40</v>
      </c>
      <c r="F17" t="s">
        <v>350</v>
      </c>
      <c r="G17" t="s">
        <v>351</v>
      </c>
      <c r="H17" t="s">
        <v>367</v>
      </c>
    </row>
    <row r="18" spans="3:8" ht="15" hidden="1" customHeight="1" x14ac:dyDescent="0.25">
      <c r="C18" t="s">
        <v>45</v>
      </c>
      <c r="D18" t="s">
        <v>5</v>
      </c>
      <c r="E18" t="s">
        <v>29</v>
      </c>
      <c r="F18" t="s">
        <v>22</v>
      </c>
      <c r="G18" t="s">
        <v>23</v>
      </c>
      <c r="H18" t="s">
        <v>49</v>
      </c>
    </row>
    <row r="19" spans="3:8" ht="15" hidden="1" customHeight="1" x14ac:dyDescent="0.25">
      <c r="C19" t="s">
        <v>45</v>
      </c>
      <c r="D19" t="s">
        <v>5</v>
      </c>
      <c r="E19" t="s">
        <v>29</v>
      </c>
      <c r="F19" t="s">
        <v>65</v>
      </c>
      <c r="G19" t="s">
        <v>66</v>
      </c>
      <c r="H19" t="s">
        <v>74</v>
      </c>
    </row>
    <row r="20" spans="3:8" ht="15" hidden="1" customHeight="1" x14ac:dyDescent="0.25">
      <c r="C20" t="s">
        <v>45</v>
      </c>
      <c r="D20" t="s">
        <v>5</v>
      </c>
      <c r="E20" t="s">
        <v>29</v>
      </c>
      <c r="F20" t="s">
        <v>91</v>
      </c>
      <c r="G20" t="s">
        <v>92</v>
      </c>
      <c r="H20" t="s">
        <v>98</v>
      </c>
    </row>
    <row r="21" spans="3:8" ht="15" hidden="1" customHeight="1" x14ac:dyDescent="0.25">
      <c r="C21" t="s">
        <v>45</v>
      </c>
      <c r="D21" t="s">
        <v>5</v>
      </c>
      <c r="E21" t="s">
        <v>29</v>
      </c>
      <c r="F21" t="s">
        <v>109</v>
      </c>
      <c r="G21" t="s">
        <v>92</v>
      </c>
      <c r="H21" t="s">
        <v>172</v>
      </c>
    </row>
    <row r="22" spans="3:8" ht="15" hidden="1" customHeight="1" x14ac:dyDescent="0.25">
      <c r="C22" t="s">
        <v>45</v>
      </c>
      <c r="D22" t="s">
        <v>5</v>
      </c>
      <c r="E22" t="s">
        <v>29</v>
      </c>
      <c r="F22" t="s">
        <v>175</v>
      </c>
      <c r="G22" t="s">
        <v>176</v>
      </c>
      <c r="H22" t="s">
        <v>188</v>
      </c>
    </row>
    <row r="23" spans="3:8" ht="15" hidden="1" customHeight="1" x14ac:dyDescent="0.25">
      <c r="C23" t="s">
        <v>45</v>
      </c>
      <c r="D23" t="s">
        <v>5</v>
      </c>
      <c r="E23" t="s">
        <v>29</v>
      </c>
      <c r="F23" t="s">
        <v>193</v>
      </c>
      <c r="G23" t="s">
        <v>194</v>
      </c>
      <c r="H23" t="s">
        <v>200</v>
      </c>
    </row>
    <row r="24" spans="3:8" ht="15" hidden="1" customHeight="1" x14ac:dyDescent="0.25">
      <c r="C24" t="s">
        <v>45</v>
      </c>
      <c r="D24" t="s">
        <v>5</v>
      </c>
      <c r="E24" t="s">
        <v>29</v>
      </c>
      <c r="F24" t="s">
        <v>375</v>
      </c>
      <c r="G24" t="s">
        <v>376</v>
      </c>
      <c r="H24" t="s">
        <v>381</v>
      </c>
    </row>
    <row r="25" spans="3:8" ht="15" hidden="1" customHeight="1" x14ac:dyDescent="0.25">
      <c r="C25" t="s">
        <v>45</v>
      </c>
      <c r="D25" t="s">
        <v>5</v>
      </c>
      <c r="E25" t="s">
        <v>29</v>
      </c>
      <c r="F25" t="s">
        <v>520</v>
      </c>
      <c r="G25" t="s">
        <v>521</v>
      </c>
      <c r="H25" t="s">
        <v>528</v>
      </c>
    </row>
    <row r="26" spans="3:8" ht="15" hidden="1" customHeight="1" x14ac:dyDescent="0.25">
      <c r="C26" t="s">
        <v>45</v>
      </c>
      <c r="D26" t="s">
        <v>5</v>
      </c>
      <c r="E26" t="s">
        <v>29</v>
      </c>
      <c r="F26" t="s">
        <v>529</v>
      </c>
      <c r="G26" t="s">
        <v>92</v>
      </c>
      <c r="H26" t="s">
        <v>534</v>
      </c>
    </row>
    <row r="27" spans="3:8" ht="15" hidden="1" customHeight="1" x14ac:dyDescent="0.25">
      <c r="C27" t="s">
        <v>50</v>
      </c>
      <c r="D27" t="s">
        <v>5</v>
      </c>
      <c r="E27" t="s">
        <v>29</v>
      </c>
      <c r="F27" t="s">
        <v>22</v>
      </c>
      <c r="G27" t="s">
        <v>23</v>
      </c>
      <c r="H27" t="s">
        <v>52</v>
      </c>
    </row>
    <row r="28" spans="3:8" ht="15" hidden="1" customHeight="1" x14ac:dyDescent="0.25">
      <c r="C28" t="s">
        <v>50</v>
      </c>
      <c r="D28" t="s">
        <v>5</v>
      </c>
      <c r="E28" t="s">
        <v>29</v>
      </c>
      <c r="F28" t="s">
        <v>91</v>
      </c>
      <c r="G28" t="s">
        <v>92</v>
      </c>
      <c r="H28" t="s">
        <v>100</v>
      </c>
    </row>
    <row r="29" spans="3:8" ht="15" hidden="1" customHeight="1" x14ac:dyDescent="0.25">
      <c r="C29" t="s">
        <v>50</v>
      </c>
      <c r="D29" t="s">
        <v>5</v>
      </c>
      <c r="E29" t="s">
        <v>29</v>
      </c>
      <c r="F29" t="s">
        <v>109</v>
      </c>
      <c r="G29" t="s">
        <v>110</v>
      </c>
      <c r="H29" t="s">
        <v>119</v>
      </c>
    </row>
    <row r="30" spans="3:8" ht="15" hidden="1" customHeight="1" x14ac:dyDescent="0.25">
      <c r="C30" t="s">
        <v>50</v>
      </c>
      <c r="D30" t="s">
        <v>5</v>
      </c>
      <c r="E30" t="s">
        <v>29</v>
      </c>
      <c r="F30" t="s">
        <v>129</v>
      </c>
      <c r="G30" t="s">
        <v>130</v>
      </c>
      <c r="H30" t="s">
        <v>140</v>
      </c>
    </row>
    <row r="31" spans="3:8" ht="15" hidden="1" customHeight="1" x14ac:dyDescent="0.25">
      <c r="C31" t="s">
        <v>50</v>
      </c>
      <c r="D31" t="s">
        <v>5</v>
      </c>
      <c r="E31" t="s">
        <v>29</v>
      </c>
      <c r="F31" t="s">
        <v>109</v>
      </c>
      <c r="G31" t="s">
        <v>92</v>
      </c>
      <c r="H31" t="s">
        <v>174</v>
      </c>
    </row>
    <row r="32" spans="3:8" ht="15" hidden="1" customHeight="1" x14ac:dyDescent="0.25">
      <c r="C32" t="s">
        <v>50</v>
      </c>
      <c r="D32" t="s">
        <v>5</v>
      </c>
      <c r="E32" t="s">
        <v>29</v>
      </c>
      <c r="F32" t="s">
        <v>175</v>
      </c>
      <c r="G32" t="s">
        <v>176</v>
      </c>
      <c r="H32" t="s">
        <v>190</v>
      </c>
    </row>
    <row r="33" spans="3:8" ht="15" hidden="1" customHeight="1" x14ac:dyDescent="0.25">
      <c r="C33" t="s">
        <v>50</v>
      </c>
      <c r="D33" t="s">
        <v>5</v>
      </c>
      <c r="E33" t="s">
        <v>29</v>
      </c>
      <c r="F33" t="s">
        <v>250</v>
      </c>
      <c r="G33" t="s">
        <v>251</v>
      </c>
      <c r="H33" t="s">
        <v>257</v>
      </c>
    </row>
    <row r="34" spans="3:8" ht="15" hidden="1" customHeight="1" x14ac:dyDescent="0.25">
      <c r="C34" t="s">
        <v>50</v>
      </c>
      <c r="D34" t="s">
        <v>5</v>
      </c>
      <c r="E34" t="s">
        <v>29</v>
      </c>
      <c r="F34" t="s">
        <v>375</v>
      </c>
      <c r="G34" t="s">
        <v>376</v>
      </c>
      <c r="H34" t="s">
        <v>383</v>
      </c>
    </row>
    <row r="35" spans="3:8" ht="15" hidden="1" customHeight="1" x14ac:dyDescent="0.25">
      <c r="C35" t="s">
        <v>50</v>
      </c>
      <c r="D35" t="s">
        <v>5</v>
      </c>
      <c r="E35" t="s">
        <v>29</v>
      </c>
      <c r="F35" t="s">
        <v>390</v>
      </c>
      <c r="G35" t="s">
        <v>391</v>
      </c>
      <c r="H35" t="s">
        <v>397</v>
      </c>
    </row>
    <row r="36" spans="3:8" ht="15" hidden="1" customHeight="1" x14ac:dyDescent="0.25">
      <c r="C36" t="s">
        <v>50</v>
      </c>
      <c r="D36" t="s">
        <v>5</v>
      </c>
      <c r="E36" t="s">
        <v>29</v>
      </c>
      <c r="F36" t="s">
        <v>529</v>
      </c>
      <c r="G36" t="s">
        <v>92</v>
      </c>
      <c r="H36" t="s">
        <v>100</v>
      </c>
    </row>
    <row r="37" spans="3:8" ht="15" hidden="1" customHeight="1" x14ac:dyDescent="0.25">
      <c r="C37" t="s">
        <v>25</v>
      </c>
      <c r="D37" t="s">
        <v>81</v>
      </c>
      <c r="E37" t="s">
        <v>40</v>
      </c>
      <c r="F37" t="s">
        <v>324</v>
      </c>
      <c r="G37" t="s">
        <v>325</v>
      </c>
      <c r="H37" t="s">
        <v>330</v>
      </c>
    </row>
    <row r="38" spans="3:8" ht="15" hidden="1" customHeight="1" x14ac:dyDescent="0.25">
      <c r="C38" t="s">
        <v>36</v>
      </c>
      <c r="D38" t="s">
        <v>81</v>
      </c>
      <c r="E38" t="s">
        <v>40</v>
      </c>
      <c r="F38" t="s">
        <v>431</v>
      </c>
      <c r="G38" t="s">
        <v>432</v>
      </c>
      <c r="H38" t="s">
        <v>437</v>
      </c>
    </row>
    <row r="39" spans="3:8" ht="15" hidden="1" customHeight="1" x14ac:dyDescent="0.25">
      <c r="C39" t="s">
        <v>45</v>
      </c>
      <c r="D39" t="s">
        <v>81</v>
      </c>
      <c r="E39" t="s">
        <v>40</v>
      </c>
      <c r="F39" t="s">
        <v>350</v>
      </c>
      <c r="G39" t="s">
        <v>351</v>
      </c>
      <c r="H39" t="s">
        <v>365</v>
      </c>
    </row>
    <row r="40" spans="3:8" ht="15" hidden="1" customHeight="1" x14ac:dyDescent="0.25">
      <c r="C40" t="s">
        <v>228</v>
      </c>
      <c r="D40" t="s">
        <v>81</v>
      </c>
      <c r="E40" t="s">
        <v>40</v>
      </c>
      <c r="F40" t="s">
        <v>101</v>
      </c>
      <c r="G40" t="s">
        <v>222</v>
      </c>
      <c r="H40" t="s">
        <v>232</v>
      </c>
    </row>
    <row r="41" spans="3:8" ht="15" hidden="1" customHeight="1" x14ac:dyDescent="0.25">
      <c r="C41" t="s">
        <v>50</v>
      </c>
      <c r="D41" t="s">
        <v>81</v>
      </c>
      <c r="E41" t="s">
        <v>40</v>
      </c>
      <c r="F41" t="s">
        <v>317</v>
      </c>
      <c r="G41" t="s">
        <v>318</v>
      </c>
      <c r="H41" t="s">
        <v>323</v>
      </c>
    </row>
    <row r="42" spans="3:8" ht="15" hidden="1" customHeight="1" x14ac:dyDescent="0.25">
      <c r="C42" t="s">
        <v>25</v>
      </c>
      <c r="D42" t="s">
        <v>81</v>
      </c>
      <c r="E42" t="s">
        <v>29</v>
      </c>
      <c r="F42" t="s">
        <v>282</v>
      </c>
      <c r="G42" t="s">
        <v>283</v>
      </c>
      <c r="H42" t="s">
        <v>288</v>
      </c>
    </row>
    <row r="43" spans="3:8" ht="15" hidden="1" customHeight="1" x14ac:dyDescent="0.25">
      <c r="C43" t="s">
        <v>36</v>
      </c>
      <c r="D43" t="s">
        <v>81</v>
      </c>
      <c r="E43" t="s">
        <v>29</v>
      </c>
      <c r="F43" t="s">
        <v>209</v>
      </c>
      <c r="G43" t="s">
        <v>210</v>
      </c>
      <c r="H43" t="s">
        <v>217</v>
      </c>
    </row>
    <row r="44" spans="3:8" ht="15" hidden="1" customHeight="1" x14ac:dyDescent="0.25">
      <c r="C44" t="s">
        <v>36</v>
      </c>
      <c r="D44" t="s">
        <v>81</v>
      </c>
      <c r="E44" t="s">
        <v>29</v>
      </c>
      <c r="F44" t="s">
        <v>282</v>
      </c>
      <c r="G44" t="s">
        <v>283</v>
      </c>
      <c r="H44" t="s">
        <v>290</v>
      </c>
    </row>
    <row r="45" spans="3:8" ht="15" hidden="1" customHeight="1" x14ac:dyDescent="0.25">
      <c r="C45" t="s">
        <v>45</v>
      </c>
      <c r="D45" t="s">
        <v>81</v>
      </c>
      <c r="E45" t="s">
        <v>29</v>
      </c>
      <c r="F45" t="s">
        <v>75</v>
      </c>
      <c r="G45" t="s">
        <v>76</v>
      </c>
      <c r="H45" t="s">
        <v>82</v>
      </c>
    </row>
    <row r="46" spans="3:8" ht="15" hidden="1" customHeight="1" x14ac:dyDescent="0.25">
      <c r="C46" t="s">
        <v>45</v>
      </c>
      <c r="D46" t="s">
        <v>81</v>
      </c>
      <c r="E46" t="s">
        <v>29</v>
      </c>
      <c r="F46" t="s">
        <v>201</v>
      </c>
      <c r="G46" t="s">
        <v>202</v>
      </c>
      <c r="H46" t="s">
        <v>208</v>
      </c>
    </row>
    <row r="47" spans="3:8" ht="15" hidden="1" customHeight="1" x14ac:dyDescent="0.25">
      <c r="C47" t="s">
        <v>45</v>
      </c>
      <c r="D47" t="s">
        <v>81</v>
      </c>
      <c r="E47" t="s">
        <v>29</v>
      </c>
      <c r="F47" t="s">
        <v>242</v>
      </c>
      <c r="G47" t="s">
        <v>243</v>
      </c>
      <c r="H47" t="s">
        <v>248</v>
      </c>
    </row>
    <row r="48" spans="3:8" ht="15" hidden="1" customHeight="1" x14ac:dyDescent="0.25">
      <c r="C48" t="s">
        <v>45</v>
      </c>
      <c r="D48" t="s">
        <v>81</v>
      </c>
      <c r="E48" t="s">
        <v>29</v>
      </c>
      <c r="F48" t="s">
        <v>258</v>
      </c>
      <c r="G48" t="s">
        <v>259</v>
      </c>
      <c r="H48" t="s">
        <v>267</v>
      </c>
    </row>
    <row r="49" spans="3:8" ht="15" hidden="1" customHeight="1" x14ac:dyDescent="0.25">
      <c r="C49" t="s">
        <v>45</v>
      </c>
      <c r="D49" t="s">
        <v>81</v>
      </c>
      <c r="E49" t="s">
        <v>29</v>
      </c>
      <c r="F49" t="s">
        <v>65</v>
      </c>
      <c r="G49" t="s">
        <v>268</v>
      </c>
      <c r="H49" t="s">
        <v>274</v>
      </c>
    </row>
    <row r="50" spans="3:8" ht="15" hidden="1" customHeight="1" x14ac:dyDescent="0.25">
      <c r="C50" t="s">
        <v>45</v>
      </c>
      <c r="D50" t="s">
        <v>81</v>
      </c>
      <c r="E50" t="s">
        <v>29</v>
      </c>
      <c r="F50" t="s">
        <v>282</v>
      </c>
      <c r="G50" t="s">
        <v>283</v>
      </c>
      <c r="H50" t="s">
        <v>292</v>
      </c>
    </row>
    <row r="51" spans="3:8" ht="15" hidden="1" customHeight="1" x14ac:dyDescent="0.25">
      <c r="C51" t="s">
        <v>45</v>
      </c>
      <c r="D51" t="s">
        <v>81</v>
      </c>
      <c r="E51" t="s">
        <v>29</v>
      </c>
      <c r="F51" t="s">
        <v>295</v>
      </c>
      <c r="G51" t="s">
        <v>296</v>
      </c>
      <c r="H51" t="s">
        <v>303</v>
      </c>
    </row>
    <row r="52" spans="3:8" ht="15" hidden="1" customHeight="1" x14ac:dyDescent="0.25">
      <c r="C52" t="s">
        <v>45</v>
      </c>
      <c r="D52" t="s">
        <v>81</v>
      </c>
      <c r="E52" t="s">
        <v>29</v>
      </c>
      <c r="F52" t="s">
        <v>143</v>
      </c>
      <c r="G52" t="s">
        <v>405</v>
      </c>
      <c r="H52" t="s">
        <v>411</v>
      </c>
    </row>
    <row r="53" spans="3:8" ht="15" hidden="1" customHeight="1" x14ac:dyDescent="0.25">
      <c r="C53" t="s">
        <v>45</v>
      </c>
      <c r="D53" t="s">
        <v>81</v>
      </c>
      <c r="E53" t="s">
        <v>29</v>
      </c>
      <c r="F53" t="s">
        <v>143</v>
      </c>
      <c r="G53" t="s">
        <v>506</v>
      </c>
      <c r="H53" t="s">
        <v>512</v>
      </c>
    </row>
    <row r="54" spans="3:8" ht="15" hidden="1" customHeight="1" x14ac:dyDescent="0.25">
      <c r="C54" t="s">
        <v>50</v>
      </c>
      <c r="D54" t="s">
        <v>81</v>
      </c>
      <c r="E54" t="s">
        <v>29</v>
      </c>
      <c r="F54" t="s">
        <v>282</v>
      </c>
      <c r="G54" t="s">
        <v>283</v>
      </c>
      <c r="H54" t="s">
        <v>294</v>
      </c>
    </row>
    <row r="55" spans="3:8" ht="15" hidden="1" customHeight="1" x14ac:dyDescent="0.25">
      <c r="C55" t="s">
        <v>50</v>
      </c>
      <c r="D55" t="s">
        <v>81</v>
      </c>
      <c r="E55" t="s">
        <v>29</v>
      </c>
      <c r="F55" t="s">
        <v>258</v>
      </c>
      <c r="G55" t="s">
        <v>536</v>
      </c>
      <c r="H55" t="s">
        <v>546</v>
      </c>
    </row>
    <row r="56" spans="3:8" ht="15" hidden="1" customHeight="1" x14ac:dyDescent="0.25">
      <c r="C56" t="s">
        <v>334</v>
      </c>
      <c r="D56" t="s">
        <v>32</v>
      </c>
      <c r="E56" t="s">
        <v>40</v>
      </c>
      <c r="F56" t="s">
        <v>331</v>
      </c>
      <c r="G56" t="s">
        <v>332</v>
      </c>
      <c r="H56" t="s">
        <v>338</v>
      </c>
    </row>
    <row r="57" spans="3:8" ht="15" hidden="1" customHeight="1" x14ac:dyDescent="0.25">
      <c r="C57" t="s">
        <v>25</v>
      </c>
      <c r="D57" t="s">
        <v>32</v>
      </c>
      <c r="E57" t="s">
        <v>40</v>
      </c>
      <c r="F57" t="s">
        <v>331</v>
      </c>
      <c r="G57" t="s">
        <v>332</v>
      </c>
      <c r="H57" t="s">
        <v>340</v>
      </c>
    </row>
    <row r="58" spans="3:8" ht="15" hidden="1" customHeight="1" x14ac:dyDescent="0.25">
      <c r="C58" t="s">
        <v>36</v>
      </c>
      <c r="D58" t="s">
        <v>32</v>
      </c>
      <c r="E58" t="s">
        <v>40</v>
      </c>
      <c r="F58" t="s">
        <v>233</v>
      </c>
      <c r="G58" t="s">
        <v>234</v>
      </c>
      <c r="H58" t="s">
        <v>239</v>
      </c>
    </row>
    <row r="59" spans="3:8" ht="15" hidden="1" customHeight="1" x14ac:dyDescent="0.25">
      <c r="C59" t="s">
        <v>341</v>
      </c>
      <c r="D59" t="s">
        <v>32</v>
      </c>
      <c r="E59" t="s">
        <v>40</v>
      </c>
      <c r="F59" t="s">
        <v>331</v>
      </c>
      <c r="G59" t="s">
        <v>332</v>
      </c>
      <c r="H59" t="s">
        <v>343</v>
      </c>
    </row>
    <row r="60" spans="3:8" ht="15" hidden="1" customHeight="1" x14ac:dyDescent="0.25">
      <c r="C60" t="s">
        <v>45</v>
      </c>
      <c r="D60" t="s">
        <v>32</v>
      </c>
      <c r="E60" t="s">
        <v>40</v>
      </c>
      <c r="F60" t="s">
        <v>233</v>
      </c>
      <c r="G60" t="s">
        <v>234</v>
      </c>
      <c r="H60" t="s">
        <v>241</v>
      </c>
    </row>
    <row r="61" spans="3:8" ht="15" hidden="1" customHeight="1" x14ac:dyDescent="0.25">
      <c r="C61" t="s">
        <v>45</v>
      </c>
      <c r="D61" t="s">
        <v>32</v>
      </c>
      <c r="E61" t="s">
        <v>40</v>
      </c>
      <c r="F61" t="s">
        <v>331</v>
      </c>
      <c r="G61" t="s">
        <v>332</v>
      </c>
      <c r="H61" t="s">
        <v>345</v>
      </c>
    </row>
    <row r="62" spans="3:8" ht="15" hidden="1" customHeight="1" x14ac:dyDescent="0.25">
      <c r="C62" t="s">
        <v>228</v>
      </c>
      <c r="D62" t="s">
        <v>32</v>
      </c>
      <c r="E62" t="s">
        <v>40</v>
      </c>
      <c r="F62" t="s">
        <v>331</v>
      </c>
      <c r="G62" t="s">
        <v>332</v>
      </c>
      <c r="H62" t="s">
        <v>347</v>
      </c>
    </row>
    <row r="63" spans="3:8" ht="15" hidden="1" customHeight="1" x14ac:dyDescent="0.25">
      <c r="C63" t="s">
        <v>50</v>
      </c>
      <c r="D63" t="s">
        <v>32</v>
      </c>
      <c r="E63" t="s">
        <v>40</v>
      </c>
      <c r="F63" t="s">
        <v>101</v>
      </c>
      <c r="G63" t="s">
        <v>102</v>
      </c>
      <c r="H63" t="s">
        <v>108</v>
      </c>
    </row>
    <row r="64" spans="3:8" ht="15" hidden="1" customHeight="1" x14ac:dyDescent="0.25">
      <c r="C64" t="s">
        <v>50</v>
      </c>
      <c r="D64" t="s">
        <v>32</v>
      </c>
      <c r="E64" t="s">
        <v>40</v>
      </c>
      <c r="F64" t="s">
        <v>331</v>
      </c>
      <c r="G64" t="s">
        <v>332</v>
      </c>
      <c r="H64" t="s">
        <v>349</v>
      </c>
    </row>
    <row r="65" spans="3:8" ht="15" hidden="1" customHeight="1" x14ac:dyDescent="0.25">
      <c r="C65" t="s">
        <v>50</v>
      </c>
      <c r="D65" t="s">
        <v>32</v>
      </c>
      <c r="E65" t="s">
        <v>40</v>
      </c>
      <c r="F65" t="s">
        <v>350</v>
      </c>
      <c r="G65" t="s">
        <v>494</v>
      </c>
      <c r="H65" t="s">
        <v>499</v>
      </c>
    </row>
    <row r="66" spans="3:8" ht="15" hidden="1" customHeight="1" x14ac:dyDescent="0.25">
      <c r="C66" t="s">
        <v>25</v>
      </c>
      <c r="D66" t="s">
        <v>32</v>
      </c>
      <c r="E66" t="s">
        <v>29</v>
      </c>
      <c r="F66" t="s">
        <v>22</v>
      </c>
      <c r="G66" t="s">
        <v>23</v>
      </c>
      <c r="H66" t="s">
        <v>35</v>
      </c>
    </row>
    <row r="67" spans="3:8" ht="15" hidden="1" customHeight="1" x14ac:dyDescent="0.25">
      <c r="C67" t="s">
        <v>25</v>
      </c>
      <c r="D67" t="s">
        <v>32</v>
      </c>
      <c r="E67" t="s">
        <v>29</v>
      </c>
      <c r="F67" t="s">
        <v>175</v>
      </c>
      <c r="G67" t="s">
        <v>176</v>
      </c>
      <c r="H67" t="s">
        <v>182</v>
      </c>
    </row>
    <row r="68" spans="3:8" ht="15" hidden="1" customHeight="1" x14ac:dyDescent="0.25">
      <c r="C68" t="s">
        <v>25</v>
      </c>
      <c r="D68" t="s">
        <v>32</v>
      </c>
      <c r="E68" t="s">
        <v>29</v>
      </c>
      <c r="F68" t="s">
        <v>457</v>
      </c>
      <c r="G68" t="s">
        <v>458</v>
      </c>
      <c r="H68" t="s">
        <v>464</v>
      </c>
    </row>
    <row r="69" spans="3:8" ht="15" hidden="1" customHeight="1" x14ac:dyDescent="0.25">
      <c r="C69" t="s">
        <v>25</v>
      </c>
      <c r="D69" t="s">
        <v>32</v>
      </c>
      <c r="E69" t="s">
        <v>29</v>
      </c>
      <c r="F69" t="s">
        <v>258</v>
      </c>
      <c r="G69" t="s">
        <v>536</v>
      </c>
      <c r="H69" t="s">
        <v>542</v>
      </c>
    </row>
    <row r="70" spans="3:8" ht="15" hidden="1" customHeight="1" x14ac:dyDescent="0.25">
      <c r="C70" t="s">
        <v>36</v>
      </c>
      <c r="D70" t="s">
        <v>32</v>
      </c>
      <c r="E70" t="s">
        <v>29</v>
      </c>
      <c r="F70" t="s">
        <v>22</v>
      </c>
      <c r="G70" t="s">
        <v>23</v>
      </c>
      <c r="H70" t="s">
        <v>38</v>
      </c>
    </row>
    <row r="71" spans="3:8" ht="15" hidden="1" customHeight="1" x14ac:dyDescent="0.25">
      <c r="C71" t="s">
        <v>36</v>
      </c>
      <c r="D71" t="s">
        <v>32</v>
      </c>
      <c r="E71" t="s">
        <v>29</v>
      </c>
      <c r="F71" t="s">
        <v>175</v>
      </c>
      <c r="G71" t="s">
        <v>176</v>
      </c>
      <c r="H71" t="s">
        <v>184</v>
      </c>
    </row>
    <row r="72" spans="3:8" ht="15" hidden="1" customHeight="1" x14ac:dyDescent="0.25">
      <c r="C72" t="s">
        <v>45</v>
      </c>
      <c r="D72" t="s">
        <v>32</v>
      </c>
      <c r="E72" t="s">
        <v>29</v>
      </c>
      <c r="F72" t="s">
        <v>143</v>
      </c>
      <c r="G72" t="s">
        <v>144</v>
      </c>
      <c r="H72" t="s">
        <v>149</v>
      </c>
    </row>
    <row r="73" spans="3:8" ht="15" hidden="1" customHeight="1" x14ac:dyDescent="0.25">
      <c r="C73" t="s">
        <v>45</v>
      </c>
      <c r="D73" t="s">
        <v>32</v>
      </c>
      <c r="E73" t="s">
        <v>29</v>
      </c>
      <c r="F73" t="s">
        <v>151</v>
      </c>
      <c r="G73" t="s">
        <v>152</v>
      </c>
      <c r="H73" t="s">
        <v>157</v>
      </c>
    </row>
    <row r="74" spans="3:8" ht="15" hidden="1" customHeight="1" x14ac:dyDescent="0.25">
      <c r="C74" t="s">
        <v>45</v>
      </c>
      <c r="D74" t="s">
        <v>32</v>
      </c>
      <c r="E74" t="s">
        <v>29</v>
      </c>
      <c r="F74" t="s">
        <v>159</v>
      </c>
      <c r="G74" t="s">
        <v>160</v>
      </c>
      <c r="H74" t="s">
        <v>166</v>
      </c>
    </row>
    <row r="75" spans="3:8" ht="15" hidden="1" customHeight="1" x14ac:dyDescent="0.25">
      <c r="C75" t="s">
        <v>45</v>
      </c>
      <c r="D75" t="s">
        <v>32</v>
      </c>
      <c r="E75" t="s">
        <v>29</v>
      </c>
      <c r="F75" t="s">
        <v>450</v>
      </c>
      <c r="G75" t="s">
        <v>451</v>
      </c>
      <c r="H75" t="s">
        <v>456</v>
      </c>
    </row>
    <row r="76" spans="3:8" ht="15" hidden="1" customHeight="1" x14ac:dyDescent="0.25">
      <c r="C76" t="s">
        <v>45</v>
      </c>
      <c r="D76" t="s">
        <v>32</v>
      </c>
      <c r="E76" t="s">
        <v>29</v>
      </c>
      <c r="F76" t="s">
        <v>487</v>
      </c>
      <c r="G76" t="s">
        <v>488</v>
      </c>
      <c r="H76" t="s">
        <v>493</v>
      </c>
    </row>
    <row r="77" spans="3:8" ht="15" hidden="1" customHeight="1" x14ac:dyDescent="0.25">
      <c r="C77" t="s">
        <v>45</v>
      </c>
      <c r="D77" t="s">
        <v>32</v>
      </c>
      <c r="E77" t="s">
        <v>29</v>
      </c>
      <c r="F77" t="s">
        <v>258</v>
      </c>
      <c r="G77" t="s">
        <v>536</v>
      </c>
      <c r="H77" t="s">
        <v>544</v>
      </c>
    </row>
    <row r="78" spans="3:8" ht="15" hidden="1" customHeight="1" x14ac:dyDescent="0.25">
      <c r="C78" t="s">
        <v>25</v>
      </c>
      <c r="D78" t="s">
        <v>42</v>
      </c>
      <c r="E78" t="s">
        <v>40</v>
      </c>
      <c r="F78" t="s">
        <v>209</v>
      </c>
      <c r="G78" t="s">
        <v>210</v>
      </c>
      <c r="H78" t="s">
        <v>215</v>
      </c>
    </row>
    <row r="79" spans="3:8" ht="15" hidden="1" customHeight="1" x14ac:dyDescent="0.25">
      <c r="C79" t="s">
        <v>36</v>
      </c>
      <c r="D79" t="s">
        <v>42</v>
      </c>
      <c r="E79" t="s">
        <v>40</v>
      </c>
      <c r="F79" t="s">
        <v>101</v>
      </c>
      <c r="G79" t="s">
        <v>222</v>
      </c>
      <c r="H79" t="s">
        <v>227</v>
      </c>
    </row>
    <row r="80" spans="3:8" ht="15" hidden="1" customHeight="1" x14ac:dyDescent="0.25">
      <c r="C80" t="s">
        <v>36</v>
      </c>
      <c r="D80" t="s">
        <v>42</v>
      </c>
      <c r="E80" t="s">
        <v>40</v>
      </c>
      <c r="F80" t="s">
        <v>350</v>
      </c>
      <c r="G80" t="s">
        <v>222</v>
      </c>
      <c r="H80" t="s">
        <v>402</v>
      </c>
    </row>
    <row r="81" spans="3:8" ht="15" hidden="1" customHeight="1" x14ac:dyDescent="0.25">
      <c r="C81" t="s">
        <v>359</v>
      </c>
      <c r="D81" t="s">
        <v>42</v>
      </c>
      <c r="E81" t="s">
        <v>40</v>
      </c>
      <c r="F81" t="s">
        <v>350</v>
      </c>
      <c r="G81" t="s">
        <v>351</v>
      </c>
      <c r="H81" t="s">
        <v>361</v>
      </c>
    </row>
    <row r="82" spans="3:8" ht="15" hidden="1" customHeight="1" x14ac:dyDescent="0.25">
      <c r="C82" t="s">
        <v>39</v>
      </c>
      <c r="D82" t="s">
        <v>42</v>
      </c>
      <c r="E82" t="s">
        <v>40</v>
      </c>
      <c r="F82" t="s">
        <v>22</v>
      </c>
      <c r="G82" t="s">
        <v>23</v>
      </c>
      <c r="H82" t="s">
        <v>44</v>
      </c>
    </row>
    <row r="83" spans="3:8" ht="15" hidden="1" customHeight="1" x14ac:dyDescent="0.25">
      <c r="C83" t="s">
        <v>39</v>
      </c>
      <c r="D83" t="s">
        <v>42</v>
      </c>
      <c r="E83" t="s">
        <v>40</v>
      </c>
      <c r="F83" t="s">
        <v>350</v>
      </c>
      <c r="G83" t="s">
        <v>351</v>
      </c>
      <c r="H83" t="s">
        <v>363</v>
      </c>
    </row>
    <row r="84" spans="3:8" ht="15" hidden="1" customHeight="1" x14ac:dyDescent="0.25">
      <c r="C84" t="s">
        <v>45</v>
      </c>
      <c r="D84" t="s">
        <v>42</v>
      </c>
      <c r="E84" t="s">
        <v>40</v>
      </c>
      <c r="F84" t="s">
        <v>56</v>
      </c>
      <c r="G84" t="s">
        <v>57</v>
      </c>
      <c r="H84" t="s">
        <v>64</v>
      </c>
    </row>
    <row r="85" spans="3:8" ht="15" hidden="1" customHeight="1" x14ac:dyDescent="0.25">
      <c r="C85" t="s">
        <v>45</v>
      </c>
      <c r="D85" t="s">
        <v>42</v>
      </c>
      <c r="E85" t="s">
        <v>40</v>
      </c>
      <c r="F85" t="s">
        <v>83</v>
      </c>
      <c r="G85" t="s">
        <v>84</v>
      </c>
      <c r="H85" t="s">
        <v>90</v>
      </c>
    </row>
    <row r="86" spans="3:8" ht="15" hidden="1" customHeight="1" x14ac:dyDescent="0.25">
      <c r="C86" t="s">
        <v>45</v>
      </c>
      <c r="D86" t="s">
        <v>42</v>
      </c>
      <c r="E86" t="s">
        <v>40</v>
      </c>
      <c r="F86" t="s">
        <v>209</v>
      </c>
      <c r="G86" t="s">
        <v>210</v>
      </c>
      <c r="H86" t="s">
        <v>219</v>
      </c>
    </row>
    <row r="87" spans="3:8" ht="15" hidden="1" customHeight="1" x14ac:dyDescent="0.25">
      <c r="C87" t="s">
        <v>45</v>
      </c>
      <c r="D87" t="s">
        <v>42</v>
      </c>
      <c r="E87" t="s">
        <v>40</v>
      </c>
      <c r="F87" t="s">
        <v>368</v>
      </c>
      <c r="G87" t="s">
        <v>369</v>
      </c>
      <c r="H87" t="s">
        <v>374</v>
      </c>
    </row>
    <row r="88" spans="3:8" ht="15" hidden="1" customHeight="1" x14ac:dyDescent="0.25">
      <c r="C88" t="s">
        <v>45</v>
      </c>
      <c r="D88" t="s">
        <v>42</v>
      </c>
      <c r="E88" t="s">
        <v>40</v>
      </c>
      <c r="F88" t="s">
        <v>477</v>
      </c>
      <c r="G88" t="s">
        <v>369</v>
      </c>
      <c r="H88" t="s">
        <v>482</v>
      </c>
    </row>
    <row r="89" spans="3:8" ht="15" hidden="1" customHeight="1" x14ac:dyDescent="0.25">
      <c r="C89" t="s">
        <v>45</v>
      </c>
      <c r="D89" t="s">
        <v>42</v>
      </c>
      <c r="E89" t="s">
        <v>40</v>
      </c>
      <c r="F89" t="s">
        <v>483</v>
      </c>
      <c r="G89" t="s">
        <v>484</v>
      </c>
      <c r="H89" t="s">
        <v>482</v>
      </c>
    </row>
    <row r="90" spans="3:8" ht="15" hidden="1" customHeight="1" x14ac:dyDescent="0.25">
      <c r="C90" t="s">
        <v>45</v>
      </c>
      <c r="D90" t="s">
        <v>42</v>
      </c>
      <c r="E90" t="s">
        <v>40</v>
      </c>
      <c r="F90" t="s">
        <v>368</v>
      </c>
      <c r="G90" t="s">
        <v>500</v>
      </c>
      <c r="H90" t="s">
        <v>505</v>
      </c>
    </row>
    <row r="91" spans="3:8" ht="15" hidden="1" customHeight="1" x14ac:dyDescent="0.25">
      <c r="C91" t="s">
        <v>45</v>
      </c>
      <c r="D91" t="s">
        <v>42</v>
      </c>
      <c r="E91" t="s">
        <v>40</v>
      </c>
      <c r="F91" t="s">
        <v>513</v>
      </c>
      <c r="G91" t="s">
        <v>514</v>
      </c>
      <c r="H91" t="s">
        <v>519</v>
      </c>
    </row>
    <row r="92" spans="3:8" ht="15" hidden="1" customHeight="1" x14ac:dyDescent="0.25">
      <c r="C92" t="s">
        <v>50</v>
      </c>
      <c r="D92" t="s">
        <v>42</v>
      </c>
      <c r="E92" t="s">
        <v>40</v>
      </c>
      <c r="F92" t="s">
        <v>121</v>
      </c>
      <c r="G92" t="s">
        <v>122</v>
      </c>
      <c r="H92" t="s">
        <v>127</v>
      </c>
    </row>
    <row r="93" spans="3:8" ht="15" hidden="1" customHeight="1" x14ac:dyDescent="0.25">
      <c r="C93" t="s">
        <v>50</v>
      </c>
      <c r="D93" t="s">
        <v>42</v>
      </c>
      <c r="E93" t="s">
        <v>40</v>
      </c>
      <c r="F93" t="s">
        <v>209</v>
      </c>
      <c r="G93" t="s">
        <v>210</v>
      </c>
      <c r="H93" t="s">
        <v>221</v>
      </c>
    </row>
    <row r="94" spans="3:8" ht="15" customHeight="1" x14ac:dyDescent="0.25">
      <c r="C94" t="s">
        <v>53</v>
      </c>
      <c r="D94" t="s">
        <v>42</v>
      </c>
      <c r="E94" t="s">
        <v>40</v>
      </c>
      <c r="F94" t="s">
        <v>22</v>
      </c>
      <c r="G94" t="s">
        <v>23</v>
      </c>
      <c r="H94" t="s">
        <v>55</v>
      </c>
    </row>
    <row r="95" spans="3:8" ht="15" hidden="1" customHeight="1" x14ac:dyDescent="0.25">
      <c r="C95" t="s">
        <v>25</v>
      </c>
      <c r="D95" t="s">
        <v>42</v>
      </c>
      <c r="E95" t="s">
        <v>29</v>
      </c>
      <c r="F95" t="s">
        <v>129</v>
      </c>
      <c r="G95" t="s">
        <v>130</v>
      </c>
      <c r="H95" t="s">
        <v>136</v>
      </c>
    </row>
    <row r="96" spans="3:8" ht="15" hidden="1" customHeight="1" x14ac:dyDescent="0.25">
      <c r="C96" t="s">
        <v>25</v>
      </c>
      <c r="D96" t="s">
        <v>42</v>
      </c>
      <c r="E96" t="s">
        <v>29</v>
      </c>
      <c r="F96" t="s">
        <v>412</v>
      </c>
      <c r="G96" t="s">
        <v>413</v>
      </c>
      <c r="H96" t="s">
        <v>418</v>
      </c>
    </row>
    <row r="97" spans="3:8" ht="15" hidden="1" customHeight="1" x14ac:dyDescent="0.25">
      <c r="C97" t="s">
        <v>36</v>
      </c>
      <c r="D97" t="s">
        <v>42</v>
      </c>
      <c r="E97" t="s">
        <v>29</v>
      </c>
      <c r="F97" t="s">
        <v>129</v>
      </c>
      <c r="G97" t="s">
        <v>130</v>
      </c>
      <c r="H97" t="s">
        <v>141</v>
      </c>
    </row>
    <row r="98" spans="3:8" ht="15" hidden="1" customHeight="1" x14ac:dyDescent="0.25">
      <c r="C98" t="s">
        <v>36</v>
      </c>
      <c r="D98" t="s">
        <v>42</v>
      </c>
      <c r="E98" t="s">
        <v>29</v>
      </c>
      <c r="F98" t="s">
        <v>304</v>
      </c>
      <c r="G98" t="s">
        <v>305</v>
      </c>
      <c r="H98" t="s">
        <v>311</v>
      </c>
    </row>
    <row r="99" spans="3:8" ht="15" hidden="1" customHeight="1" x14ac:dyDescent="0.25">
      <c r="C99" t="s">
        <v>36</v>
      </c>
      <c r="D99" t="s">
        <v>42</v>
      </c>
      <c r="E99" t="s">
        <v>29</v>
      </c>
      <c r="F99" t="s">
        <v>412</v>
      </c>
      <c r="G99" t="s">
        <v>413</v>
      </c>
      <c r="H99" t="s">
        <v>420</v>
      </c>
    </row>
    <row r="100" spans="3:8" ht="15" hidden="1" customHeight="1" x14ac:dyDescent="0.25">
      <c r="C100" t="s">
        <v>36</v>
      </c>
      <c r="D100" t="s">
        <v>42</v>
      </c>
      <c r="E100" t="s">
        <v>29</v>
      </c>
      <c r="F100" t="s">
        <v>438</v>
      </c>
      <c r="G100" t="s">
        <v>439</v>
      </c>
      <c r="H100" t="s">
        <v>444</v>
      </c>
    </row>
    <row r="101" spans="3:8" ht="15" hidden="1" customHeight="1" x14ac:dyDescent="0.25">
      <c r="C101" t="s">
        <v>39</v>
      </c>
      <c r="D101" t="s">
        <v>42</v>
      </c>
      <c r="E101" t="s">
        <v>29</v>
      </c>
      <c r="F101" t="s">
        <v>175</v>
      </c>
      <c r="G101" t="s">
        <v>176</v>
      </c>
      <c r="H101" t="s">
        <v>186</v>
      </c>
    </row>
    <row r="102" spans="3:8" ht="15" hidden="1" customHeight="1" x14ac:dyDescent="0.25">
      <c r="C102" t="s">
        <v>45</v>
      </c>
      <c r="D102" t="s">
        <v>42</v>
      </c>
      <c r="E102" t="s">
        <v>29</v>
      </c>
      <c r="F102" t="s">
        <v>109</v>
      </c>
      <c r="G102" t="s">
        <v>110</v>
      </c>
      <c r="H102" t="s">
        <v>115</v>
      </c>
    </row>
    <row r="103" spans="3:8" ht="15" hidden="1" customHeight="1" x14ac:dyDescent="0.25">
      <c r="C103" t="s">
        <v>45</v>
      </c>
      <c r="D103" t="s">
        <v>42</v>
      </c>
      <c r="E103" t="s">
        <v>29</v>
      </c>
      <c r="F103" t="s">
        <v>129</v>
      </c>
      <c r="G103" t="s">
        <v>130</v>
      </c>
      <c r="H103" t="s">
        <v>142</v>
      </c>
    </row>
    <row r="104" spans="3:8" ht="15" hidden="1" customHeight="1" x14ac:dyDescent="0.25">
      <c r="C104" t="s">
        <v>45</v>
      </c>
      <c r="D104" t="s">
        <v>42</v>
      </c>
      <c r="E104" t="s">
        <v>29</v>
      </c>
      <c r="F104" t="s">
        <v>275</v>
      </c>
      <c r="G104" t="s">
        <v>276</v>
      </c>
      <c r="H104" t="s">
        <v>281</v>
      </c>
    </row>
    <row r="105" spans="3:8" ht="15" hidden="1" customHeight="1" x14ac:dyDescent="0.25">
      <c r="C105" t="s">
        <v>45</v>
      </c>
      <c r="D105" t="s">
        <v>42</v>
      </c>
      <c r="E105" t="s">
        <v>29</v>
      </c>
      <c r="F105" t="s">
        <v>304</v>
      </c>
      <c r="G105" t="s">
        <v>305</v>
      </c>
      <c r="H105" t="s">
        <v>313</v>
      </c>
    </row>
    <row r="106" spans="3:8" ht="15" hidden="1" customHeight="1" x14ac:dyDescent="0.25">
      <c r="C106" t="s">
        <v>45</v>
      </c>
      <c r="D106" t="s">
        <v>42</v>
      </c>
      <c r="E106" t="s">
        <v>29</v>
      </c>
      <c r="F106" t="s">
        <v>412</v>
      </c>
      <c r="G106" t="s">
        <v>413</v>
      </c>
      <c r="H106" t="s">
        <v>422</v>
      </c>
    </row>
    <row r="107" spans="3:8" ht="15" hidden="1" customHeight="1" x14ac:dyDescent="0.25">
      <c r="C107" t="s">
        <v>50</v>
      </c>
      <c r="D107" t="s">
        <v>42</v>
      </c>
      <c r="E107" t="s">
        <v>29</v>
      </c>
      <c r="F107" t="s">
        <v>304</v>
      </c>
      <c r="G107" t="s">
        <v>305</v>
      </c>
      <c r="H107" t="s">
        <v>315</v>
      </c>
    </row>
    <row r="108" spans="3:8" ht="15" hidden="1" customHeight="1" x14ac:dyDescent="0.25">
      <c r="C108" t="s">
        <v>50</v>
      </c>
      <c r="D108" t="s">
        <v>42</v>
      </c>
      <c r="E108" t="s">
        <v>29</v>
      </c>
      <c r="F108" t="s">
        <v>412</v>
      </c>
      <c r="G108" t="s">
        <v>413</v>
      </c>
      <c r="H108" t="s">
        <v>424</v>
      </c>
    </row>
    <row r="109" spans="3:8" ht="15" customHeight="1" x14ac:dyDescent="0.25">
      <c r="C109" t="s">
        <v>53</v>
      </c>
      <c r="D109" t="s">
        <v>42</v>
      </c>
      <c r="E109" t="s">
        <v>29</v>
      </c>
      <c r="F109" t="s">
        <v>175</v>
      </c>
      <c r="G109" t="s">
        <v>176</v>
      </c>
      <c r="H109" t="s">
        <v>192</v>
      </c>
    </row>
    <row r="110" spans="3:8" ht="15" customHeight="1" x14ac:dyDescent="0.25"/>
  </sheetData>
  <pageMargins left="0.7" right="0.7" top="0.75" bottom="0.75" header="0.511811023622047" footer="0.511811023622047"/>
  <pageSetup paperSize="9" orientation="portrait" horizontalDpi="300" verticalDpi="300"/>
  <drawing r:id="rId2"/>
  <legacy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7698E-73AA-4DBE-A59C-5A14C04B508F}">
  <dimension ref="B2:V113"/>
  <sheetViews>
    <sheetView zoomScale="85" zoomScaleNormal="85" workbookViewId="0">
      <selection activeCell="C13" sqref="C13"/>
    </sheetView>
  </sheetViews>
  <sheetFormatPr defaultColWidth="8.5703125" defaultRowHeight="15" x14ac:dyDescent="0.25"/>
  <cols>
    <col min="2" max="15" width="13.42578125" customWidth="1"/>
    <col min="19" max="22" width="17.28515625" customWidth="1"/>
  </cols>
  <sheetData>
    <row r="2" spans="2:22" x14ac:dyDescent="0.25">
      <c r="B2" s="12" t="s">
        <v>576</v>
      </c>
      <c r="C2" s="12"/>
      <c r="D2" s="12"/>
      <c r="E2" s="12" t="s">
        <v>577</v>
      </c>
      <c r="F2" s="12"/>
      <c r="G2" s="12"/>
      <c r="H2" s="12" t="s">
        <v>33</v>
      </c>
      <c r="I2" s="12"/>
      <c r="J2" s="12"/>
      <c r="K2" s="12" t="s">
        <v>107</v>
      </c>
      <c r="L2" s="12"/>
      <c r="M2" s="12"/>
      <c r="N2" s="12" t="s">
        <v>89</v>
      </c>
      <c r="S2" s="12" t="s">
        <v>577</v>
      </c>
      <c r="T2" s="12" t="s">
        <v>33</v>
      </c>
      <c r="U2" s="12" t="s">
        <v>107</v>
      </c>
      <c r="V2" s="12" t="s">
        <v>89</v>
      </c>
    </row>
    <row r="3" spans="2:22" x14ac:dyDescent="0.25">
      <c r="S3">
        <f>E8</f>
        <v>0</v>
      </c>
      <c r="T3">
        <f>H8</f>
        <v>2</v>
      </c>
      <c r="U3">
        <f>K8</f>
        <v>0</v>
      </c>
      <c r="V3">
        <f>N8</f>
        <v>0</v>
      </c>
    </row>
    <row r="4" spans="2:22" x14ac:dyDescent="0.25">
      <c r="B4" s="8" t="s">
        <v>7</v>
      </c>
      <c r="C4" t="s">
        <v>53</v>
      </c>
      <c r="E4" s="8" t="s">
        <v>7</v>
      </c>
      <c r="F4" t="s">
        <v>53</v>
      </c>
      <c r="H4" s="8" t="s">
        <v>7</v>
      </c>
      <c r="I4" t="s">
        <v>53</v>
      </c>
      <c r="K4" s="8" t="s">
        <v>7</v>
      </c>
      <c r="L4" t="s">
        <v>53</v>
      </c>
      <c r="N4" s="8" t="s">
        <v>7</v>
      </c>
      <c r="O4" t="s">
        <v>53</v>
      </c>
      <c r="S4" s="11">
        <f>E10</f>
        <v>0</v>
      </c>
      <c r="T4" s="11">
        <f>H10</f>
        <v>1</v>
      </c>
      <c r="U4" s="11">
        <f>K10</f>
        <v>0</v>
      </c>
      <c r="V4" s="11">
        <f>N10</f>
        <v>0</v>
      </c>
    </row>
    <row r="5" spans="2:22" x14ac:dyDescent="0.25">
      <c r="B5" s="8" t="s">
        <v>16</v>
      </c>
      <c r="C5" t="s">
        <v>573</v>
      </c>
      <c r="E5" s="8" t="s">
        <v>16</v>
      </c>
      <c r="F5" t="s">
        <v>574</v>
      </c>
      <c r="H5" s="8" t="s">
        <v>16</v>
      </c>
      <c r="I5" t="s">
        <v>574</v>
      </c>
      <c r="K5" s="8" t="s">
        <v>16</v>
      </c>
      <c r="L5" t="s">
        <v>574</v>
      </c>
      <c r="N5" s="8" t="s">
        <v>16</v>
      </c>
      <c r="O5" t="s">
        <v>574</v>
      </c>
    </row>
    <row r="6" spans="2:22" ht="12.75" customHeight="1" x14ac:dyDescent="0.25"/>
    <row r="7" spans="2:22" ht="12.75" customHeight="1" x14ac:dyDescent="0.25">
      <c r="B7" t="s">
        <v>575</v>
      </c>
      <c r="E7" t="s">
        <v>575</v>
      </c>
      <c r="H7" t="s">
        <v>575</v>
      </c>
      <c r="K7" t="s">
        <v>575</v>
      </c>
      <c r="N7" t="s">
        <v>575</v>
      </c>
    </row>
    <row r="8" spans="2:22" ht="12.75" customHeight="1" x14ac:dyDescent="0.25">
      <c r="B8">
        <v>2</v>
      </c>
      <c r="H8">
        <v>2</v>
      </c>
    </row>
    <row r="9" spans="2:22" ht="12.75" customHeight="1" x14ac:dyDescent="0.25"/>
    <row r="10" spans="2:22" ht="12.75" customHeight="1" x14ac:dyDescent="0.25">
      <c r="E10" s="11">
        <f>(E8/$B$8)</f>
        <v>0</v>
      </c>
      <c r="F10" s="11"/>
      <c r="G10" s="11"/>
      <c r="H10" s="11">
        <f>(H8/$B$8)</f>
        <v>1</v>
      </c>
      <c r="I10" s="11"/>
      <c r="J10" s="11"/>
      <c r="K10" s="11">
        <f>(K8/$B$8)</f>
        <v>0</v>
      </c>
      <c r="L10" s="11"/>
      <c r="M10" s="11"/>
      <c r="N10" s="11">
        <f>(N8/$B$8)</f>
        <v>0</v>
      </c>
    </row>
    <row r="11" spans="2:22" ht="12.75" customHeight="1" x14ac:dyDescent="0.25"/>
    <row r="12" spans="2:22" ht="12.75" customHeight="1" x14ac:dyDescent="0.25"/>
    <row r="13" spans="2:22" ht="12.75" customHeight="1" x14ac:dyDescent="0.25">
      <c r="B13" s="1" t="s">
        <v>7</v>
      </c>
      <c r="C13" s="1" t="s">
        <v>4</v>
      </c>
      <c r="D13" s="1" t="s">
        <v>5</v>
      </c>
      <c r="E13" s="1" t="s">
        <v>13</v>
      </c>
      <c r="F13" s="1" t="s">
        <v>14</v>
      </c>
      <c r="G13" s="1" t="s">
        <v>15</v>
      </c>
      <c r="H13" s="1" t="s">
        <v>16</v>
      </c>
      <c r="I13" s="1" t="s">
        <v>20</v>
      </c>
    </row>
    <row r="14" spans="2:22" ht="12.75" hidden="1" customHeight="1" x14ac:dyDescent="0.25">
      <c r="B14" t="s">
        <v>45</v>
      </c>
      <c r="C14" t="s">
        <v>22</v>
      </c>
      <c r="D14" t="s">
        <v>23</v>
      </c>
      <c r="E14" t="s">
        <v>46</v>
      </c>
      <c r="F14" t="s">
        <v>47</v>
      </c>
      <c r="G14" t="s">
        <v>5</v>
      </c>
      <c r="H14" t="s">
        <v>33</v>
      </c>
      <c r="I14" t="s">
        <v>49</v>
      </c>
    </row>
    <row r="15" spans="2:22" ht="12.75" hidden="1" customHeight="1" x14ac:dyDescent="0.25">
      <c r="B15" t="s">
        <v>50</v>
      </c>
      <c r="C15" t="s">
        <v>22</v>
      </c>
      <c r="D15" t="s">
        <v>23</v>
      </c>
      <c r="E15" t="s">
        <v>46</v>
      </c>
      <c r="F15" t="s">
        <v>51</v>
      </c>
      <c r="G15" t="s">
        <v>5</v>
      </c>
      <c r="H15" t="s">
        <v>33</v>
      </c>
      <c r="I15" t="s">
        <v>52</v>
      </c>
    </row>
    <row r="16" spans="2:22" ht="12.75" hidden="1" customHeight="1" x14ac:dyDescent="0.25">
      <c r="B16" t="s">
        <v>45</v>
      </c>
      <c r="C16" t="s">
        <v>65</v>
      </c>
      <c r="D16" t="s">
        <v>66</v>
      </c>
      <c r="E16" t="s">
        <v>46</v>
      </c>
      <c r="F16" t="s">
        <v>70</v>
      </c>
      <c r="G16" t="s">
        <v>5</v>
      </c>
      <c r="H16" t="s">
        <v>71</v>
      </c>
      <c r="I16" t="s">
        <v>74</v>
      </c>
    </row>
    <row r="17" spans="2:9" ht="12.75" hidden="1" customHeight="1" x14ac:dyDescent="0.25">
      <c r="B17" t="s">
        <v>45</v>
      </c>
      <c r="C17" t="s">
        <v>91</v>
      </c>
      <c r="D17" t="s">
        <v>92</v>
      </c>
      <c r="E17" t="s">
        <v>46</v>
      </c>
      <c r="F17" t="s">
        <v>96</v>
      </c>
      <c r="G17" t="s">
        <v>5</v>
      </c>
      <c r="H17" t="s">
        <v>33</v>
      </c>
      <c r="I17" t="s">
        <v>98</v>
      </c>
    </row>
    <row r="18" spans="2:9" ht="12.75" hidden="1" customHeight="1" x14ac:dyDescent="0.25">
      <c r="B18" t="s">
        <v>50</v>
      </c>
      <c r="C18" t="s">
        <v>91</v>
      </c>
      <c r="D18" t="s">
        <v>92</v>
      </c>
      <c r="E18" t="s">
        <v>46</v>
      </c>
      <c r="F18" t="s">
        <v>99</v>
      </c>
      <c r="G18" t="s">
        <v>5</v>
      </c>
      <c r="H18" t="s">
        <v>33</v>
      </c>
      <c r="I18" t="s">
        <v>100</v>
      </c>
    </row>
    <row r="19" spans="2:9" ht="12.75" hidden="1" customHeight="1" x14ac:dyDescent="0.25">
      <c r="B19" t="s">
        <v>50</v>
      </c>
      <c r="C19" t="s">
        <v>109</v>
      </c>
      <c r="D19" t="s">
        <v>110</v>
      </c>
      <c r="E19" t="s">
        <v>116</v>
      </c>
      <c r="F19" t="s">
        <v>117</v>
      </c>
      <c r="G19" t="s">
        <v>5</v>
      </c>
      <c r="H19" t="s">
        <v>118</v>
      </c>
      <c r="I19" t="s">
        <v>119</v>
      </c>
    </row>
    <row r="20" spans="2:9" ht="12.75" hidden="1" customHeight="1" x14ac:dyDescent="0.25">
      <c r="B20" t="s">
        <v>50</v>
      </c>
      <c r="C20" t="s">
        <v>129</v>
      </c>
      <c r="D20" t="s">
        <v>130</v>
      </c>
      <c r="E20" t="s">
        <v>30</v>
      </c>
      <c r="F20" t="s">
        <v>137</v>
      </c>
      <c r="G20" t="s">
        <v>5</v>
      </c>
      <c r="H20" t="s">
        <v>135</v>
      </c>
      <c r="I20" t="s">
        <v>140</v>
      </c>
    </row>
    <row r="21" spans="2:9" ht="12.75" hidden="1" customHeight="1" x14ac:dyDescent="0.25">
      <c r="B21" t="s">
        <v>45</v>
      </c>
      <c r="C21" t="s">
        <v>109</v>
      </c>
      <c r="D21" t="s">
        <v>92</v>
      </c>
      <c r="E21" t="s">
        <v>30</v>
      </c>
      <c r="F21" t="s">
        <v>170</v>
      </c>
      <c r="G21" t="s">
        <v>5</v>
      </c>
      <c r="H21" t="s">
        <v>171</v>
      </c>
      <c r="I21" t="s">
        <v>172</v>
      </c>
    </row>
    <row r="22" spans="2:9" ht="12.75" hidden="1" customHeight="1" x14ac:dyDescent="0.25">
      <c r="B22" t="s">
        <v>50</v>
      </c>
      <c r="C22" t="s">
        <v>109</v>
      </c>
      <c r="D22" t="s">
        <v>92</v>
      </c>
      <c r="E22" t="s">
        <v>30</v>
      </c>
      <c r="F22" t="s">
        <v>173</v>
      </c>
      <c r="G22" t="s">
        <v>5</v>
      </c>
      <c r="H22" t="s">
        <v>171</v>
      </c>
      <c r="I22" t="s">
        <v>174</v>
      </c>
    </row>
    <row r="23" spans="2:9" ht="12.75" hidden="1" customHeight="1" x14ac:dyDescent="0.25">
      <c r="B23" t="s">
        <v>45</v>
      </c>
      <c r="C23" t="s">
        <v>175</v>
      </c>
      <c r="D23" t="s">
        <v>176</v>
      </c>
      <c r="E23" t="s">
        <v>30</v>
      </c>
      <c r="F23" t="s">
        <v>187</v>
      </c>
      <c r="G23" t="s">
        <v>5</v>
      </c>
      <c r="H23" t="s">
        <v>118</v>
      </c>
      <c r="I23" t="s">
        <v>188</v>
      </c>
    </row>
    <row r="24" spans="2:9" ht="12.75" hidden="1" customHeight="1" x14ac:dyDescent="0.25">
      <c r="B24" t="s">
        <v>50</v>
      </c>
      <c r="C24" t="s">
        <v>175</v>
      </c>
      <c r="D24" t="s">
        <v>176</v>
      </c>
      <c r="E24" t="s">
        <v>30</v>
      </c>
      <c r="F24" t="s">
        <v>189</v>
      </c>
      <c r="G24" t="s">
        <v>5</v>
      </c>
      <c r="H24" t="s">
        <v>118</v>
      </c>
      <c r="I24" t="s">
        <v>190</v>
      </c>
    </row>
    <row r="25" spans="2:9" ht="12.75" hidden="1" customHeight="1" x14ac:dyDescent="0.25">
      <c r="B25" t="s">
        <v>45</v>
      </c>
      <c r="C25" t="s">
        <v>193</v>
      </c>
      <c r="D25" t="s">
        <v>194</v>
      </c>
      <c r="E25" t="s">
        <v>46</v>
      </c>
      <c r="F25" t="s">
        <v>198</v>
      </c>
      <c r="G25" t="s">
        <v>5</v>
      </c>
      <c r="H25" t="s">
        <v>199</v>
      </c>
      <c r="I25" t="s">
        <v>200</v>
      </c>
    </row>
    <row r="26" spans="2:9" ht="12.75" hidden="1" customHeight="1" x14ac:dyDescent="0.25">
      <c r="B26" t="s">
        <v>50</v>
      </c>
      <c r="C26" t="s">
        <v>250</v>
      </c>
      <c r="D26" t="s">
        <v>251</v>
      </c>
      <c r="E26" t="s">
        <v>30</v>
      </c>
      <c r="F26" t="s">
        <v>255</v>
      </c>
      <c r="G26" t="s">
        <v>5</v>
      </c>
      <c r="H26" t="s">
        <v>199</v>
      </c>
      <c r="I26" t="s">
        <v>257</v>
      </c>
    </row>
    <row r="27" spans="2:9" ht="12.75" hidden="1" customHeight="1" x14ac:dyDescent="0.25">
      <c r="B27" t="s">
        <v>39</v>
      </c>
      <c r="C27" t="s">
        <v>258</v>
      </c>
      <c r="D27" t="s">
        <v>259</v>
      </c>
      <c r="E27" t="s">
        <v>46</v>
      </c>
      <c r="F27" t="s">
        <v>263</v>
      </c>
      <c r="G27" t="s">
        <v>5</v>
      </c>
      <c r="H27" t="s">
        <v>135</v>
      </c>
      <c r="I27" t="s">
        <v>265</v>
      </c>
    </row>
    <row r="28" spans="2:9" ht="12.75" hidden="1" customHeight="1" x14ac:dyDescent="0.25">
      <c r="B28" t="s">
        <v>25</v>
      </c>
      <c r="C28" t="s">
        <v>350</v>
      </c>
      <c r="D28" t="s">
        <v>351</v>
      </c>
      <c r="E28" t="s">
        <v>46</v>
      </c>
      <c r="F28" t="s">
        <v>355</v>
      </c>
      <c r="G28" t="s">
        <v>5</v>
      </c>
      <c r="H28" t="s">
        <v>62</v>
      </c>
      <c r="I28" t="s">
        <v>356</v>
      </c>
    </row>
    <row r="29" spans="2:9" ht="12.75" hidden="1" customHeight="1" x14ac:dyDescent="0.25">
      <c r="B29" t="s">
        <v>36</v>
      </c>
      <c r="C29" t="s">
        <v>350</v>
      </c>
      <c r="D29" t="s">
        <v>351</v>
      </c>
      <c r="E29" t="s">
        <v>46</v>
      </c>
      <c r="F29" t="s">
        <v>357</v>
      </c>
      <c r="G29" t="s">
        <v>5</v>
      </c>
      <c r="H29" t="s">
        <v>62</v>
      </c>
      <c r="I29" t="s">
        <v>358</v>
      </c>
    </row>
    <row r="30" spans="2:9" ht="12.75" hidden="1" customHeight="1" x14ac:dyDescent="0.25">
      <c r="B30" t="s">
        <v>50</v>
      </c>
      <c r="C30" t="s">
        <v>350</v>
      </c>
      <c r="D30" t="s">
        <v>351</v>
      </c>
      <c r="E30" t="s">
        <v>46</v>
      </c>
      <c r="F30" t="s">
        <v>366</v>
      </c>
      <c r="G30" t="s">
        <v>5</v>
      </c>
      <c r="H30" t="s">
        <v>62</v>
      </c>
      <c r="I30" t="s">
        <v>367</v>
      </c>
    </row>
    <row r="31" spans="2:9" ht="12.75" hidden="1" customHeight="1" x14ac:dyDescent="0.25">
      <c r="B31" t="s">
        <v>45</v>
      </c>
      <c r="C31" t="s">
        <v>375</v>
      </c>
      <c r="D31" t="s">
        <v>376</v>
      </c>
      <c r="E31" t="s">
        <v>30</v>
      </c>
      <c r="F31" t="s">
        <v>380</v>
      </c>
      <c r="G31" t="s">
        <v>5</v>
      </c>
      <c r="H31" t="s">
        <v>181</v>
      </c>
      <c r="I31" t="s">
        <v>381</v>
      </c>
    </row>
    <row r="32" spans="2:9" ht="12.75" hidden="1" customHeight="1" x14ac:dyDescent="0.25">
      <c r="B32" t="s">
        <v>50</v>
      </c>
      <c r="C32" t="s">
        <v>375</v>
      </c>
      <c r="D32" t="s">
        <v>376</v>
      </c>
      <c r="E32" t="s">
        <v>30</v>
      </c>
      <c r="F32" t="s">
        <v>382</v>
      </c>
      <c r="G32" t="s">
        <v>5</v>
      </c>
      <c r="H32" t="s">
        <v>181</v>
      </c>
      <c r="I32" t="s">
        <v>383</v>
      </c>
    </row>
    <row r="33" spans="2:9" ht="12.75" hidden="1" customHeight="1" x14ac:dyDescent="0.25">
      <c r="B33" t="s">
        <v>25</v>
      </c>
      <c r="C33" t="s">
        <v>101</v>
      </c>
      <c r="D33" t="s">
        <v>384</v>
      </c>
      <c r="E33" t="s">
        <v>116</v>
      </c>
      <c r="F33" t="s">
        <v>388</v>
      </c>
      <c r="G33" t="s">
        <v>5</v>
      </c>
      <c r="H33" t="s">
        <v>199</v>
      </c>
      <c r="I33" t="s">
        <v>389</v>
      </c>
    </row>
    <row r="34" spans="2:9" ht="12.75" hidden="1" customHeight="1" x14ac:dyDescent="0.25">
      <c r="B34" t="s">
        <v>50</v>
      </c>
      <c r="C34" t="s">
        <v>390</v>
      </c>
      <c r="D34" t="s">
        <v>391</v>
      </c>
      <c r="E34" t="s">
        <v>46</v>
      </c>
      <c r="F34" t="s">
        <v>395</v>
      </c>
      <c r="G34" t="s">
        <v>5</v>
      </c>
      <c r="H34" t="s">
        <v>107</v>
      </c>
      <c r="I34" t="s">
        <v>397</v>
      </c>
    </row>
    <row r="35" spans="2:9" ht="12.75" hidden="1" customHeight="1" x14ac:dyDescent="0.25">
      <c r="B35" t="s">
        <v>228</v>
      </c>
      <c r="C35" t="s">
        <v>350</v>
      </c>
      <c r="D35" t="s">
        <v>222</v>
      </c>
      <c r="E35" t="s">
        <v>116</v>
      </c>
      <c r="F35" t="s">
        <v>403</v>
      </c>
      <c r="G35" t="s">
        <v>5</v>
      </c>
      <c r="H35" t="s">
        <v>62</v>
      </c>
      <c r="I35" t="s">
        <v>404</v>
      </c>
    </row>
    <row r="36" spans="2:9" ht="12.75" hidden="1" customHeight="1" x14ac:dyDescent="0.25">
      <c r="B36" t="s">
        <v>36</v>
      </c>
      <c r="C36" t="s">
        <v>22</v>
      </c>
      <c r="D36" t="s">
        <v>425</v>
      </c>
      <c r="E36" t="s">
        <v>46</v>
      </c>
      <c r="F36" t="s">
        <v>429</v>
      </c>
      <c r="G36" t="s">
        <v>5</v>
      </c>
      <c r="H36" t="s">
        <v>89</v>
      </c>
      <c r="I36" t="s">
        <v>430</v>
      </c>
    </row>
    <row r="37" spans="2:9" ht="12.75" hidden="1" customHeight="1" x14ac:dyDescent="0.25">
      <c r="B37" t="s">
        <v>36</v>
      </c>
      <c r="C37" t="s">
        <v>470</v>
      </c>
      <c r="D37" t="s">
        <v>471</v>
      </c>
      <c r="E37" t="s">
        <v>46</v>
      </c>
      <c r="F37" t="s">
        <v>475</v>
      </c>
      <c r="G37" t="s">
        <v>5</v>
      </c>
      <c r="H37" t="s">
        <v>62</v>
      </c>
      <c r="I37" t="s">
        <v>476</v>
      </c>
    </row>
    <row r="38" spans="2:9" ht="12.75" hidden="1" customHeight="1" x14ac:dyDescent="0.25">
      <c r="B38" t="s">
        <v>45</v>
      </c>
      <c r="C38" t="s">
        <v>520</v>
      </c>
      <c r="D38" t="s">
        <v>521</v>
      </c>
      <c r="E38" t="s">
        <v>46</v>
      </c>
      <c r="F38" t="s">
        <v>525</v>
      </c>
      <c r="G38" t="s">
        <v>5</v>
      </c>
      <c r="H38" t="s">
        <v>34</v>
      </c>
      <c r="I38" t="s">
        <v>528</v>
      </c>
    </row>
    <row r="39" spans="2:9" ht="12.75" hidden="1" customHeight="1" x14ac:dyDescent="0.25">
      <c r="B39" t="s">
        <v>45</v>
      </c>
      <c r="C39" t="s">
        <v>529</v>
      </c>
      <c r="D39" t="s">
        <v>92</v>
      </c>
      <c r="E39" t="s">
        <v>30</v>
      </c>
      <c r="F39" t="s">
        <v>533</v>
      </c>
      <c r="G39" t="s">
        <v>5</v>
      </c>
      <c r="H39" t="s">
        <v>171</v>
      </c>
      <c r="I39" t="s">
        <v>534</v>
      </c>
    </row>
    <row r="40" spans="2:9" ht="12.75" hidden="1" customHeight="1" x14ac:dyDescent="0.25">
      <c r="B40" t="s">
        <v>50</v>
      </c>
      <c r="C40" t="s">
        <v>529</v>
      </c>
      <c r="D40" t="s">
        <v>92</v>
      </c>
      <c r="E40" t="s">
        <v>30</v>
      </c>
      <c r="F40" t="s">
        <v>535</v>
      </c>
      <c r="G40" t="s">
        <v>5</v>
      </c>
      <c r="H40" t="s">
        <v>171</v>
      </c>
      <c r="I40" t="s">
        <v>100</v>
      </c>
    </row>
    <row r="41" spans="2:9" ht="12.75" hidden="1" customHeight="1" x14ac:dyDescent="0.25">
      <c r="B41" t="s">
        <v>45</v>
      </c>
      <c r="C41" t="s">
        <v>75</v>
      </c>
      <c r="D41" t="s">
        <v>76</v>
      </c>
      <c r="E41" t="s">
        <v>30</v>
      </c>
      <c r="F41" t="s">
        <v>80</v>
      </c>
      <c r="G41" t="s">
        <v>81</v>
      </c>
      <c r="H41" t="s">
        <v>34</v>
      </c>
      <c r="I41" t="s">
        <v>82</v>
      </c>
    </row>
    <row r="42" spans="2:9" ht="12.75" hidden="1" customHeight="1" x14ac:dyDescent="0.25">
      <c r="B42" t="s">
        <v>45</v>
      </c>
      <c r="C42" t="s">
        <v>201</v>
      </c>
      <c r="D42" t="s">
        <v>202</v>
      </c>
      <c r="E42" t="s">
        <v>116</v>
      </c>
      <c r="F42" t="s">
        <v>206</v>
      </c>
      <c r="G42" t="s">
        <v>81</v>
      </c>
      <c r="H42" t="s">
        <v>33</v>
      </c>
      <c r="I42" t="s">
        <v>208</v>
      </c>
    </row>
    <row r="43" spans="2:9" ht="12.75" hidden="1" customHeight="1" x14ac:dyDescent="0.25">
      <c r="B43" t="s">
        <v>36</v>
      </c>
      <c r="C43" t="s">
        <v>209</v>
      </c>
      <c r="D43" t="s">
        <v>210</v>
      </c>
      <c r="E43" t="s">
        <v>46</v>
      </c>
      <c r="F43" t="s">
        <v>216</v>
      </c>
      <c r="G43" t="s">
        <v>81</v>
      </c>
      <c r="H43" t="s">
        <v>62</v>
      </c>
      <c r="I43" t="s">
        <v>217</v>
      </c>
    </row>
    <row r="44" spans="2:9" ht="12.75" hidden="1" customHeight="1" x14ac:dyDescent="0.25">
      <c r="B44" t="s">
        <v>228</v>
      </c>
      <c r="C44" t="s">
        <v>101</v>
      </c>
      <c r="D44" t="s">
        <v>222</v>
      </c>
      <c r="E44" t="s">
        <v>116</v>
      </c>
      <c r="F44" t="s">
        <v>229</v>
      </c>
      <c r="G44" t="s">
        <v>81</v>
      </c>
      <c r="H44" t="s">
        <v>171</v>
      </c>
      <c r="I44" t="s">
        <v>232</v>
      </c>
    </row>
    <row r="45" spans="2:9" ht="12.75" hidden="1" customHeight="1" x14ac:dyDescent="0.25">
      <c r="B45" t="s">
        <v>45</v>
      </c>
      <c r="C45" t="s">
        <v>242</v>
      </c>
      <c r="D45" t="s">
        <v>243</v>
      </c>
      <c r="E45" t="s">
        <v>116</v>
      </c>
      <c r="F45" t="s">
        <v>247</v>
      </c>
      <c r="G45" t="s">
        <v>81</v>
      </c>
      <c r="H45" t="s">
        <v>33</v>
      </c>
      <c r="I45" t="s">
        <v>248</v>
      </c>
    </row>
    <row r="46" spans="2:9" ht="12.75" hidden="1" customHeight="1" x14ac:dyDescent="0.25">
      <c r="B46" t="s">
        <v>45</v>
      </c>
      <c r="C46" t="s">
        <v>258</v>
      </c>
      <c r="D46" t="s">
        <v>259</v>
      </c>
      <c r="E46" t="s">
        <v>30</v>
      </c>
      <c r="F46" t="s">
        <v>266</v>
      </c>
      <c r="G46" t="s">
        <v>81</v>
      </c>
      <c r="H46" t="s">
        <v>135</v>
      </c>
      <c r="I46" t="s">
        <v>267</v>
      </c>
    </row>
    <row r="47" spans="2:9" ht="12.75" hidden="1" customHeight="1" x14ac:dyDescent="0.25">
      <c r="B47" t="s">
        <v>45</v>
      </c>
      <c r="C47" t="s">
        <v>65</v>
      </c>
      <c r="D47" t="s">
        <v>268</v>
      </c>
      <c r="E47" t="s">
        <v>46</v>
      </c>
      <c r="F47" t="s">
        <v>272</v>
      </c>
      <c r="G47" t="s">
        <v>81</v>
      </c>
      <c r="H47" t="s">
        <v>107</v>
      </c>
      <c r="I47" t="s">
        <v>274</v>
      </c>
    </row>
    <row r="48" spans="2:9" ht="12.75" hidden="1" customHeight="1" x14ac:dyDescent="0.25">
      <c r="B48" t="s">
        <v>25</v>
      </c>
      <c r="C48" t="s">
        <v>282</v>
      </c>
      <c r="D48" t="s">
        <v>283</v>
      </c>
      <c r="E48" t="s">
        <v>116</v>
      </c>
      <c r="F48" t="s">
        <v>287</v>
      </c>
      <c r="G48" t="s">
        <v>81</v>
      </c>
      <c r="H48" t="s">
        <v>171</v>
      </c>
      <c r="I48" t="s">
        <v>288</v>
      </c>
    </row>
    <row r="49" spans="2:9" ht="12.75" hidden="1" customHeight="1" x14ac:dyDescent="0.25">
      <c r="B49" t="s">
        <v>36</v>
      </c>
      <c r="C49" t="s">
        <v>282</v>
      </c>
      <c r="D49" t="s">
        <v>283</v>
      </c>
      <c r="E49" t="s">
        <v>116</v>
      </c>
      <c r="F49" t="s">
        <v>289</v>
      </c>
      <c r="G49" t="s">
        <v>81</v>
      </c>
      <c r="H49" t="s">
        <v>171</v>
      </c>
      <c r="I49" t="s">
        <v>290</v>
      </c>
    </row>
    <row r="50" spans="2:9" ht="12.75" hidden="1" customHeight="1" x14ac:dyDescent="0.25">
      <c r="B50" t="s">
        <v>45</v>
      </c>
      <c r="C50" t="s">
        <v>282</v>
      </c>
      <c r="D50" t="s">
        <v>283</v>
      </c>
      <c r="E50" t="s">
        <v>116</v>
      </c>
      <c r="F50" t="s">
        <v>291</v>
      </c>
      <c r="G50" t="s">
        <v>81</v>
      </c>
      <c r="H50" t="s">
        <v>171</v>
      </c>
      <c r="I50" t="s">
        <v>292</v>
      </c>
    </row>
    <row r="51" spans="2:9" ht="12.75" hidden="1" customHeight="1" x14ac:dyDescent="0.25">
      <c r="B51" t="s">
        <v>50</v>
      </c>
      <c r="C51" t="s">
        <v>282</v>
      </c>
      <c r="D51" t="s">
        <v>283</v>
      </c>
      <c r="E51" t="s">
        <v>116</v>
      </c>
      <c r="F51" t="s">
        <v>293</v>
      </c>
      <c r="G51" t="s">
        <v>81</v>
      </c>
      <c r="H51" t="s">
        <v>171</v>
      </c>
      <c r="I51" t="s">
        <v>294</v>
      </c>
    </row>
    <row r="52" spans="2:9" ht="12.75" hidden="1" customHeight="1" x14ac:dyDescent="0.25">
      <c r="B52" t="s">
        <v>45</v>
      </c>
      <c r="C52" t="s">
        <v>295</v>
      </c>
      <c r="D52" t="s">
        <v>296</v>
      </c>
      <c r="E52" t="s">
        <v>46</v>
      </c>
      <c r="F52" t="s">
        <v>300</v>
      </c>
      <c r="G52" t="s">
        <v>81</v>
      </c>
      <c r="H52" t="s">
        <v>107</v>
      </c>
      <c r="I52" t="s">
        <v>303</v>
      </c>
    </row>
    <row r="53" spans="2:9" ht="12.75" hidden="1" customHeight="1" x14ac:dyDescent="0.25">
      <c r="B53" t="s">
        <v>50</v>
      </c>
      <c r="C53" t="s">
        <v>317</v>
      </c>
      <c r="D53" t="s">
        <v>318</v>
      </c>
      <c r="E53" t="s">
        <v>46</v>
      </c>
      <c r="F53" t="s">
        <v>322</v>
      </c>
      <c r="G53" t="s">
        <v>81</v>
      </c>
      <c r="H53" t="s">
        <v>89</v>
      </c>
      <c r="I53" t="s">
        <v>323</v>
      </c>
    </row>
    <row r="54" spans="2:9" ht="12.75" hidden="1" customHeight="1" x14ac:dyDescent="0.25">
      <c r="B54" t="s">
        <v>25</v>
      </c>
      <c r="C54" t="s">
        <v>324</v>
      </c>
      <c r="D54" t="s">
        <v>325</v>
      </c>
      <c r="E54" t="s">
        <v>30</v>
      </c>
      <c r="F54" t="s">
        <v>329</v>
      </c>
      <c r="G54" t="s">
        <v>81</v>
      </c>
      <c r="H54" t="s">
        <v>107</v>
      </c>
      <c r="I54" t="s">
        <v>330</v>
      </c>
    </row>
    <row r="55" spans="2:9" ht="12.75" hidden="1" customHeight="1" x14ac:dyDescent="0.25">
      <c r="B55" t="s">
        <v>45</v>
      </c>
      <c r="C55" t="s">
        <v>350</v>
      </c>
      <c r="D55" t="s">
        <v>351</v>
      </c>
      <c r="E55" t="s">
        <v>116</v>
      </c>
      <c r="F55" t="s">
        <v>364</v>
      </c>
      <c r="G55" t="s">
        <v>81</v>
      </c>
      <c r="H55" t="s">
        <v>62</v>
      </c>
      <c r="I55" t="s">
        <v>365</v>
      </c>
    </row>
    <row r="56" spans="2:9" ht="12.75" hidden="1" customHeight="1" x14ac:dyDescent="0.25">
      <c r="B56" t="s">
        <v>45</v>
      </c>
      <c r="C56" t="s">
        <v>143</v>
      </c>
      <c r="D56" t="s">
        <v>405</v>
      </c>
      <c r="E56" t="s">
        <v>30</v>
      </c>
      <c r="F56" t="s">
        <v>409</v>
      </c>
      <c r="G56" t="s">
        <v>81</v>
      </c>
      <c r="H56" t="s">
        <v>33</v>
      </c>
      <c r="I56" t="s">
        <v>411</v>
      </c>
    </row>
    <row r="57" spans="2:9" ht="12.75" hidden="1" customHeight="1" x14ac:dyDescent="0.25">
      <c r="B57" t="s">
        <v>36</v>
      </c>
      <c r="C57" t="s">
        <v>431</v>
      </c>
      <c r="D57" t="s">
        <v>432</v>
      </c>
      <c r="E57" t="s">
        <v>46</v>
      </c>
      <c r="F57" t="s">
        <v>436</v>
      </c>
      <c r="G57" t="s">
        <v>81</v>
      </c>
      <c r="H57" t="s">
        <v>62</v>
      </c>
      <c r="I57" t="s">
        <v>437</v>
      </c>
    </row>
    <row r="58" spans="2:9" ht="12.75" hidden="1" customHeight="1" x14ac:dyDescent="0.25">
      <c r="B58" t="s">
        <v>45</v>
      </c>
      <c r="C58" t="s">
        <v>143</v>
      </c>
      <c r="D58" t="s">
        <v>506</v>
      </c>
      <c r="E58" t="s">
        <v>116</v>
      </c>
      <c r="F58" t="s">
        <v>510</v>
      </c>
      <c r="G58" t="s">
        <v>81</v>
      </c>
      <c r="H58" t="s">
        <v>33</v>
      </c>
      <c r="I58" t="s">
        <v>512</v>
      </c>
    </row>
    <row r="59" spans="2:9" ht="12.75" hidden="1" customHeight="1" x14ac:dyDescent="0.25">
      <c r="B59" t="s">
        <v>50</v>
      </c>
      <c r="C59" t="s">
        <v>258</v>
      </c>
      <c r="D59" t="s">
        <v>536</v>
      </c>
      <c r="E59" t="s">
        <v>30</v>
      </c>
      <c r="F59" t="s">
        <v>545</v>
      </c>
      <c r="G59" t="s">
        <v>81</v>
      </c>
      <c r="H59" t="s">
        <v>181</v>
      </c>
      <c r="I59" t="s">
        <v>546</v>
      </c>
    </row>
    <row r="60" spans="2:9" ht="12.75" hidden="1" customHeight="1" x14ac:dyDescent="0.25">
      <c r="B60" t="s">
        <v>25</v>
      </c>
      <c r="C60" t="s">
        <v>22</v>
      </c>
      <c r="D60" t="s">
        <v>23</v>
      </c>
      <c r="E60" t="s">
        <v>30</v>
      </c>
      <c r="F60" t="s">
        <v>31</v>
      </c>
      <c r="G60" t="s">
        <v>32</v>
      </c>
      <c r="H60" t="s">
        <v>33</v>
      </c>
      <c r="I60" t="s">
        <v>35</v>
      </c>
    </row>
    <row r="61" spans="2:9" ht="12.75" hidden="1" customHeight="1" x14ac:dyDescent="0.25">
      <c r="B61" t="s">
        <v>36</v>
      </c>
      <c r="C61" t="s">
        <v>22</v>
      </c>
      <c r="D61" t="s">
        <v>23</v>
      </c>
      <c r="E61" t="s">
        <v>30</v>
      </c>
      <c r="F61" t="s">
        <v>37</v>
      </c>
      <c r="G61" t="s">
        <v>32</v>
      </c>
      <c r="H61" t="s">
        <v>33</v>
      </c>
      <c r="I61" t="s">
        <v>38</v>
      </c>
    </row>
    <row r="62" spans="2:9" ht="12.75" hidden="1" customHeight="1" x14ac:dyDescent="0.25">
      <c r="B62" t="s">
        <v>50</v>
      </c>
      <c r="C62" t="s">
        <v>101</v>
      </c>
      <c r="D62" t="s">
        <v>102</v>
      </c>
      <c r="E62" t="s">
        <v>30</v>
      </c>
      <c r="F62" t="s">
        <v>106</v>
      </c>
      <c r="G62" t="s">
        <v>32</v>
      </c>
      <c r="H62" t="s">
        <v>107</v>
      </c>
      <c r="I62" t="s">
        <v>108</v>
      </c>
    </row>
    <row r="63" spans="2:9" ht="12.75" hidden="1" customHeight="1" x14ac:dyDescent="0.25">
      <c r="B63" t="s">
        <v>45</v>
      </c>
      <c r="C63" t="s">
        <v>143</v>
      </c>
      <c r="D63" t="s">
        <v>144</v>
      </c>
      <c r="E63" t="s">
        <v>116</v>
      </c>
      <c r="F63" t="s">
        <v>148</v>
      </c>
      <c r="G63" t="s">
        <v>32</v>
      </c>
      <c r="H63" t="s">
        <v>33</v>
      </c>
      <c r="I63" t="s">
        <v>149</v>
      </c>
    </row>
    <row r="64" spans="2:9" ht="12.75" hidden="1" customHeight="1" x14ac:dyDescent="0.25">
      <c r="B64" t="s">
        <v>45</v>
      </c>
      <c r="C64" t="s">
        <v>151</v>
      </c>
      <c r="D64" t="s">
        <v>152</v>
      </c>
      <c r="E64" t="s">
        <v>116</v>
      </c>
      <c r="F64" t="s">
        <v>156</v>
      </c>
      <c r="G64" t="s">
        <v>32</v>
      </c>
      <c r="H64" t="s">
        <v>33</v>
      </c>
      <c r="I64" t="s">
        <v>157</v>
      </c>
    </row>
    <row r="65" spans="2:9" ht="12.75" hidden="1" customHeight="1" x14ac:dyDescent="0.25">
      <c r="B65" t="s">
        <v>45</v>
      </c>
      <c r="C65" t="s">
        <v>159</v>
      </c>
      <c r="D65" t="s">
        <v>160</v>
      </c>
      <c r="E65" t="s">
        <v>116</v>
      </c>
      <c r="F65" t="s">
        <v>164</v>
      </c>
      <c r="G65" t="s">
        <v>32</v>
      </c>
      <c r="H65" t="s">
        <v>33</v>
      </c>
      <c r="I65" t="s">
        <v>166</v>
      </c>
    </row>
    <row r="66" spans="2:9" ht="12.75" hidden="1" customHeight="1" x14ac:dyDescent="0.25">
      <c r="B66" t="s">
        <v>25</v>
      </c>
      <c r="C66" t="s">
        <v>175</v>
      </c>
      <c r="D66" t="s">
        <v>176</v>
      </c>
      <c r="E66" t="s">
        <v>30</v>
      </c>
      <c r="F66" t="s">
        <v>180</v>
      </c>
      <c r="G66" t="s">
        <v>32</v>
      </c>
      <c r="H66" t="s">
        <v>181</v>
      </c>
      <c r="I66" t="s">
        <v>182</v>
      </c>
    </row>
    <row r="67" spans="2:9" ht="12.75" hidden="1" customHeight="1" x14ac:dyDescent="0.25">
      <c r="B67" t="s">
        <v>36</v>
      </c>
      <c r="C67" t="s">
        <v>175</v>
      </c>
      <c r="D67" t="s">
        <v>176</v>
      </c>
      <c r="E67" t="s">
        <v>30</v>
      </c>
      <c r="F67" t="s">
        <v>183</v>
      </c>
      <c r="G67" t="s">
        <v>32</v>
      </c>
      <c r="H67" t="s">
        <v>181</v>
      </c>
      <c r="I67" t="s">
        <v>184</v>
      </c>
    </row>
    <row r="68" spans="2:9" ht="12.75" hidden="1" customHeight="1" x14ac:dyDescent="0.25">
      <c r="B68" t="s">
        <v>36</v>
      </c>
      <c r="C68" t="s">
        <v>233</v>
      </c>
      <c r="D68" t="s">
        <v>234</v>
      </c>
      <c r="E68" t="s">
        <v>46</v>
      </c>
      <c r="F68" t="s">
        <v>238</v>
      </c>
      <c r="G68" t="s">
        <v>32</v>
      </c>
      <c r="H68" t="s">
        <v>62</v>
      </c>
      <c r="I68" t="s">
        <v>239</v>
      </c>
    </row>
    <row r="69" spans="2:9" ht="12.75" hidden="1" customHeight="1" x14ac:dyDescent="0.25">
      <c r="B69" t="s">
        <v>45</v>
      </c>
      <c r="C69" t="s">
        <v>233</v>
      </c>
      <c r="D69" t="s">
        <v>234</v>
      </c>
      <c r="E69" t="s">
        <v>46</v>
      </c>
      <c r="F69" t="s">
        <v>240</v>
      </c>
      <c r="G69" t="s">
        <v>32</v>
      </c>
      <c r="H69" t="s">
        <v>62</v>
      </c>
      <c r="I69" t="s">
        <v>241</v>
      </c>
    </row>
    <row r="70" spans="2:9" ht="12.75" hidden="1" customHeight="1" x14ac:dyDescent="0.25">
      <c r="B70" t="s">
        <v>334</v>
      </c>
      <c r="C70" t="s">
        <v>331</v>
      </c>
      <c r="D70" t="s">
        <v>332</v>
      </c>
      <c r="E70" t="s">
        <v>116</v>
      </c>
      <c r="F70" t="s">
        <v>337</v>
      </c>
      <c r="G70" t="s">
        <v>32</v>
      </c>
      <c r="H70" t="s">
        <v>181</v>
      </c>
      <c r="I70" t="s">
        <v>338</v>
      </c>
    </row>
    <row r="71" spans="2:9" ht="12.75" hidden="1" customHeight="1" x14ac:dyDescent="0.25">
      <c r="B71" t="s">
        <v>25</v>
      </c>
      <c r="C71" t="s">
        <v>331</v>
      </c>
      <c r="D71" t="s">
        <v>332</v>
      </c>
      <c r="E71" t="s">
        <v>46</v>
      </c>
      <c r="F71" t="s">
        <v>339</v>
      </c>
      <c r="G71" t="s">
        <v>32</v>
      </c>
      <c r="H71" t="s">
        <v>181</v>
      </c>
      <c r="I71" t="s">
        <v>340</v>
      </c>
    </row>
    <row r="72" spans="2:9" ht="12.75" hidden="1" customHeight="1" x14ac:dyDescent="0.25">
      <c r="B72" t="s">
        <v>341</v>
      </c>
      <c r="C72" t="s">
        <v>331</v>
      </c>
      <c r="D72" t="s">
        <v>332</v>
      </c>
      <c r="E72" t="s">
        <v>46</v>
      </c>
      <c r="F72" t="s">
        <v>342</v>
      </c>
      <c r="G72" t="s">
        <v>32</v>
      </c>
      <c r="H72" t="s">
        <v>181</v>
      </c>
      <c r="I72" t="s">
        <v>343</v>
      </c>
    </row>
    <row r="73" spans="2:9" ht="12.75" hidden="1" customHeight="1" x14ac:dyDescent="0.25">
      <c r="B73" t="s">
        <v>45</v>
      </c>
      <c r="C73" t="s">
        <v>331</v>
      </c>
      <c r="D73" t="s">
        <v>332</v>
      </c>
      <c r="E73" t="s">
        <v>116</v>
      </c>
      <c r="F73" t="s">
        <v>344</v>
      </c>
      <c r="G73" t="s">
        <v>32</v>
      </c>
      <c r="H73" t="s">
        <v>181</v>
      </c>
      <c r="I73" t="s">
        <v>345</v>
      </c>
    </row>
    <row r="74" spans="2:9" ht="12.75" hidden="1" customHeight="1" x14ac:dyDescent="0.25">
      <c r="B74" t="s">
        <v>228</v>
      </c>
      <c r="C74" t="s">
        <v>331</v>
      </c>
      <c r="D74" t="s">
        <v>332</v>
      </c>
      <c r="E74" t="s">
        <v>116</v>
      </c>
      <c r="F74" t="s">
        <v>346</v>
      </c>
      <c r="G74" t="s">
        <v>32</v>
      </c>
      <c r="H74" t="s">
        <v>181</v>
      </c>
      <c r="I74" t="s">
        <v>347</v>
      </c>
    </row>
    <row r="75" spans="2:9" ht="12.75" hidden="1" customHeight="1" x14ac:dyDescent="0.25">
      <c r="B75" t="s">
        <v>50</v>
      </c>
      <c r="C75" t="s">
        <v>331</v>
      </c>
      <c r="D75" t="s">
        <v>332</v>
      </c>
      <c r="E75" t="s">
        <v>116</v>
      </c>
      <c r="F75" t="s">
        <v>348</v>
      </c>
      <c r="G75" t="s">
        <v>32</v>
      </c>
      <c r="H75" t="s">
        <v>181</v>
      </c>
      <c r="I75" t="s">
        <v>349</v>
      </c>
    </row>
    <row r="76" spans="2:9" ht="12.75" hidden="1" customHeight="1" x14ac:dyDescent="0.25">
      <c r="B76" t="s">
        <v>45</v>
      </c>
      <c r="C76" t="s">
        <v>450</v>
      </c>
      <c r="D76" t="s">
        <v>451</v>
      </c>
      <c r="E76" t="s">
        <v>30</v>
      </c>
      <c r="F76" t="s">
        <v>455</v>
      </c>
      <c r="G76" t="s">
        <v>32</v>
      </c>
      <c r="H76" t="s">
        <v>62</v>
      </c>
      <c r="I76" t="s">
        <v>456</v>
      </c>
    </row>
    <row r="77" spans="2:9" ht="12.75" hidden="1" customHeight="1" x14ac:dyDescent="0.25">
      <c r="B77" t="s">
        <v>25</v>
      </c>
      <c r="C77" t="s">
        <v>457</v>
      </c>
      <c r="D77" t="s">
        <v>458</v>
      </c>
      <c r="E77" t="s">
        <v>46</v>
      </c>
      <c r="F77" t="s">
        <v>462</v>
      </c>
      <c r="G77" t="s">
        <v>32</v>
      </c>
      <c r="H77" t="s">
        <v>62</v>
      </c>
      <c r="I77" t="s">
        <v>464</v>
      </c>
    </row>
    <row r="78" spans="2:9" ht="12.75" hidden="1" customHeight="1" x14ac:dyDescent="0.25">
      <c r="B78" t="s">
        <v>45</v>
      </c>
      <c r="C78" t="s">
        <v>487</v>
      </c>
      <c r="D78" t="s">
        <v>488</v>
      </c>
      <c r="E78" t="s">
        <v>30</v>
      </c>
      <c r="F78" t="s">
        <v>492</v>
      </c>
      <c r="G78" t="s">
        <v>32</v>
      </c>
      <c r="H78" t="s">
        <v>34</v>
      </c>
      <c r="I78" t="s">
        <v>493</v>
      </c>
    </row>
    <row r="79" spans="2:9" ht="12.75" hidden="1" customHeight="1" x14ac:dyDescent="0.25">
      <c r="B79" t="s">
        <v>50</v>
      </c>
      <c r="C79" t="s">
        <v>350</v>
      </c>
      <c r="D79" t="s">
        <v>494</v>
      </c>
      <c r="E79" t="s">
        <v>30</v>
      </c>
      <c r="F79" t="s">
        <v>498</v>
      </c>
      <c r="G79" t="s">
        <v>32</v>
      </c>
      <c r="H79" t="s">
        <v>107</v>
      </c>
      <c r="I79" t="s">
        <v>499</v>
      </c>
    </row>
    <row r="80" spans="2:9" ht="12.75" hidden="1" customHeight="1" x14ac:dyDescent="0.25">
      <c r="B80" t="s">
        <v>25</v>
      </c>
      <c r="C80" t="s">
        <v>258</v>
      </c>
      <c r="D80" t="s">
        <v>536</v>
      </c>
      <c r="E80" t="s">
        <v>30</v>
      </c>
      <c r="F80" t="s">
        <v>540</v>
      </c>
      <c r="G80" t="s">
        <v>32</v>
      </c>
      <c r="H80" t="s">
        <v>541</v>
      </c>
      <c r="I80" t="s">
        <v>542</v>
      </c>
    </row>
    <row r="81" spans="2:9" ht="12.75" hidden="1" customHeight="1" x14ac:dyDescent="0.25">
      <c r="B81" t="s">
        <v>45</v>
      </c>
      <c r="C81" t="s">
        <v>258</v>
      </c>
      <c r="D81" t="s">
        <v>536</v>
      </c>
      <c r="E81" t="s">
        <v>30</v>
      </c>
      <c r="F81" t="s">
        <v>543</v>
      </c>
      <c r="G81" t="s">
        <v>32</v>
      </c>
      <c r="H81" t="s">
        <v>181</v>
      </c>
      <c r="I81" t="s">
        <v>544</v>
      </c>
    </row>
    <row r="82" spans="2:9" ht="12.75" hidden="1" customHeight="1" x14ac:dyDescent="0.25">
      <c r="B82" t="s">
        <v>39</v>
      </c>
      <c r="C82" t="s">
        <v>22</v>
      </c>
      <c r="D82" t="s">
        <v>23</v>
      </c>
      <c r="E82" t="s">
        <v>30</v>
      </c>
      <c r="F82" t="s">
        <v>41</v>
      </c>
      <c r="G82" t="s">
        <v>42</v>
      </c>
      <c r="H82" t="s">
        <v>33</v>
      </c>
      <c r="I82" t="s">
        <v>44</v>
      </c>
    </row>
    <row r="83" spans="2:9" ht="12.75" customHeight="1" x14ac:dyDescent="0.25">
      <c r="B83" t="s">
        <v>53</v>
      </c>
      <c r="C83" t="s">
        <v>22</v>
      </c>
      <c r="D83" t="s">
        <v>23</v>
      </c>
      <c r="E83" t="s">
        <v>30</v>
      </c>
      <c r="F83" t="s">
        <v>54</v>
      </c>
      <c r="G83" t="s">
        <v>42</v>
      </c>
      <c r="H83" t="s">
        <v>33</v>
      </c>
      <c r="I83" t="s">
        <v>55</v>
      </c>
    </row>
    <row r="84" spans="2:9" ht="12.75" hidden="1" customHeight="1" x14ac:dyDescent="0.25">
      <c r="B84" t="s">
        <v>45</v>
      </c>
      <c r="C84" t="s">
        <v>56</v>
      </c>
      <c r="D84" t="s">
        <v>57</v>
      </c>
      <c r="E84" t="s">
        <v>46</v>
      </c>
      <c r="F84" t="s">
        <v>61</v>
      </c>
      <c r="G84" t="s">
        <v>42</v>
      </c>
      <c r="H84" t="s">
        <v>62</v>
      </c>
      <c r="I84" t="s">
        <v>64</v>
      </c>
    </row>
    <row r="85" spans="2:9" ht="12.75" hidden="1" customHeight="1" x14ac:dyDescent="0.25">
      <c r="B85" t="s">
        <v>45</v>
      </c>
      <c r="C85" t="s">
        <v>83</v>
      </c>
      <c r="D85" t="s">
        <v>84</v>
      </c>
      <c r="E85" t="s">
        <v>46</v>
      </c>
      <c r="F85" t="s">
        <v>88</v>
      </c>
      <c r="G85" t="s">
        <v>42</v>
      </c>
      <c r="H85" t="s">
        <v>89</v>
      </c>
      <c r="I85" t="s">
        <v>90</v>
      </c>
    </row>
    <row r="86" spans="2:9" ht="12.75" hidden="1" customHeight="1" x14ac:dyDescent="0.25">
      <c r="B86" t="s">
        <v>45</v>
      </c>
      <c r="C86" t="s">
        <v>109</v>
      </c>
      <c r="D86" t="s">
        <v>110</v>
      </c>
      <c r="E86" t="s">
        <v>30</v>
      </c>
      <c r="F86" t="s">
        <v>114</v>
      </c>
      <c r="G86" t="s">
        <v>42</v>
      </c>
      <c r="H86" t="s">
        <v>33</v>
      </c>
      <c r="I86" t="s">
        <v>115</v>
      </c>
    </row>
    <row r="87" spans="2:9" ht="12.75" hidden="1" customHeight="1" x14ac:dyDescent="0.25">
      <c r="B87" t="s">
        <v>50</v>
      </c>
      <c r="C87" t="s">
        <v>121</v>
      </c>
      <c r="D87" t="s">
        <v>122</v>
      </c>
      <c r="E87" t="s">
        <v>46</v>
      </c>
      <c r="F87" t="s">
        <v>126</v>
      </c>
      <c r="G87" t="s">
        <v>42</v>
      </c>
      <c r="H87" t="s">
        <v>62</v>
      </c>
      <c r="I87" t="s">
        <v>127</v>
      </c>
    </row>
    <row r="88" spans="2:9" ht="12.75" hidden="1" customHeight="1" x14ac:dyDescent="0.25">
      <c r="B88" t="s">
        <v>25</v>
      </c>
      <c r="C88" t="s">
        <v>129</v>
      </c>
      <c r="D88" t="s">
        <v>130</v>
      </c>
      <c r="E88" t="s">
        <v>30</v>
      </c>
      <c r="F88" t="s">
        <v>134</v>
      </c>
      <c r="G88" t="s">
        <v>42</v>
      </c>
      <c r="H88" t="s">
        <v>135</v>
      </c>
      <c r="I88" t="s">
        <v>136</v>
      </c>
    </row>
    <row r="89" spans="2:9" ht="12.75" hidden="1" customHeight="1" x14ac:dyDescent="0.25">
      <c r="B89" t="s">
        <v>36</v>
      </c>
      <c r="C89" t="s">
        <v>129</v>
      </c>
      <c r="D89" t="s">
        <v>130</v>
      </c>
      <c r="E89" t="s">
        <v>30</v>
      </c>
      <c r="F89" t="s">
        <v>134</v>
      </c>
      <c r="G89" t="s">
        <v>42</v>
      </c>
      <c r="H89" t="s">
        <v>135</v>
      </c>
      <c r="I89" t="s">
        <v>141</v>
      </c>
    </row>
    <row r="90" spans="2:9" ht="12.75" hidden="1" customHeight="1" x14ac:dyDescent="0.25">
      <c r="B90" t="s">
        <v>45</v>
      </c>
      <c r="C90" t="s">
        <v>129</v>
      </c>
      <c r="D90" t="s">
        <v>130</v>
      </c>
      <c r="E90" t="s">
        <v>30</v>
      </c>
      <c r="F90" t="s">
        <v>134</v>
      </c>
      <c r="G90" t="s">
        <v>42</v>
      </c>
      <c r="H90" t="s">
        <v>135</v>
      </c>
      <c r="I90" t="s">
        <v>142</v>
      </c>
    </row>
    <row r="91" spans="2:9" ht="12.75" hidden="1" customHeight="1" x14ac:dyDescent="0.25">
      <c r="B91" t="s">
        <v>39</v>
      </c>
      <c r="C91" t="s">
        <v>175</v>
      </c>
      <c r="D91" t="s">
        <v>176</v>
      </c>
      <c r="E91" t="s">
        <v>30</v>
      </c>
      <c r="F91" t="s">
        <v>185</v>
      </c>
      <c r="G91" t="s">
        <v>42</v>
      </c>
      <c r="H91" t="s">
        <v>181</v>
      </c>
      <c r="I91" t="s">
        <v>186</v>
      </c>
    </row>
    <row r="92" spans="2:9" ht="12.75" customHeight="1" x14ac:dyDescent="0.25">
      <c r="B92" t="s">
        <v>53</v>
      </c>
      <c r="C92" t="s">
        <v>175</v>
      </c>
      <c r="D92" t="s">
        <v>176</v>
      </c>
      <c r="E92" t="s">
        <v>30</v>
      </c>
      <c r="F92" t="s">
        <v>191</v>
      </c>
      <c r="G92" t="s">
        <v>42</v>
      </c>
      <c r="H92" t="s">
        <v>181</v>
      </c>
      <c r="I92" t="s">
        <v>192</v>
      </c>
    </row>
    <row r="93" spans="2:9" ht="12.75" hidden="1" customHeight="1" x14ac:dyDescent="0.25">
      <c r="B93" t="s">
        <v>25</v>
      </c>
      <c r="C93" t="s">
        <v>209</v>
      </c>
      <c r="D93" t="s">
        <v>210</v>
      </c>
      <c r="E93" t="s">
        <v>30</v>
      </c>
      <c r="F93" t="s">
        <v>214</v>
      </c>
      <c r="G93" t="s">
        <v>42</v>
      </c>
      <c r="H93" t="s">
        <v>62</v>
      </c>
      <c r="I93" t="s">
        <v>215</v>
      </c>
    </row>
    <row r="94" spans="2:9" ht="12.75" hidden="1" customHeight="1" x14ac:dyDescent="0.25">
      <c r="B94" t="s">
        <v>45</v>
      </c>
      <c r="C94" t="s">
        <v>209</v>
      </c>
      <c r="D94" t="s">
        <v>210</v>
      </c>
      <c r="E94" t="s">
        <v>30</v>
      </c>
      <c r="F94" t="s">
        <v>218</v>
      </c>
      <c r="G94" t="s">
        <v>42</v>
      </c>
      <c r="H94" t="s">
        <v>62</v>
      </c>
      <c r="I94" t="s">
        <v>219</v>
      </c>
    </row>
    <row r="95" spans="2:9" ht="12.75" hidden="1" customHeight="1" x14ac:dyDescent="0.25">
      <c r="B95" t="s">
        <v>50</v>
      </c>
      <c r="C95" t="s">
        <v>209</v>
      </c>
      <c r="D95" t="s">
        <v>210</v>
      </c>
      <c r="E95" t="s">
        <v>30</v>
      </c>
      <c r="F95" t="s">
        <v>220</v>
      </c>
      <c r="G95" t="s">
        <v>42</v>
      </c>
      <c r="H95" t="s">
        <v>62</v>
      </c>
      <c r="I95" t="s">
        <v>221</v>
      </c>
    </row>
    <row r="96" spans="2:9" ht="12.75" hidden="1" customHeight="1" x14ac:dyDescent="0.25">
      <c r="B96" t="s">
        <v>36</v>
      </c>
      <c r="C96" t="s">
        <v>101</v>
      </c>
      <c r="D96" t="s">
        <v>222</v>
      </c>
      <c r="E96" t="s">
        <v>30</v>
      </c>
      <c r="F96" t="s">
        <v>226</v>
      </c>
      <c r="G96" t="s">
        <v>42</v>
      </c>
      <c r="H96" t="s">
        <v>62</v>
      </c>
      <c r="I96" t="s">
        <v>227</v>
      </c>
    </row>
    <row r="97" spans="2:9" ht="12.75" hidden="1" customHeight="1" x14ac:dyDescent="0.25">
      <c r="B97" t="s">
        <v>45</v>
      </c>
      <c r="C97" t="s">
        <v>275</v>
      </c>
      <c r="D97" t="s">
        <v>276</v>
      </c>
      <c r="E97" t="s">
        <v>30</v>
      </c>
      <c r="F97" t="s">
        <v>280</v>
      </c>
      <c r="G97" t="s">
        <v>42</v>
      </c>
      <c r="H97" t="s">
        <v>33</v>
      </c>
      <c r="I97" t="s">
        <v>281</v>
      </c>
    </row>
    <row r="98" spans="2:9" ht="12.75" hidden="1" customHeight="1" x14ac:dyDescent="0.25">
      <c r="B98" t="s">
        <v>36</v>
      </c>
      <c r="C98" t="s">
        <v>304</v>
      </c>
      <c r="D98" t="s">
        <v>305</v>
      </c>
      <c r="E98" t="s">
        <v>46</v>
      </c>
      <c r="F98" t="s">
        <v>309</v>
      </c>
      <c r="G98" t="s">
        <v>42</v>
      </c>
      <c r="H98" t="s">
        <v>62</v>
      </c>
      <c r="I98" t="s">
        <v>311</v>
      </c>
    </row>
    <row r="99" spans="2:9" ht="12.75" hidden="1" customHeight="1" x14ac:dyDescent="0.25">
      <c r="B99" t="s">
        <v>45</v>
      </c>
      <c r="C99" t="s">
        <v>304</v>
      </c>
      <c r="D99" t="s">
        <v>305</v>
      </c>
      <c r="E99" t="s">
        <v>46</v>
      </c>
      <c r="F99" t="s">
        <v>312</v>
      </c>
      <c r="G99" t="s">
        <v>42</v>
      </c>
      <c r="H99" t="s">
        <v>62</v>
      </c>
      <c r="I99" t="s">
        <v>313</v>
      </c>
    </row>
    <row r="100" spans="2:9" ht="12.75" hidden="1" customHeight="1" x14ac:dyDescent="0.25">
      <c r="B100" t="s">
        <v>50</v>
      </c>
      <c r="C100" t="s">
        <v>304</v>
      </c>
      <c r="D100" t="s">
        <v>305</v>
      </c>
      <c r="E100" t="s">
        <v>46</v>
      </c>
      <c r="F100" t="s">
        <v>314</v>
      </c>
      <c r="G100" t="s">
        <v>42</v>
      </c>
      <c r="H100" t="s">
        <v>62</v>
      </c>
      <c r="I100" t="s">
        <v>315</v>
      </c>
    </row>
    <row r="101" spans="2:9" ht="12.75" hidden="1" customHeight="1" x14ac:dyDescent="0.25">
      <c r="B101" t="s">
        <v>359</v>
      </c>
      <c r="C101" t="s">
        <v>350</v>
      </c>
      <c r="D101" t="s">
        <v>351</v>
      </c>
      <c r="E101" t="s">
        <v>46</v>
      </c>
      <c r="F101" t="s">
        <v>360</v>
      </c>
      <c r="G101" t="s">
        <v>42</v>
      </c>
      <c r="H101" t="s">
        <v>62</v>
      </c>
      <c r="I101" t="s">
        <v>361</v>
      </c>
    </row>
    <row r="102" spans="2:9" ht="12.75" hidden="1" customHeight="1" x14ac:dyDescent="0.25">
      <c r="B102" t="s">
        <v>39</v>
      </c>
      <c r="C102" t="s">
        <v>350</v>
      </c>
      <c r="D102" t="s">
        <v>351</v>
      </c>
      <c r="E102" t="s">
        <v>46</v>
      </c>
      <c r="F102" t="s">
        <v>362</v>
      </c>
      <c r="G102" t="s">
        <v>42</v>
      </c>
      <c r="H102" t="s">
        <v>62</v>
      </c>
      <c r="I102" t="s">
        <v>363</v>
      </c>
    </row>
    <row r="103" spans="2:9" ht="12.75" hidden="1" customHeight="1" x14ac:dyDescent="0.25">
      <c r="B103" t="s">
        <v>45</v>
      </c>
      <c r="C103" t="s">
        <v>368</v>
      </c>
      <c r="D103" t="s">
        <v>369</v>
      </c>
      <c r="E103" t="s">
        <v>46</v>
      </c>
      <c r="F103" t="s">
        <v>373</v>
      </c>
      <c r="G103" t="s">
        <v>42</v>
      </c>
      <c r="H103" t="s">
        <v>89</v>
      </c>
      <c r="I103" t="s">
        <v>374</v>
      </c>
    </row>
    <row r="104" spans="2:9" ht="12.75" hidden="1" customHeight="1" x14ac:dyDescent="0.25">
      <c r="B104" t="s">
        <v>36</v>
      </c>
      <c r="C104" t="s">
        <v>350</v>
      </c>
      <c r="D104" t="s">
        <v>222</v>
      </c>
      <c r="E104" t="s">
        <v>30</v>
      </c>
      <c r="F104" t="s">
        <v>401</v>
      </c>
      <c r="G104" t="s">
        <v>42</v>
      </c>
      <c r="H104" t="s">
        <v>34</v>
      </c>
      <c r="I104" t="s">
        <v>402</v>
      </c>
    </row>
    <row r="105" spans="2:9" ht="12.75" hidden="1" customHeight="1" x14ac:dyDescent="0.25">
      <c r="B105" t="s">
        <v>25</v>
      </c>
      <c r="C105" t="s">
        <v>412</v>
      </c>
      <c r="D105" t="s">
        <v>413</v>
      </c>
      <c r="E105" t="s">
        <v>116</v>
      </c>
      <c r="F105" t="s">
        <v>417</v>
      </c>
      <c r="G105" t="s">
        <v>42</v>
      </c>
      <c r="H105" t="s">
        <v>34</v>
      </c>
      <c r="I105" t="s">
        <v>418</v>
      </c>
    </row>
    <row r="106" spans="2:9" ht="12.75" hidden="1" customHeight="1" x14ac:dyDescent="0.25">
      <c r="B106" t="s">
        <v>36</v>
      </c>
      <c r="C106" t="s">
        <v>412</v>
      </c>
      <c r="D106" t="s">
        <v>413</v>
      </c>
      <c r="E106" t="s">
        <v>116</v>
      </c>
      <c r="F106" t="s">
        <v>419</v>
      </c>
      <c r="G106" t="s">
        <v>42</v>
      </c>
      <c r="H106" t="s">
        <v>34</v>
      </c>
      <c r="I106" t="s">
        <v>420</v>
      </c>
    </row>
    <row r="107" spans="2:9" ht="12.75" hidden="1" customHeight="1" x14ac:dyDescent="0.25">
      <c r="B107" t="s">
        <v>45</v>
      </c>
      <c r="C107" t="s">
        <v>412</v>
      </c>
      <c r="D107" t="s">
        <v>413</v>
      </c>
      <c r="E107" t="s">
        <v>116</v>
      </c>
      <c r="F107" t="s">
        <v>421</v>
      </c>
      <c r="G107" t="s">
        <v>42</v>
      </c>
      <c r="H107" t="s">
        <v>34</v>
      </c>
      <c r="I107" t="s">
        <v>422</v>
      </c>
    </row>
    <row r="108" spans="2:9" ht="12.75" hidden="1" customHeight="1" x14ac:dyDescent="0.25">
      <c r="B108" t="s">
        <v>50</v>
      </c>
      <c r="C108" t="s">
        <v>412</v>
      </c>
      <c r="D108" t="s">
        <v>413</v>
      </c>
      <c r="E108" t="s">
        <v>116</v>
      </c>
      <c r="F108" t="s">
        <v>423</v>
      </c>
      <c r="G108" t="s">
        <v>42</v>
      </c>
      <c r="H108" t="s">
        <v>34</v>
      </c>
      <c r="I108" t="s">
        <v>424</v>
      </c>
    </row>
    <row r="109" spans="2:9" ht="12.75" hidden="1" customHeight="1" x14ac:dyDescent="0.25">
      <c r="B109" t="s">
        <v>36</v>
      </c>
      <c r="C109" t="s">
        <v>438</v>
      </c>
      <c r="D109" t="s">
        <v>439</v>
      </c>
      <c r="E109" t="s">
        <v>30</v>
      </c>
      <c r="F109" t="s">
        <v>443</v>
      </c>
      <c r="G109" t="s">
        <v>42</v>
      </c>
      <c r="H109" t="s">
        <v>181</v>
      </c>
      <c r="I109" t="s">
        <v>444</v>
      </c>
    </row>
    <row r="110" spans="2:9" ht="12.75" hidden="1" customHeight="1" x14ac:dyDescent="0.25">
      <c r="B110" t="s">
        <v>45</v>
      </c>
      <c r="C110" t="s">
        <v>477</v>
      </c>
      <c r="D110" t="s">
        <v>369</v>
      </c>
      <c r="E110" t="s">
        <v>30</v>
      </c>
      <c r="F110" t="s">
        <v>481</v>
      </c>
      <c r="G110" t="s">
        <v>42</v>
      </c>
      <c r="H110" t="s">
        <v>62</v>
      </c>
      <c r="I110" t="s">
        <v>482</v>
      </c>
    </row>
    <row r="111" spans="2:9" ht="12.75" hidden="1" customHeight="1" x14ac:dyDescent="0.25">
      <c r="B111" t="s">
        <v>45</v>
      </c>
      <c r="C111" t="s">
        <v>483</v>
      </c>
      <c r="D111" t="s">
        <v>484</v>
      </c>
      <c r="E111" t="s">
        <v>30</v>
      </c>
      <c r="F111" t="s">
        <v>481</v>
      </c>
      <c r="G111" t="s">
        <v>42</v>
      </c>
      <c r="H111" t="s">
        <v>62</v>
      </c>
      <c r="I111" t="s">
        <v>482</v>
      </c>
    </row>
    <row r="112" spans="2:9" ht="12.75" hidden="1" customHeight="1" x14ac:dyDescent="0.25">
      <c r="B112" t="s">
        <v>45</v>
      </c>
      <c r="C112" t="s">
        <v>368</v>
      </c>
      <c r="D112" t="s">
        <v>500</v>
      </c>
      <c r="E112" t="s">
        <v>46</v>
      </c>
      <c r="F112" t="s">
        <v>504</v>
      </c>
      <c r="G112" t="s">
        <v>42</v>
      </c>
      <c r="H112" t="s">
        <v>89</v>
      </c>
      <c r="I112" t="s">
        <v>505</v>
      </c>
    </row>
    <row r="113" spans="2:9" ht="12.75" hidden="1" customHeight="1" x14ac:dyDescent="0.25">
      <c r="B113" t="s">
        <v>45</v>
      </c>
      <c r="C113" t="s">
        <v>513</v>
      </c>
      <c r="D113" t="s">
        <v>514</v>
      </c>
      <c r="E113" t="s">
        <v>46</v>
      </c>
      <c r="F113" t="s">
        <v>518</v>
      </c>
      <c r="G113" t="s">
        <v>42</v>
      </c>
      <c r="H113" t="s">
        <v>34</v>
      </c>
      <c r="I113" t="s">
        <v>519</v>
      </c>
    </row>
  </sheetData>
  <pageMargins left="0.7" right="0.7" top="0.75" bottom="0.75" header="0.511811023622047" footer="0.511811023622047"/>
  <pageSetup paperSize="9" orientation="portrait" horizontalDpi="300" verticalDpi="300" r:id="rId6"/>
  <drawing r:id="rId7"/>
  <legacyDrawing r:id="rId8"/>
  <tableParts count="1">
    <tablePart r:id="rId9"/>
  </tableParts>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4695-A230-47E9-9E6E-D629983CDC1B}">
  <dimension ref="B2:Z120"/>
  <sheetViews>
    <sheetView zoomScale="85" zoomScaleNormal="85" workbookViewId="0">
      <selection activeCell="C12" sqref="C12:I12"/>
    </sheetView>
  </sheetViews>
  <sheetFormatPr defaultColWidth="8.5703125" defaultRowHeight="15" x14ac:dyDescent="0.25"/>
  <cols>
    <col min="2" max="15" width="14" customWidth="1"/>
  </cols>
  <sheetData>
    <row r="2" spans="2:26" x14ac:dyDescent="0.25">
      <c r="B2" s="12" t="s">
        <v>576</v>
      </c>
      <c r="C2" s="12"/>
      <c r="D2" s="13" t="s">
        <v>570</v>
      </c>
      <c r="E2" s="13"/>
      <c r="F2" s="13" t="s">
        <v>48</v>
      </c>
      <c r="G2" s="13"/>
      <c r="H2" s="13" t="s">
        <v>571</v>
      </c>
      <c r="I2" s="13"/>
      <c r="J2" s="13" t="s">
        <v>569</v>
      </c>
      <c r="K2" s="13"/>
      <c r="L2" s="13" t="s">
        <v>572</v>
      </c>
      <c r="M2" s="13"/>
      <c r="N2" s="13" t="s">
        <v>43</v>
      </c>
      <c r="U2" s="13" t="s">
        <v>570</v>
      </c>
      <c r="V2" s="13" t="s">
        <v>48</v>
      </c>
      <c r="W2" s="13" t="s">
        <v>571</v>
      </c>
      <c r="X2" s="13" t="s">
        <v>569</v>
      </c>
      <c r="Y2" s="13" t="s">
        <v>572</v>
      </c>
      <c r="Z2" s="13" t="s">
        <v>43</v>
      </c>
    </row>
    <row r="3" spans="2:26" x14ac:dyDescent="0.25">
      <c r="B3" s="8" t="s">
        <v>7</v>
      </c>
      <c r="C3" t="s">
        <v>53</v>
      </c>
      <c r="D3" t="s">
        <v>579</v>
      </c>
      <c r="F3" s="8" t="s">
        <v>7</v>
      </c>
      <c r="G3" t="s">
        <v>53</v>
      </c>
      <c r="H3" s="8" t="s">
        <v>7</v>
      </c>
      <c r="I3" t="s">
        <v>53</v>
      </c>
      <c r="J3" s="8" t="s">
        <v>7</v>
      </c>
      <c r="K3" t="s">
        <v>53</v>
      </c>
      <c r="L3" s="8" t="s">
        <v>7</v>
      </c>
      <c r="M3" t="s">
        <v>53</v>
      </c>
      <c r="N3" s="8" t="s">
        <v>7</v>
      </c>
      <c r="O3" t="s">
        <v>53</v>
      </c>
      <c r="U3">
        <f>D7</f>
        <v>0</v>
      </c>
      <c r="V3">
        <f>F7</f>
        <v>0</v>
      </c>
      <c r="W3">
        <f>H7</f>
        <v>0</v>
      </c>
      <c r="X3">
        <f>J7</f>
        <v>0</v>
      </c>
      <c r="Y3">
        <f>L7</f>
        <v>0</v>
      </c>
      <c r="Z3">
        <f>N7</f>
        <v>0</v>
      </c>
    </row>
    <row r="4" spans="2:26" x14ac:dyDescent="0.25">
      <c r="B4" s="8" t="s">
        <v>18</v>
      </c>
      <c r="C4" t="s">
        <v>573</v>
      </c>
      <c r="F4" s="8" t="s">
        <v>18</v>
      </c>
      <c r="G4" t="s">
        <v>574</v>
      </c>
      <c r="H4" s="8" t="s">
        <v>18</v>
      </c>
      <c r="I4" t="s">
        <v>310</v>
      </c>
      <c r="J4" s="8" t="s">
        <v>18</v>
      </c>
      <c r="K4" t="s">
        <v>73</v>
      </c>
      <c r="L4" s="8" t="s">
        <v>18</v>
      </c>
      <c r="M4" t="s">
        <v>574</v>
      </c>
      <c r="N4" s="8" t="s">
        <v>18</v>
      </c>
      <c r="O4" t="s">
        <v>574</v>
      </c>
      <c r="U4" s="14">
        <f>D9</f>
        <v>0</v>
      </c>
      <c r="V4" s="14">
        <f>F9</f>
        <v>0</v>
      </c>
      <c r="W4" s="14">
        <f>H9</f>
        <v>0</v>
      </c>
      <c r="X4" s="14">
        <f>J9</f>
        <v>0</v>
      </c>
      <c r="Y4" s="14">
        <f>L9</f>
        <v>0</v>
      </c>
      <c r="Z4" s="14">
        <f>N9</f>
        <v>0</v>
      </c>
    </row>
    <row r="6" spans="2:26" x14ac:dyDescent="0.25">
      <c r="B6" t="s">
        <v>578</v>
      </c>
      <c r="F6" t="s">
        <v>578</v>
      </c>
      <c r="H6" t="s">
        <v>578</v>
      </c>
      <c r="J6" t="s">
        <v>578</v>
      </c>
      <c r="L6" t="s">
        <v>578</v>
      </c>
      <c r="N6" t="s">
        <v>578</v>
      </c>
    </row>
    <row r="7" spans="2:26" x14ac:dyDescent="0.25">
      <c r="B7">
        <v>2</v>
      </c>
      <c r="D7">
        <v>0</v>
      </c>
    </row>
    <row r="8" spans="2:26" x14ac:dyDescent="0.25">
      <c r="D8" s="11"/>
      <c r="E8" s="11"/>
      <c r="F8" s="11"/>
      <c r="G8" s="11"/>
      <c r="H8" s="11"/>
      <c r="I8" s="11"/>
    </row>
    <row r="9" spans="2:26" x14ac:dyDescent="0.25">
      <c r="D9" s="11">
        <f>D7/$B$7</f>
        <v>0</v>
      </c>
      <c r="E9" s="11"/>
      <c r="F9" s="11">
        <f>F7/$B$7</f>
        <v>0</v>
      </c>
      <c r="G9" s="11"/>
      <c r="H9" s="11">
        <f>H7/$B$7</f>
        <v>0</v>
      </c>
      <c r="I9" s="11"/>
      <c r="J9" s="11">
        <f>J7/$B$7</f>
        <v>0</v>
      </c>
      <c r="L9" s="11">
        <f>L7/$B$7</f>
        <v>0</v>
      </c>
      <c r="N9" s="11">
        <f>N7/$B$7</f>
        <v>0</v>
      </c>
    </row>
    <row r="10" spans="2:26" x14ac:dyDescent="0.25">
      <c r="D10" s="11"/>
      <c r="E10" s="11"/>
      <c r="F10" s="11"/>
      <c r="G10" s="11"/>
      <c r="H10" s="11"/>
      <c r="I10" s="11"/>
    </row>
    <row r="12" spans="2:26" x14ac:dyDescent="0.25">
      <c r="B12" s="1" t="s">
        <v>7</v>
      </c>
      <c r="C12" s="1" t="s">
        <v>4</v>
      </c>
      <c r="D12" s="1" t="s">
        <v>5</v>
      </c>
      <c r="E12" s="1" t="s">
        <v>13</v>
      </c>
      <c r="F12" s="1" t="s">
        <v>14</v>
      </c>
      <c r="G12" s="1" t="s">
        <v>15</v>
      </c>
      <c r="H12" s="1" t="s">
        <v>18</v>
      </c>
      <c r="I12" s="1" t="s">
        <v>20</v>
      </c>
    </row>
    <row r="13" spans="2:26" ht="12.75" hidden="1" customHeight="1" x14ac:dyDescent="0.25">
      <c r="B13" t="s">
        <v>45</v>
      </c>
      <c r="C13" t="s">
        <v>22</v>
      </c>
      <c r="D13" t="s">
        <v>23</v>
      </c>
      <c r="E13" t="s">
        <v>46</v>
      </c>
      <c r="F13" t="s">
        <v>47</v>
      </c>
      <c r="G13" t="s">
        <v>5</v>
      </c>
      <c r="H13" t="s">
        <v>48</v>
      </c>
      <c r="I13" t="s">
        <v>49</v>
      </c>
    </row>
    <row r="14" spans="2:26" ht="12.75" hidden="1" customHeight="1" x14ac:dyDescent="0.25">
      <c r="B14" t="s">
        <v>50</v>
      </c>
      <c r="C14" t="s">
        <v>22</v>
      </c>
      <c r="D14" t="s">
        <v>23</v>
      </c>
      <c r="E14" t="s">
        <v>46</v>
      </c>
      <c r="F14" t="s">
        <v>51</v>
      </c>
      <c r="G14" t="s">
        <v>5</v>
      </c>
      <c r="H14" t="s">
        <v>48</v>
      </c>
      <c r="I14" t="s">
        <v>52</v>
      </c>
    </row>
    <row r="15" spans="2:26" ht="12.75" hidden="1" customHeight="1" x14ac:dyDescent="0.25">
      <c r="B15" t="s">
        <v>45</v>
      </c>
      <c r="C15" t="s">
        <v>65</v>
      </c>
      <c r="D15" t="s">
        <v>66</v>
      </c>
      <c r="E15" t="s">
        <v>46</v>
      </c>
      <c r="F15" t="s">
        <v>70</v>
      </c>
      <c r="G15" t="s">
        <v>5</v>
      </c>
      <c r="H15" t="s">
        <v>73</v>
      </c>
      <c r="I15" t="s">
        <v>74</v>
      </c>
    </row>
    <row r="16" spans="2:26" ht="12.75" hidden="1" customHeight="1" x14ac:dyDescent="0.25">
      <c r="B16" t="s">
        <v>45</v>
      </c>
      <c r="C16" t="s">
        <v>91</v>
      </c>
      <c r="D16" t="s">
        <v>92</v>
      </c>
      <c r="E16" t="s">
        <v>46</v>
      </c>
      <c r="F16" t="s">
        <v>96</v>
      </c>
      <c r="G16" t="s">
        <v>5</v>
      </c>
      <c r="H16" t="s">
        <v>97</v>
      </c>
      <c r="I16" t="s">
        <v>98</v>
      </c>
    </row>
    <row r="17" spans="2:9" ht="12.75" hidden="1" customHeight="1" x14ac:dyDescent="0.25">
      <c r="B17" t="s">
        <v>50</v>
      </c>
      <c r="C17" t="s">
        <v>91</v>
      </c>
      <c r="D17" t="s">
        <v>92</v>
      </c>
      <c r="E17" t="s">
        <v>46</v>
      </c>
      <c r="F17" t="s">
        <v>99</v>
      </c>
      <c r="G17" t="s">
        <v>5</v>
      </c>
      <c r="H17" t="s">
        <v>97</v>
      </c>
      <c r="I17" t="s">
        <v>100</v>
      </c>
    </row>
    <row r="18" spans="2:9" ht="12.75" hidden="1" customHeight="1" x14ac:dyDescent="0.25">
      <c r="B18" t="s">
        <v>50</v>
      </c>
      <c r="C18" t="s">
        <v>109</v>
      </c>
      <c r="D18" t="s">
        <v>110</v>
      </c>
      <c r="E18" t="s">
        <v>116</v>
      </c>
      <c r="F18" t="s">
        <v>117</v>
      </c>
      <c r="G18" t="s">
        <v>5</v>
      </c>
      <c r="H18" t="s">
        <v>34</v>
      </c>
      <c r="I18" t="s">
        <v>119</v>
      </c>
    </row>
    <row r="19" spans="2:9" ht="12.75" hidden="1" customHeight="1" x14ac:dyDescent="0.25">
      <c r="B19" t="s">
        <v>50</v>
      </c>
      <c r="C19" t="s">
        <v>129</v>
      </c>
      <c r="D19" t="s">
        <v>130</v>
      </c>
      <c r="E19" t="s">
        <v>30</v>
      </c>
      <c r="F19" t="s">
        <v>137</v>
      </c>
      <c r="G19" t="s">
        <v>5</v>
      </c>
      <c r="H19" t="s">
        <v>139</v>
      </c>
      <c r="I19" t="s">
        <v>140</v>
      </c>
    </row>
    <row r="20" spans="2:9" ht="12.75" hidden="1" customHeight="1" x14ac:dyDescent="0.25">
      <c r="B20" t="s">
        <v>45</v>
      </c>
      <c r="C20" t="s">
        <v>109</v>
      </c>
      <c r="D20" t="s">
        <v>92</v>
      </c>
      <c r="E20" t="s">
        <v>30</v>
      </c>
      <c r="F20" t="s">
        <v>170</v>
      </c>
      <c r="G20" t="s">
        <v>5</v>
      </c>
      <c r="H20" t="s">
        <v>34</v>
      </c>
      <c r="I20" t="s">
        <v>172</v>
      </c>
    </row>
    <row r="21" spans="2:9" ht="12.75" hidden="1" customHeight="1" x14ac:dyDescent="0.25">
      <c r="B21" t="s">
        <v>50</v>
      </c>
      <c r="C21" t="s">
        <v>109</v>
      </c>
      <c r="D21" t="s">
        <v>92</v>
      </c>
      <c r="E21" t="s">
        <v>30</v>
      </c>
      <c r="F21" t="s">
        <v>173</v>
      </c>
      <c r="G21" t="s">
        <v>5</v>
      </c>
      <c r="H21" t="s">
        <v>34</v>
      </c>
      <c r="I21" t="s">
        <v>174</v>
      </c>
    </row>
    <row r="22" spans="2:9" ht="12.75" hidden="1" customHeight="1" x14ac:dyDescent="0.25">
      <c r="B22" t="s">
        <v>45</v>
      </c>
      <c r="C22" t="s">
        <v>175</v>
      </c>
      <c r="D22" t="s">
        <v>176</v>
      </c>
      <c r="E22" t="s">
        <v>30</v>
      </c>
      <c r="F22" t="s">
        <v>187</v>
      </c>
      <c r="G22" t="s">
        <v>5</v>
      </c>
      <c r="H22" t="s">
        <v>34</v>
      </c>
      <c r="I22" t="s">
        <v>188</v>
      </c>
    </row>
    <row r="23" spans="2:9" ht="12.75" hidden="1" customHeight="1" x14ac:dyDescent="0.25">
      <c r="B23" t="s">
        <v>50</v>
      </c>
      <c r="C23" t="s">
        <v>175</v>
      </c>
      <c r="D23" t="s">
        <v>176</v>
      </c>
      <c r="E23" t="s">
        <v>30</v>
      </c>
      <c r="F23" t="s">
        <v>189</v>
      </c>
      <c r="G23" t="s">
        <v>5</v>
      </c>
      <c r="H23" t="s">
        <v>34</v>
      </c>
      <c r="I23" t="s">
        <v>190</v>
      </c>
    </row>
    <row r="24" spans="2:9" ht="12.75" hidden="1" customHeight="1" x14ac:dyDescent="0.25">
      <c r="B24" t="s">
        <v>45</v>
      </c>
      <c r="C24" t="s">
        <v>193</v>
      </c>
      <c r="D24" t="s">
        <v>194</v>
      </c>
      <c r="E24" t="s">
        <v>46</v>
      </c>
      <c r="F24" t="s">
        <v>198</v>
      </c>
      <c r="G24" t="s">
        <v>5</v>
      </c>
      <c r="H24" t="s">
        <v>73</v>
      </c>
      <c r="I24" t="s">
        <v>200</v>
      </c>
    </row>
    <row r="25" spans="2:9" ht="12.75" hidden="1" customHeight="1" x14ac:dyDescent="0.25">
      <c r="B25" t="s">
        <v>50</v>
      </c>
      <c r="C25" t="s">
        <v>250</v>
      </c>
      <c r="D25" t="s">
        <v>251</v>
      </c>
      <c r="E25" t="s">
        <v>30</v>
      </c>
      <c r="F25" t="s">
        <v>255</v>
      </c>
      <c r="G25" t="s">
        <v>5</v>
      </c>
      <c r="H25" t="s">
        <v>34</v>
      </c>
      <c r="I25" t="s">
        <v>257</v>
      </c>
    </row>
    <row r="26" spans="2:9" ht="12.75" hidden="1" customHeight="1" x14ac:dyDescent="0.25">
      <c r="B26" t="s">
        <v>39</v>
      </c>
      <c r="C26" t="s">
        <v>258</v>
      </c>
      <c r="D26" t="s">
        <v>259</v>
      </c>
      <c r="E26" t="s">
        <v>46</v>
      </c>
      <c r="F26" t="s">
        <v>263</v>
      </c>
      <c r="G26" t="s">
        <v>5</v>
      </c>
      <c r="H26" t="s">
        <v>264</v>
      </c>
      <c r="I26" t="s">
        <v>265</v>
      </c>
    </row>
    <row r="27" spans="2:9" ht="12.75" hidden="1" customHeight="1" x14ac:dyDescent="0.25">
      <c r="B27" t="s">
        <v>25</v>
      </c>
      <c r="C27" t="s">
        <v>350</v>
      </c>
      <c r="D27" t="s">
        <v>351</v>
      </c>
      <c r="E27" t="s">
        <v>46</v>
      </c>
      <c r="F27" t="s">
        <v>355</v>
      </c>
      <c r="G27" t="s">
        <v>5</v>
      </c>
      <c r="H27" t="s">
        <v>63</v>
      </c>
      <c r="I27" t="s">
        <v>356</v>
      </c>
    </row>
    <row r="28" spans="2:9" ht="12.75" hidden="1" customHeight="1" x14ac:dyDescent="0.25">
      <c r="B28" t="s">
        <v>36</v>
      </c>
      <c r="C28" t="s">
        <v>350</v>
      </c>
      <c r="D28" t="s">
        <v>351</v>
      </c>
      <c r="E28" t="s">
        <v>46</v>
      </c>
      <c r="F28" t="s">
        <v>357</v>
      </c>
      <c r="G28" t="s">
        <v>5</v>
      </c>
      <c r="H28" t="s">
        <v>63</v>
      </c>
      <c r="I28" t="s">
        <v>358</v>
      </c>
    </row>
    <row r="29" spans="2:9" ht="12.75" hidden="1" customHeight="1" x14ac:dyDescent="0.25">
      <c r="B29" t="s">
        <v>50</v>
      </c>
      <c r="C29" t="s">
        <v>350</v>
      </c>
      <c r="D29" t="s">
        <v>351</v>
      </c>
      <c r="E29" t="s">
        <v>46</v>
      </c>
      <c r="F29" t="s">
        <v>366</v>
      </c>
      <c r="G29" t="s">
        <v>5</v>
      </c>
      <c r="H29" t="s">
        <v>63</v>
      </c>
      <c r="I29" t="s">
        <v>367</v>
      </c>
    </row>
    <row r="30" spans="2:9" ht="12.75" hidden="1" customHeight="1" x14ac:dyDescent="0.25">
      <c r="B30" t="s">
        <v>45</v>
      </c>
      <c r="C30" t="s">
        <v>375</v>
      </c>
      <c r="D30" t="s">
        <v>376</v>
      </c>
      <c r="E30" t="s">
        <v>30</v>
      </c>
      <c r="F30" t="s">
        <v>380</v>
      </c>
      <c r="G30" t="s">
        <v>5</v>
      </c>
      <c r="H30" t="s">
        <v>34</v>
      </c>
      <c r="I30" t="s">
        <v>381</v>
      </c>
    </row>
    <row r="31" spans="2:9" ht="12.75" hidden="1" customHeight="1" x14ac:dyDescent="0.25">
      <c r="B31" t="s">
        <v>50</v>
      </c>
      <c r="C31" t="s">
        <v>375</v>
      </c>
      <c r="D31" t="s">
        <v>376</v>
      </c>
      <c r="E31" t="s">
        <v>30</v>
      </c>
      <c r="F31" t="s">
        <v>382</v>
      </c>
      <c r="G31" t="s">
        <v>5</v>
      </c>
      <c r="H31" t="s">
        <v>34</v>
      </c>
      <c r="I31" t="s">
        <v>383</v>
      </c>
    </row>
    <row r="32" spans="2:9" ht="12.75" hidden="1" customHeight="1" x14ac:dyDescent="0.25">
      <c r="B32" t="s">
        <v>25</v>
      </c>
      <c r="C32" t="s">
        <v>101</v>
      </c>
      <c r="D32" t="s">
        <v>384</v>
      </c>
      <c r="E32" t="s">
        <v>116</v>
      </c>
      <c r="F32" t="s">
        <v>388</v>
      </c>
      <c r="G32" t="s">
        <v>5</v>
      </c>
      <c r="H32" t="s">
        <v>34</v>
      </c>
      <c r="I32" t="s">
        <v>389</v>
      </c>
    </row>
    <row r="33" spans="2:9" ht="12.75" hidden="1" customHeight="1" x14ac:dyDescent="0.25">
      <c r="B33" t="s">
        <v>50</v>
      </c>
      <c r="C33" t="s">
        <v>390</v>
      </c>
      <c r="D33" t="s">
        <v>391</v>
      </c>
      <c r="E33" t="s">
        <v>46</v>
      </c>
      <c r="F33" t="s">
        <v>395</v>
      </c>
      <c r="G33" t="s">
        <v>5</v>
      </c>
      <c r="H33" t="s">
        <v>97</v>
      </c>
      <c r="I33" t="s">
        <v>397</v>
      </c>
    </row>
    <row r="34" spans="2:9" ht="12.75" hidden="1" customHeight="1" x14ac:dyDescent="0.25">
      <c r="B34" t="s">
        <v>228</v>
      </c>
      <c r="C34" t="s">
        <v>350</v>
      </c>
      <c r="D34" t="s">
        <v>222</v>
      </c>
      <c r="E34" t="s">
        <v>116</v>
      </c>
      <c r="F34" t="s">
        <v>403</v>
      </c>
      <c r="G34" t="s">
        <v>5</v>
      </c>
      <c r="H34" t="s">
        <v>34</v>
      </c>
      <c r="I34" t="s">
        <v>404</v>
      </c>
    </row>
    <row r="35" spans="2:9" ht="12.75" hidden="1" customHeight="1" x14ac:dyDescent="0.25">
      <c r="B35" t="s">
        <v>36</v>
      </c>
      <c r="C35" t="s">
        <v>22</v>
      </c>
      <c r="D35" t="s">
        <v>425</v>
      </c>
      <c r="E35" t="s">
        <v>46</v>
      </c>
      <c r="F35" t="s">
        <v>429</v>
      </c>
      <c r="G35" t="s">
        <v>5</v>
      </c>
      <c r="H35" t="s">
        <v>302</v>
      </c>
      <c r="I35" t="s">
        <v>430</v>
      </c>
    </row>
    <row r="36" spans="2:9" ht="12.75" hidden="1" customHeight="1" x14ac:dyDescent="0.25">
      <c r="B36" t="s">
        <v>36</v>
      </c>
      <c r="C36" t="s">
        <v>470</v>
      </c>
      <c r="D36" t="s">
        <v>471</v>
      </c>
      <c r="E36" t="s">
        <v>46</v>
      </c>
      <c r="F36" t="s">
        <v>475</v>
      </c>
      <c r="G36" t="s">
        <v>5</v>
      </c>
      <c r="H36" t="s">
        <v>63</v>
      </c>
      <c r="I36" t="s">
        <v>476</v>
      </c>
    </row>
    <row r="37" spans="2:9" ht="12.75" hidden="1" customHeight="1" x14ac:dyDescent="0.25">
      <c r="B37" t="s">
        <v>45</v>
      </c>
      <c r="C37" t="s">
        <v>520</v>
      </c>
      <c r="D37" t="s">
        <v>521</v>
      </c>
      <c r="E37" t="s">
        <v>46</v>
      </c>
      <c r="F37" t="s">
        <v>525</v>
      </c>
      <c r="G37" t="s">
        <v>5</v>
      </c>
      <c r="H37" t="s">
        <v>527</v>
      </c>
      <c r="I37" t="s">
        <v>528</v>
      </c>
    </row>
    <row r="38" spans="2:9" ht="12.75" hidden="1" customHeight="1" x14ac:dyDescent="0.25">
      <c r="B38" t="s">
        <v>45</v>
      </c>
      <c r="C38" t="s">
        <v>529</v>
      </c>
      <c r="D38" t="s">
        <v>92</v>
      </c>
      <c r="E38" t="s">
        <v>30</v>
      </c>
      <c r="F38" t="s">
        <v>533</v>
      </c>
      <c r="G38" t="s">
        <v>5</v>
      </c>
      <c r="H38" t="s">
        <v>34</v>
      </c>
      <c r="I38" t="s">
        <v>534</v>
      </c>
    </row>
    <row r="39" spans="2:9" ht="12.75" hidden="1" customHeight="1" x14ac:dyDescent="0.25">
      <c r="B39" t="s">
        <v>50</v>
      </c>
      <c r="C39" t="s">
        <v>529</v>
      </c>
      <c r="D39" t="s">
        <v>92</v>
      </c>
      <c r="E39" t="s">
        <v>30</v>
      </c>
      <c r="F39" t="s">
        <v>535</v>
      </c>
      <c r="G39" t="s">
        <v>5</v>
      </c>
      <c r="H39" t="s">
        <v>34</v>
      </c>
      <c r="I39" t="s">
        <v>100</v>
      </c>
    </row>
    <row r="40" spans="2:9" ht="12.75" hidden="1" customHeight="1" x14ac:dyDescent="0.25">
      <c r="B40" t="s">
        <v>45</v>
      </c>
      <c r="C40" t="s">
        <v>75</v>
      </c>
      <c r="D40" t="s">
        <v>76</v>
      </c>
      <c r="E40" t="s">
        <v>30</v>
      </c>
      <c r="F40" t="s">
        <v>80</v>
      </c>
      <c r="G40" t="s">
        <v>81</v>
      </c>
      <c r="H40" t="s">
        <v>34</v>
      </c>
      <c r="I40" t="s">
        <v>82</v>
      </c>
    </row>
    <row r="41" spans="2:9" ht="12.75" hidden="1" customHeight="1" x14ac:dyDescent="0.25">
      <c r="B41" t="s">
        <v>45</v>
      </c>
      <c r="C41" t="s">
        <v>201</v>
      </c>
      <c r="D41" t="s">
        <v>202</v>
      </c>
      <c r="E41" t="s">
        <v>116</v>
      </c>
      <c r="F41" t="s">
        <v>206</v>
      </c>
      <c r="G41" t="s">
        <v>81</v>
      </c>
      <c r="H41" t="s">
        <v>34</v>
      </c>
      <c r="I41" t="s">
        <v>208</v>
      </c>
    </row>
    <row r="42" spans="2:9" ht="12.75" hidden="1" customHeight="1" x14ac:dyDescent="0.25">
      <c r="B42" t="s">
        <v>36</v>
      </c>
      <c r="C42" t="s">
        <v>209</v>
      </c>
      <c r="D42" t="s">
        <v>210</v>
      </c>
      <c r="E42" t="s">
        <v>46</v>
      </c>
      <c r="F42" t="s">
        <v>216</v>
      </c>
      <c r="G42" t="s">
        <v>81</v>
      </c>
      <c r="H42" t="s">
        <v>63</v>
      </c>
      <c r="I42" t="s">
        <v>217</v>
      </c>
    </row>
    <row r="43" spans="2:9" ht="12.75" hidden="1" customHeight="1" x14ac:dyDescent="0.25">
      <c r="B43" t="s">
        <v>228</v>
      </c>
      <c r="C43" t="s">
        <v>101</v>
      </c>
      <c r="D43" t="s">
        <v>222</v>
      </c>
      <c r="E43" t="s">
        <v>116</v>
      </c>
      <c r="F43" t="s">
        <v>229</v>
      </c>
      <c r="G43" t="s">
        <v>81</v>
      </c>
      <c r="H43" t="s">
        <v>34</v>
      </c>
      <c r="I43" t="s">
        <v>232</v>
      </c>
    </row>
    <row r="44" spans="2:9" ht="12.75" hidden="1" customHeight="1" x14ac:dyDescent="0.25">
      <c r="B44" t="s">
        <v>45</v>
      </c>
      <c r="C44" t="s">
        <v>242</v>
      </c>
      <c r="D44" t="s">
        <v>243</v>
      </c>
      <c r="E44" t="s">
        <v>116</v>
      </c>
      <c r="F44" t="s">
        <v>247</v>
      </c>
      <c r="G44" t="s">
        <v>81</v>
      </c>
      <c r="H44" t="s">
        <v>34</v>
      </c>
      <c r="I44" t="s">
        <v>248</v>
      </c>
    </row>
    <row r="45" spans="2:9" ht="12.75" hidden="1" customHeight="1" x14ac:dyDescent="0.25">
      <c r="B45" t="s">
        <v>45</v>
      </c>
      <c r="C45" t="s">
        <v>258</v>
      </c>
      <c r="D45" t="s">
        <v>259</v>
      </c>
      <c r="E45" t="s">
        <v>30</v>
      </c>
      <c r="F45" t="s">
        <v>266</v>
      </c>
      <c r="G45" t="s">
        <v>81</v>
      </c>
      <c r="H45" t="s">
        <v>34</v>
      </c>
      <c r="I45" t="s">
        <v>267</v>
      </c>
    </row>
    <row r="46" spans="2:9" ht="12.75" hidden="1" customHeight="1" x14ac:dyDescent="0.25">
      <c r="B46" t="s">
        <v>45</v>
      </c>
      <c r="C46" t="s">
        <v>65</v>
      </c>
      <c r="D46" t="s">
        <v>268</v>
      </c>
      <c r="E46" t="s">
        <v>46</v>
      </c>
      <c r="F46" t="s">
        <v>272</v>
      </c>
      <c r="G46" t="s">
        <v>81</v>
      </c>
      <c r="H46" t="s">
        <v>97</v>
      </c>
      <c r="I46" t="s">
        <v>274</v>
      </c>
    </row>
    <row r="47" spans="2:9" ht="12.75" hidden="1" customHeight="1" x14ac:dyDescent="0.25">
      <c r="B47" t="s">
        <v>25</v>
      </c>
      <c r="C47" t="s">
        <v>282</v>
      </c>
      <c r="D47" t="s">
        <v>283</v>
      </c>
      <c r="E47" t="s">
        <v>116</v>
      </c>
      <c r="F47" t="s">
        <v>287</v>
      </c>
      <c r="G47" t="s">
        <v>81</v>
      </c>
      <c r="H47" t="s">
        <v>34</v>
      </c>
      <c r="I47" t="s">
        <v>288</v>
      </c>
    </row>
    <row r="48" spans="2:9" ht="12.75" hidden="1" customHeight="1" x14ac:dyDescent="0.25">
      <c r="B48" t="s">
        <v>36</v>
      </c>
      <c r="C48" t="s">
        <v>282</v>
      </c>
      <c r="D48" t="s">
        <v>283</v>
      </c>
      <c r="E48" t="s">
        <v>116</v>
      </c>
      <c r="F48" t="s">
        <v>289</v>
      </c>
      <c r="G48" t="s">
        <v>81</v>
      </c>
      <c r="H48" t="s">
        <v>34</v>
      </c>
      <c r="I48" t="s">
        <v>290</v>
      </c>
    </row>
    <row r="49" spans="2:9" ht="12.75" hidden="1" customHeight="1" x14ac:dyDescent="0.25">
      <c r="B49" t="s">
        <v>45</v>
      </c>
      <c r="C49" t="s">
        <v>282</v>
      </c>
      <c r="D49" t="s">
        <v>283</v>
      </c>
      <c r="E49" t="s">
        <v>116</v>
      </c>
      <c r="F49" t="s">
        <v>291</v>
      </c>
      <c r="G49" t="s">
        <v>81</v>
      </c>
      <c r="H49" t="s">
        <v>34</v>
      </c>
      <c r="I49" t="s">
        <v>292</v>
      </c>
    </row>
    <row r="50" spans="2:9" ht="12.75" hidden="1" customHeight="1" x14ac:dyDescent="0.25">
      <c r="B50" t="s">
        <v>50</v>
      </c>
      <c r="C50" t="s">
        <v>282</v>
      </c>
      <c r="D50" t="s">
        <v>283</v>
      </c>
      <c r="E50" t="s">
        <v>116</v>
      </c>
      <c r="F50" t="s">
        <v>293</v>
      </c>
      <c r="G50" t="s">
        <v>81</v>
      </c>
      <c r="H50" t="s">
        <v>34</v>
      </c>
      <c r="I50" t="s">
        <v>294</v>
      </c>
    </row>
    <row r="51" spans="2:9" ht="12.75" hidden="1" customHeight="1" x14ac:dyDescent="0.25">
      <c r="B51" t="s">
        <v>45</v>
      </c>
      <c r="C51" t="s">
        <v>295</v>
      </c>
      <c r="D51" t="s">
        <v>296</v>
      </c>
      <c r="E51" t="s">
        <v>46</v>
      </c>
      <c r="F51" t="s">
        <v>300</v>
      </c>
      <c r="G51" t="s">
        <v>81</v>
      </c>
      <c r="H51" t="s">
        <v>302</v>
      </c>
      <c r="I51" t="s">
        <v>303</v>
      </c>
    </row>
    <row r="52" spans="2:9" ht="12.75" hidden="1" customHeight="1" x14ac:dyDescent="0.25">
      <c r="B52" t="s">
        <v>50</v>
      </c>
      <c r="C52" t="s">
        <v>317</v>
      </c>
      <c r="D52" t="s">
        <v>318</v>
      </c>
      <c r="E52" t="s">
        <v>46</v>
      </c>
      <c r="F52" t="s">
        <v>322</v>
      </c>
      <c r="G52" t="s">
        <v>81</v>
      </c>
      <c r="H52" t="s">
        <v>302</v>
      </c>
      <c r="I52" t="s">
        <v>323</v>
      </c>
    </row>
    <row r="53" spans="2:9" ht="12.75" hidden="1" customHeight="1" x14ac:dyDescent="0.25">
      <c r="B53" t="s">
        <v>25</v>
      </c>
      <c r="C53" t="s">
        <v>324</v>
      </c>
      <c r="D53" t="s">
        <v>325</v>
      </c>
      <c r="E53" t="s">
        <v>30</v>
      </c>
      <c r="F53" t="s">
        <v>329</v>
      </c>
      <c r="G53" t="s">
        <v>81</v>
      </c>
      <c r="H53" t="s">
        <v>139</v>
      </c>
      <c r="I53" t="s">
        <v>330</v>
      </c>
    </row>
    <row r="54" spans="2:9" ht="12.75" hidden="1" customHeight="1" x14ac:dyDescent="0.25">
      <c r="B54" t="s">
        <v>45</v>
      </c>
      <c r="C54" t="s">
        <v>350</v>
      </c>
      <c r="D54" t="s">
        <v>351</v>
      </c>
      <c r="E54" t="s">
        <v>116</v>
      </c>
      <c r="F54" t="s">
        <v>364</v>
      </c>
      <c r="G54" t="s">
        <v>81</v>
      </c>
      <c r="H54" t="s">
        <v>34</v>
      </c>
      <c r="I54" t="s">
        <v>365</v>
      </c>
    </row>
    <row r="55" spans="2:9" ht="12.75" hidden="1" customHeight="1" x14ac:dyDescent="0.25">
      <c r="B55" t="s">
        <v>45</v>
      </c>
      <c r="C55" t="s">
        <v>143</v>
      </c>
      <c r="D55" t="s">
        <v>405</v>
      </c>
      <c r="E55" t="s">
        <v>30</v>
      </c>
      <c r="F55" t="s">
        <v>409</v>
      </c>
      <c r="G55" t="s">
        <v>81</v>
      </c>
      <c r="H55" t="s">
        <v>139</v>
      </c>
      <c r="I55" t="s">
        <v>411</v>
      </c>
    </row>
    <row r="56" spans="2:9" ht="12.75" hidden="1" customHeight="1" x14ac:dyDescent="0.25">
      <c r="B56" t="s">
        <v>36</v>
      </c>
      <c r="C56" t="s">
        <v>431</v>
      </c>
      <c r="D56" t="s">
        <v>432</v>
      </c>
      <c r="E56" t="s">
        <v>46</v>
      </c>
      <c r="F56" t="s">
        <v>436</v>
      </c>
      <c r="G56" t="s">
        <v>81</v>
      </c>
      <c r="H56" t="s">
        <v>264</v>
      </c>
      <c r="I56" t="s">
        <v>437</v>
      </c>
    </row>
    <row r="57" spans="2:9" ht="12.75" hidden="1" customHeight="1" x14ac:dyDescent="0.25">
      <c r="B57" t="s">
        <v>45</v>
      </c>
      <c r="C57" t="s">
        <v>143</v>
      </c>
      <c r="D57" t="s">
        <v>506</v>
      </c>
      <c r="E57" t="s">
        <v>116</v>
      </c>
      <c r="F57" t="s">
        <v>510</v>
      </c>
      <c r="G57" t="s">
        <v>81</v>
      </c>
      <c r="H57" t="s">
        <v>34</v>
      </c>
      <c r="I57" t="s">
        <v>512</v>
      </c>
    </row>
    <row r="58" spans="2:9" ht="12.75" hidden="1" customHeight="1" x14ac:dyDescent="0.25">
      <c r="B58" t="s">
        <v>50</v>
      </c>
      <c r="C58" t="s">
        <v>258</v>
      </c>
      <c r="D58" t="s">
        <v>536</v>
      </c>
      <c r="E58" t="s">
        <v>30</v>
      </c>
      <c r="F58" t="s">
        <v>545</v>
      </c>
      <c r="G58" t="s">
        <v>81</v>
      </c>
      <c r="H58" t="s">
        <v>463</v>
      </c>
      <c r="I58" t="s">
        <v>546</v>
      </c>
    </row>
    <row r="59" spans="2:9" ht="12.75" hidden="1" customHeight="1" x14ac:dyDescent="0.25">
      <c r="B59" t="s">
        <v>25</v>
      </c>
      <c r="C59" t="s">
        <v>22</v>
      </c>
      <c r="D59" t="s">
        <v>23</v>
      </c>
      <c r="E59" t="s">
        <v>30</v>
      </c>
      <c r="F59" t="s">
        <v>31</v>
      </c>
      <c r="G59" t="s">
        <v>32</v>
      </c>
      <c r="H59" t="s">
        <v>34</v>
      </c>
      <c r="I59" t="s">
        <v>35</v>
      </c>
    </row>
    <row r="60" spans="2:9" ht="12.75" hidden="1" customHeight="1" x14ac:dyDescent="0.25">
      <c r="B60" t="s">
        <v>36</v>
      </c>
      <c r="C60" t="s">
        <v>22</v>
      </c>
      <c r="D60" t="s">
        <v>23</v>
      </c>
      <c r="E60" t="s">
        <v>30</v>
      </c>
      <c r="F60" t="s">
        <v>37</v>
      </c>
      <c r="G60" t="s">
        <v>32</v>
      </c>
      <c r="H60" t="s">
        <v>34</v>
      </c>
      <c r="I60" t="s">
        <v>38</v>
      </c>
    </row>
    <row r="61" spans="2:9" ht="12.75" hidden="1" customHeight="1" x14ac:dyDescent="0.25">
      <c r="B61" t="s">
        <v>50</v>
      </c>
      <c r="C61" t="s">
        <v>101</v>
      </c>
      <c r="D61" t="s">
        <v>102</v>
      </c>
      <c r="E61" t="s">
        <v>30</v>
      </c>
      <c r="F61" t="s">
        <v>106</v>
      </c>
      <c r="G61" t="s">
        <v>32</v>
      </c>
      <c r="H61" t="s">
        <v>34</v>
      </c>
      <c r="I61" t="s">
        <v>108</v>
      </c>
    </row>
    <row r="62" spans="2:9" ht="12.75" hidden="1" customHeight="1" x14ac:dyDescent="0.25">
      <c r="B62" t="s">
        <v>45</v>
      </c>
      <c r="C62" t="s">
        <v>143</v>
      </c>
      <c r="D62" t="s">
        <v>144</v>
      </c>
      <c r="E62" t="s">
        <v>116</v>
      </c>
      <c r="F62" t="s">
        <v>148</v>
      </c>
      <c r="G62" t="s">
        <v>32</v>
      </c>
      <c r="H62" t="s">
        <v>34</v>
      </c>
      <c r="I62" t="s">
        <v>149</v>
      </c>
    </row>
    <row r="63" spans="2:9" ht="12.75" hidden="1" customHeight="1" x14ac:dyDescent="0.25">
      <c r="B63" t="s">
        <v>45</v>
      </c>
      <c r="C63" t="s">
        <v>151</v>
      </c>
      <c r="D63" t="s">
        <v>152</v>
      </c>
      <c r="E63" t="s">
        <v>116</v>
      </c>
      <c r="F63" t="s">
        <v>156</v>
      </c>
      <c r="G63" t="s">
        <v>32</v>
      </c>
      <c r="H63" t="s">
        <v>34</v>
      </c>
      <c r="I63" t="s">
        <v>157</v>
      </c>
    </row>
    <row r="64" spans="2:9" ht="12.75" hidden="1" customHeight="1" x14ac:dyDescent="0.25">
      <c r="B64" t="s">
        <v>45</v>
      </c>
      <c r="C64" t="s">
        <v>159</v>
      </c>
      <c r="D64" t="s">
        <v>160</v>
      </c>
      <c r="E64" t="s">
        <v>116</v>
      </c>
      <c r="F64" t="s">
        <v>164</v>
      </c>
      <c r="G64" t="s">
        <v>32</v>
      </c>
      <c r="H64" t="s">
        <v>34</v>
      </c>
      <c r="I64" t="s">
        <v>166</v>
      </c>
    </row>
    <row r="65" spans="2:9" ht="12.75" hidden="1" customHeight="1" x14ac:dyDescent="0.25">
      <c r="B65" t="s">
        <v>25</v>
      </c>
      <c r="C65" t="s">
        <v>175</v>
      </c>
      <c r="D65" t="s">
        <v>176</v>
      </c>
      <c r="E65" t="s">
        <v>30</v>
      </c>
      <c r="F65" t="s">
        <v>180</v>
      </c>
      <c r="G65" t="s">
        <v>32</v>
      </c>
      <c r="H65" t="s">
        <v>34</v>
      </c>
      <c r="I65" t="s">
        <v>182</v>
      </c>
    </row>
    <row r="66" spans="2:9" ht="12.75" hidden="1" customHeight="1" x14ac:dyDescent="0.25">
      <c r="B66" t="s">
        <v>36</v>
      </c>
      <c r="C66" t="s">
        <v>175</v>
      </c>
      <c r="D66" t="s">
        <v>176</v>
      </c>
      <c r="E66" t="s">
        <v>30</v>
      </c>
      <c r="F66" t="s">
        <v>183</v>
      </c>
      <c r="G66" t="s">
        <v>32</v>
      </c>
      <c r="H66" t="s">
        <v>34</v>
      </c>
      <c r="I66" t="s">
        <v>184</v>
      </c>
    </row>
    <row r="67" spans="2:9" ht="12.75" hidden="1" customHeight="1" x14ac:dyDescent="0.25">
      <c r="B67" t="s">
        <v>36</v>
      </c>
      <c r="C67" t="s">
        <v>233</v>
      </c>
      <c r="D67" t="s">
        <v>234</v>
      </c>
      <c r="E67" t="s">
        <v>46</v>
      </c>
      <c r="F67" t="s">
        <v>238</v>
      </c>
      <c r="G67" t="s">
        <v>32</v>
      </c>
      <c r="H67" t="s">
        <v>63</v>
      </c>
      <c r="I67" t="s">
        <v>239</v>
      </c>
    </row>
    <row r="68" spans="2:9" ht="12.75" hidden="1" customHeight="1" x14ac:dyDescent="0.25">
      <c r="B68" t="s">
        <v>45</v>
      </c>
      <c r="C68" t="s">
        <v>233</v>
      </c>
      <c r="D68" t="s">
        <v>234</v>
      </c>
      <c r="E68" t="s">
        <v>46</v>
      </c>
      <c r="F68" t="s">
        <v>240</v>
      </c>
      <c r="G68" t="s">
        <v>32</v>
      </c>
      <c r="H68" t="s">
        <v>63</v>
      </c>
      <c r="I68" t="s">
        <v>241</v>
      </c>
    </row>
    <row r="69" spans="2:9" ht="12.75" hidden="1" customHeight="1" x14ac:dyDescent="0.25">
      <c r="B69" t="s">
        <v>334</v>
      </c>
      <c r="C69" t="s">
        <v>331</v>
      </c>
      <c r="D69" t="s">
        <v>332</v>
      </c>
      <c r="E69" t="s">
        <v>116</v>
      </c>
      <c r="F69" t="s">
        <v>337</v>
      </c>
      <c r="G69" t="s">
        <v>32</v>
      </c>
      <c r="H69" t="s">
        <v>34</v>
      </c>
      <c r="I69" t="s">
        <v>338</v>
      </c>
    </row>
    <row r="70" spans="2:9" ht="12.75" hidden="1" customHeight="1" x14ac:dyDescent="0.25">
      <c r="B70" t="s">
        <v>25</v>
      </c>
      <c r="C70" t="s">
        <v>331</v>
      </c>
      <c r="D70" t="s">
        <v>332</v>
      </c>
      <c r="E70" t="s">
        <v>46</v>
      </c>
      <c r="F70" t="s">
        <v>339</v>
      </c>
      <c r="G70" t="s">
        <v>32</v>
      </c>
      <c r="H70" t="s">
        <v>63</v>
      </c>
      <c r="I70" t="s">
        <v>340</v>
      </c>
    </row>
    <row r="71" spans="2:9" ht="12.75" hidden="1" customHeight="1" x14ac:dyDescent="0.25">
      <c r="B71" t="s">
        <v>341</v>
      </c>
      <c r="C71" t="s">
        <v>331</v>
      </c>
      <c r="D71" t="s">
        <v>332</v>
      </c>
      <c r="E71" t="s">
        <v>46</v>
      </c>
      <c r="F71" t="s">
        <v>342</v>
      </c>
      <c r="G71" t="s">
        <v>32</v>
      </c>
      <c r="H71" t="s">
        <v>63</v>
      </c>
      <c r="I71" t="s">
        <v>343</v>
      </c>
    </row>
    <row r="72" spans="2:9" ht="12.75" hidden="1" customHeight="1" x14ac:dyDescent="0.25">
      <c r="B72" t="s">
        <v>45</v>
      </c>
      <c r="C72" t="s">
        <v>331</v>
      </c>
      <c r="D72" t="s">
        <v>332</v>
      </c>
      <c r="E72" t="s">
        <v>116</v>
      </c>
      <c r="F72" t="s">
        <v>344</v>
      </c>
      <c r="G72" t="s">
        <v>32</v>
      </c>
      <c r="H72" t="s">
        <v>34</v>
      </c>
      <c r="I72" t="s">
        <v>345</v>
      </c>
    </row>
    <row r="73" spans="2:9" ht="12.75" hidden="1" customHeight="1" x14ac:dyDescent="0.25">
      <c r="B73" t="s">
        <v>228</v>
      </c>
      <c r="C73" t="s">
        <v>331</v>
      </c>
      <c r="D73" t="s">
        <v>332</v>
      </c>
      <c r="E73" t="s">
        <v>116</v>
      </c>
      <c r="F73" t="s">
        <v>346</v>
      </c>
      <c r="G73" t="s">
        <v>32</v>
      </c>
      <c r="H73" t="s">
        <v>34</v>
      </c>
      <c r="I73" t="s">
        <v>347</v>
      </c>
    </row>
    <row r="74" spans="2:9" ht="12.75" hidden="1" customHeight="1" x14ac:dyDescent="0.25">
      <c r="B74" t="s">
        <v>50</v>
      </c>
      <c r="C74" t="s">
        <v>331</v>
      </c>
      <c r="D74" t="s">
        <v>332</v>
      </c>
      <c r="E74" t="s">
        <v>116</v>
      </c>
      <c r="F74" t="s">
        <v>348</v>
      </c>
      <c r="G74" t="s">
        <v>32</v>
      </c>
      <c r="H74" t="s">
        <v>34</v>
      </c>
      <c r="I74" t="s">
        <v>349</v>
      </c>
    </row>
    <row r="75" spans="2:9" ht="12.75" hidden="1" customHeight="1" x14ac:dyDescent="0.25">
      <c r="B75" t="s">
        <v>45</v>
      </c>
      <c r="C75" t="s">
        <v>450</v>
      </c>
      <c r="D75" t="s">
        <v>451</v>
      </c>
      <c r="E75" t="s">
        <v>30</v>
      </c>
      <c r="F75" t="s">
        <v>455</v>
      </c>
      <c r="G75" t="s">
        <v>32</v>
      </c>
      <c r="H75" t="s">
        <v>34</v>
      </c>
      <c r="I75" t="s">
        <v>456</v>
      </c>
    </row>
    <row r="76" spans="2:9" ht="12.75" hidden="1" customHeight="1" x14ac:dyDescent="0.25">
      <c r="B76" t="s">
        <v>25</v>
      </c>
      <c r="C76" t="s">
        <v>457</v>
      </c>
      <c r="D76" t="s">
        <v>458</v>
      </c>
      <c r="E76" t="s">
        <v>46</v>
      </c>
      <c r="F76" t="s">
        <v>462</v>
      </c>
      <c r="G76" t="s">
        <v>32</v>
      </c>
      <c r="H76" t="s">
        <v>463</v>
      </c>
      <c r="I76" t="s">
        <v>464</v>
      </c>
    </row>
    <row r="77" spans="2:9" ht="12.75" hidden="1" customHeight="1" x14ac:dyDescent="0.25">
      <c r="B77" t="s">
        <v>45</v>
      </c>
      <c r="C77" t="s">
        <v>487</v>
      </c>
      <c r="D77" t="s">
        <v>488</v>
      </c>
      <c r="E77" t="s">
        <v>30</v>
      </c>
      <c r="F77" t="s">
        <v>492</v>
      </c>
      <c r="G77" t="s">
        <v>32</v>
      </c>
      <c r="H77" t="s">
        <v>34</v>
      </c>
      <c r="I77" t="s">
        <v>493</v>
      </c>
    </row>
    <row r="78" spans="2:9" ht="12.75" hidden="1" customHeight="1" x14ac:dyDescent="0.25">
      <c r="B78" t="s">
        <v>50</v>
      </c>
      <c r="C78" t="s">
        <v>350</v>
      </c>
      <c r="D78" t="s">
        <v>494</v>
      </c>
      <c r="E78" t="s">
        <v>30</v>
      </c>
      <c r="F78" t="s">
        <v>498</v>
      </c>
      <c r="G78" t="s">
        <v>32</v>
      </c>
      <c r="H78" t="s">
        <v>34</v>
      </c>
      <c r="I78" t="s">
        <v>499</v>
      </c>
    </row>
    <row r="79" spans="2:9" ht="12.75" hidden="1" customHeight="1" x14ac:dyDescent="0.25">
      <c r="B79" t="s">
        <v>25</v>
      </c>
      <c r="C79" t="s">
        <v>258</v>
      </c>
      <c r="D79" t="s">
        <v>536</v>
      </c>
      <c r="E79" t="s">
        <v>30</v>
      </c>
      <c r="F79" t="s">
        <v>540</v>
      </c>
      <c r="G79" t="s">
        <v>32</v>
      </c>
      <c r="H79" t="s">
        <v>463</v>
      </c>
      <c r="I79" t="s">
        <v>542</v>
      </c>
    </row>
    <row r="80" spans="2:9" ht="12.75" hidden="1" customHeight="1" x14ac:dyDescent="0.25">
      <c r="B80" t="s">
        <v>45</v>
      </c>
      <c r="C80" t="s">
        <v>258</v>
      </c>
      <c r="D80" t="s">
        <v>536</v>
      </c>
      <c r="E80" t="s">
        <v>30</v>
      </c>
      <c r="F80" t="s">
        <v>543</v>
      </c>
      <c r="G80" t="s">
        <v>32</v>
      </c>
      <c r="H80" t="s">
        <v>463</v>
      </c>
      <c r="I80" t="s">
        <v>544</v>
      </c>
    </row>
    <row r="81" spans="2:9" ht="12.75" hidden="1" customHeight="1" x14ac:dyDescent="0.25">
      <c r="B81" t="s">
        <v>39</v>
      </c>
      <c r="C81" t="s">
        <v>22</v>
      </c>
      <c r="D81" t="s">
        <v>23</v>
      </c>
      <c r="E81" t="s">
        <v>30</v>
      </c>
      <c r="F81" t="s">
        <v>41</v>
      </c>
      <c r="G81" t="s">
        <v>42</v>
      </c>
      <c r="H81" t="s">
        <v>43</v>
      </c>
      <c r="I81" t="s">
        <v>44</v>
      </c>
    </row>
    <row r="82" spans="2:9" ht="12.75" customHeight="1" x14ac:dyDescent="0.25">
      <c r="B82" t="s">
        <v>53</v>
      </c>
      <c r="C82" t="s">
        <v>22</v>
      </c>
      <c r="D82" t="s">
        <v>23</v>
      </c>
      <c r="E82" t="s">
        <v>30</v>
      </c>
      <c r="F82" t="s">
        <v>54</v>
      </c>
      <c r="G82" t="s">
        <v>42</v>
      </c>
      <c r="H82" t="s">
        <v>34</v>
      </c>
      <c r="I82" t="s">
        <v>55</v>
      </c>
    </row>
    <row r="83" spans="2:9" ht="12.75" hidden="1" customHeight="1" x14ac:dyDescent="0.25">
      <c r="B83" t="s">
        <v>45</v>
      </c>
      <c r="C83" t="s">
        <v>56</v>
      </c>
      <c r="D83" t="s">
        <v>57</v>
      </c>
      <c r="E83" t="s">
        <v>46</v>
      </c>
      <c r="F83" t="s">
        <v>61</v>
      </c>
      <c r="G83" t="s">
        <v>42</v>
      </c>
      <c r="H83" t="s">
        <v>63</v>
      </c>
      <c r="I83" t="s">
        <v>64</v>
      </c>
    </row>
    <row r="84" spans="2:9" ht="12.75" hidden="1" customHeight="1" x14ac:dyDescent="0.25">
      <c r="B84" t="s">
        <v>45</v>
      </c>
      <c r="C84" t="s">
        <v>83</v>
      </c>
      <c r="D84" t="s">
        <v>84</v>
      </c>
      <c r="E84" t="s">
        <v>46</v>
      </c>
      <c r="F84" t="s">
        <v>88</v>
      </c>
      <c r="G84" t="s">
        <v>42</v>
      </c>
      <c r="H84" t="s">
        <v>63</v>
      </c>
      <c r="I84" t="s">
        <v>90</v>
      </c>
    </row>
    <row r="85" spans="2:9" ht="12.75" hidden="1" customHeight="1" x14ac:dyDescent="0.25">
      <c r="B85" t="s">
        <v>45</v>
      </c>
      <c r="C85" t="s">
        <v>109</v>
      </c>
      <c r="D85" t="s">
        <v>110</v>
      </c>
      <c r="E85" t="s">
        <v>30</v>
      </c>
      <c r="F85" t="s">
        <v>114</v>
      </c>
      <c r="G85" t="s">
        <v>42</v>
      </c>
      <c r="H85" t="s">
        <v>34</v>
      </c>
      <c r="I85" t="s">
        <v>115</v>
      </c>
    </row>
    <row r="86" spans="2:9" ht="12.75" hidden="1" customHeight="1" x14ac:dyDescent="0.25">
      <c r="B86" t="s">
        <v>50</v>
      </c>
      <c r="C86" t="s">
        <v>121</v>
      </c>
      <c r="D86" t="s">
        <v>122</v>
      </c>
      <c r="E86" t="s">
        <v>46</v>
      </c>
      <c r="F86" t="s">
        <v>126</v>
      </c>
      <c r="G86" t="s">
        <v>42</v>
      </c>
      <c r="H86" t="s">
        <v>63</v>
      </c>
      <c r="I86" t="s">
        <v>127</v>
      </c>
    </row>
    <row r="87" spans="2:9" ht="12.75" hidden="1" customHeight="1" x14ac:dyDescent="0.25">
      <c r="B87" t="s">
        <v>25</v>
      </c>
      <c r="C87" t="s">
        <v>129</v>
      </c>
      <c r="D87" t="s">
        <v>130</v>
      </c>
      <c r="E87" t="s">
        <v>30</v>
      </c>
      <c r="F87" t="s">
        <v>134</v>
      </c>
      <c r="G87" t="s">
        <v>42</v>
      </c>
      <c r="H87" t="s">
        <v>34</v>
      </c>
      <c r="I87" t="s">
        <v>136</v>
      </c>
    </row>
    <row r="88" spans="2:9" ht="12.75" hidden="1" customHeight="1" x14ac:dyDescent="0.25">
      <c r="B88" t="s">
        <v>36</v>
      </c>
      <c r="C88" t="s">
        <v>129</v>
      </c>
      <c r="D88" t="s">
        <v>130</v>
      </c>
      <c r="E88" t="s">
        <v>30</v>
      </c>
      <c r="F88" t="s">
        <v>134</v>
      </c>
      <c r="G88" t="s">
        <v>42</v>
      </c>
      <c r="H88" t="s">
        <v>34</v>
      </c>
      <c r="I88" t="s">
        <v>141</v>
      </c>
    </row>
    <row r="89" spans="2:9" ht="12.75" hidden="1" customHeight="1" x14ac:dyDescent="0.25">
      <c r="B89" t="s">
        <v>45</v>
      </c>
      <c r="C89" t="s">
        <v>129</v>
      </c>
      <c r="D89" t="s">
        <v>130</v>
      </c>
      <c r="E89" t="s">
        <v>30</v>
      </c>
      <c r="F89" t="s">
        <v>134</v>
      </c>
      <c r="G89" t="s">
        <v>42</v>
      </c>
      <c r="H89" t="s">
        <v>34</v>
      </c>
      <c r="I89" t="s">
        <v>142</v>
      </c>
    </row>
    <row r="90" spans="2:9" ht="12.75" hidden="1" customHeight="1" x14ac:dyDescent="0.25">
      <c r="B90" t="s">
        <v>39</v>
      </c>
      <c r="C90" t="s">
        <v>175</v>
      </c>
      <c r="D90" t="s">
        <v>176</v>
      </c>
      <c r="E90" t="s">
        <v>30</v>
      </c>
      <c r="F90" t="s">
        <v>185</v>
      </c>
      <c r="G90" t="s">
        <v>42</v>
      </c>
      <c r="H90" t="s">
        <v>34</v>
      </c>
      <c r="I90" t="s">
        <v>186</v>
      </c>
    </row>
    <row r="91" spans="2:9" ht="12.75" customHeight="1" x14ac:dyDescent="0.25">
      <c r="B91" t="s">
        <v>53</v>
      </c>
      <c r="C91" t="s">
        <v>175</v>
      </c>
      <c r="D91" t="s">
        <v>176</v>
      </c>
      <c r="E91" t="s">
        <v>30</v>
      </c>
      <c r="F91" t="s">
        <v>191</v>
      </c>
      <c r="G91" t="s">
        <v>42</v>
      </c>
      <c r="H91" t="s">
        <v>34</v>
      </c>
      <c r="I91" t="s">
        <v>192</v>
      </c>
    </row>
    <row r="92" spans="2:9" ht="12.75" hidden="1" customHeight="1" x14ac:dyDescent="0.25">
      <c r="B92" t="s">
        <v>25</v>
      </c>
      <c r="C92" t="s">
        <v>209</v>
      </c>
      <c r="D92" t="s">
        <v>210</v>
      </c>
      <c r="E92" t="s">
        <v>30</v>
      </c>
      <c r="F92" t="s">
        <v>214</v>
      </c>
      <c r="G92" t="s">
        <v>42</v>
      </c>
      <c r="H92" t="s">
        <v>34</v>
      </c>
      <c r="I92" t="s">
        <v>215</v>
      </c>
    </row>
    <row r="93" spans="2:9" ht="12.75" hidden="1" customHeight="1" x14ac:dyDescent="0.25">
      <c r="B93" t="s">
        <v>45</v>
      </c>
      <c r="C93" t="s">
        <v>209</v>
      </c>
      <c r="D93" t="s">
        <v>210</v>
      </c>
      <c r="E93" t="s">
        <v>30</v>
      </c>
      <c r="F93" t="s">
        <v>218</v>
      </c>
      <c r="G93" t="s">
        <v>42</v>
      </c>
      <c r="H93" t="s">
        <v>34</v>
      </c>
      <c r="I93" t="s">
        <v>219</v>
      </c>
    </row>
    <row r="94" spans="2:9" ht="12.75" hidden="1" customHeight="1" x14ac:dyDescent="0.25">
      <c r="B94" t="s">
        <v>50</v>
      </c>
      <c r="C94" t="s">
        <v>209</v>
      </c>
      <c r="D94" t="s">
        <v>210</v>
      </c>
      <c r="E94" t="s">
        <v>30</v>
      </c>
      <c r="F94" t="s">
        <v>220</v>
      </c>
      <c r="G94" t="s">
        <v>42</v>
      </c>
      <c r="H94" t="s">
        <v>34</v>
      </c>
      <c r="I94" t="s">
        <v>221</v>
      </c>
    </row>
    <row r="95" spans="2:9" ht="12.75" hidden="1" customHeight="1" x14ac:dyDescent="0.25">
      <c r="B95" t="s">
        <v>36</v>
      </c>
      <c r="C95" t="s">
        <v>101</v>
      </c>
      <c r="D95" t="s">
        <v>222</v>
      </c>
      <c r="E95" t="s">
        <v>30</v>
      </c>
      <c r="F95" t="s">
        <v>226</v>
      </c>
      <c r="G95" t="s">
        <v>42</v>
      </c>
      <c r="H95" t="s">
        <v>34</v>
      </c>
      <c r="I95" t="s">
        <v>227</v>
      </c>
    </row>
    <row r="96" spans="2:9" ht="12.75" hidden="1" customHeight="1" x14ac:dyDescent="0.25">
      <c r="B96" t="s">
        <v>45</v>
      </c>
      <c r="C96" t="s">
        <v>275</v>
      </c>
      <c r="D96" t="s">
        <v>276</v>
      </c>
      <c r="E96" t="s">
        <v>30</v>
      </c>
      <c r="F96" t="s">
        <v>280</v>
      </c>
      <c r="G96" t="s">
        <v>42</v>
      </c>
      <c r="H96" t="s">
        <v>34</v>
      </c>
      <c r="I96" t="s">
        <v>281</v>
      </c>
    </row>
    <row r="97" spans="2:9" ht="12.75" hidden="1" customHeight="1" x14ac:dyDescent="0.25">
      <c r="B97" t="s">
        <v>36</v>
      </c>
      <c r="C97" t="s">
        <v>304</v>
      </c>
      <c r="D97" t="s">
        <v>305</v>
      </c>
      <c r="E97" t="s">
        <v>46</v>
      </c>
      <c r="F97" t="s">
        <v>309</v>
      </c>
      <c r="G97" t="s">
        <v>42</v>
      </c>
      <c r="H97" t="s">
        <v>310</v>
      </c>
      <c r="I97" t="s">
        <v>311</v>
      </c>
    </row>
    <row r="98" spans="2:9" ht="12.75" hidden="1" customHeight="1" x14ac:dyDescent="0.25">
      <c r="B98" t="s">
        <v>45</v>
      </c>
      <c r="C98" t="s">
        <v>304</v>
      </c>
      <c r="D98" t="s">
        <v>305</v>
      </c>
      <c r="E98" t="s">
        <v>46</v>
      </c>
      <c r="F98" t="s">
        <v>312</v>
      </c>
      <c r="G98" t="s">
        <v>42</v>
      </c>
      <c r="H98" t="s">
        <v>310</v>
      </c>
      <c r="I98" t="s">
        <v>313</v>
      </c>
    </row>
    <row r="99" spans="2:9" ht="12.75" hidden="1" customHeight="1" x14ac:dyDescent="0.25">
      <c r="B99" t="s">
        <v>50</v>
      </c>
      <c r="C99" t="s">
        <v>304</v>
      </c>
      <c r="D99" t="s">
        <v>305</v>
      </c>
      <c r="E99" t="s">
        <v>46</v>
      </c>
      <c r="F99" t="s">
        <v>314</v>
      </c>
      <c r="G99" t="s">
        <v>42</v>
      </c>
      <c r="H99" t="s">
        <v>310</v>
      </c>
      <c r="I99" t="s">
        <v>315</v>
      </c>
    </row>
    <row r="100" spans="2:9" ht="12.75" hidden="1" customHeight="1" x14ac:dyDescent="0.25">
      <c r="B100" t="s">
        <v>359</v>
      </c>
      <c r="C100" t="s">
        <v>350</v>
      </c>
      <c r="D100" t="s">
        <v>351</v>
      </c>
      <c r="E100" t="s">
        <v>46</v>
      </c>
      <c r="F100" t="s">
        <v>360</v>
      </c>
      <c r="G100" t="s">
        <v>42</v>
      </c>
      <c r="H100" t="s">
        <v>63</v>
      </c>
      <c r="I100" t="s">
        <v>361</v>
      </c>
    </row>
    <row r="101" spans="2:9" ht="12.75" hidden="1" customHeight="1" x14ac:dyDescent="0.25">
      <c r="B101" t="s">
        <v>39</v>
      </c>
      <c r="C101" t="s">
        <v>350</v>
      </c>
      <c r="D101" t="s">
        <v>351</v>
      </c>
      <c r="E101" t="s">
        <v>46</v>
      </c>
      <c r="F101" t="s">
        <v>362</v>
      </c>
      <c r="G101" t="s">
        <v>42</v>
      </c>
      <c r="H101" t="s">
        <v>63</v>
      </c>
      <c r="I101" t="s">
        <v>363</v>
      </c>
    </row>
    <row r="102" spans="2:9" ht="12.75" hidden="1" customHeight="1" x14ac:dyDescent="0.25">
      <c r="B102" t="s">
        <v>45</v>
      </c>
      <c r="C102" t="s">
        <v>368</v>
      </c>
      <c r="D102" t="s">
        <v>369</v>
      </c>
      <c r="E102" t="s">
        <v>46</v>
      </c>
      <c r="F102" t="s">
        <v>373</v>
      </c>
      <c r="G102" t="s">
        <v>42</v>
      </c>
      <c r="H102" t="s">
        <v>63</v>
      </c>
      <c r="I102" t="s">
        <v>374</v>
      </c>
    </row>
    <row r="103" spans="2:9" ht="12.75" hidden="1" customHeight="1" x14ac:dyDescent="0.25">
      <c r="B103" t="s">
        <v>36</v>
      </c>
      <c r="C103" t="s">
        <v>350</v>
      </c>
      <c r="D103" t="s">
        <v>222</v>
      </c>
      <c r="E103" t="s">
        <v>30</v>
      </c>
      <c r="F103" t="s">
        <v>401</v>
      </c>
      <c r="G103" t="s">
        <v>42</v>
      </c>
      <c r="H103" t="s">
        <v>34</v>
      </c>
      <c r="I103" t="s">
        <v>402</v>
      </c>
    </row>
    <row r="104" spans="2:9" ht="12.75" hidden="1" customHeight="1" x14ac:dyDescent="0.25">
      <c r="B104" t="s">
        <v>25</v>
      </c>
      <c r="C104" t="s">
        <v>412</v>
      </c>
      <c r="D104" t="s">
        <v>413</v>
      </c>
      <c r="E104" t="s">
        <v>116</v>
      </c>
      <c r="F104" t="s">
        <v>417</v>
      </c>
      <c r="G104" t="s">
        <v>42</v>
      </c>
      <c r="H104" t="s">
        <v>34</v>
      </c>
      <c r="I104" t="s">
        <v>418</v>
      </c>
    </row>
    <row r="105" spans="2:9" ht="12.75" hidden="1" customHeight="1" x14ac:dyDescent="0.25">
      <c r="B105" t="s">
        <v>36</v>
      </c>
      <c r="C105" t="s">
        <v>412</v>
      </c>
      <c r="D105" t="s">
        <v>413</v>
      </c>
      <c r="E105" t="s">
        <v>116</v>
      </c>
      <c r="F105" t="s">
        <v>419</v>
      </c>
      <c r="G105" t="s">
        <v>42</v>
      </c>
      <c r="H105" t="s">
        <v>34</v>
      </c>
      <c r="I105" t="s">
        <v>420</v>
      </c>
    </row>
    <row r="106" spans="2:9" ht="12.75" hidden="1" customHeight="1" x14ac:dyDescent="0.25">
      <c r="B106" t="s">
        <v>45</v>
      </c>
      <c r="C106" t="s">
        <v>412</v>
      </c>
      <c r="D106" t="s">
        <v>413</v>
      </c>
      <c r="E106" t="s">
        <v>116</v>
      </c>
      <c r="F106" t="s">
        <v>421</v>
      </c>
      <c r="G106" t="s">
        <v>42</v>
      </c>
      <c r="H106" t="s">
        <v>34</v>
      </c>
      <c r="I106" t="s">
        <v>422</v>
      </c>
    </row>
    <row r="107" spans="2:9" ht="12.75" hidden="1" customHeight="1" x14ac:dyDescent="0.25">
      <c r="B107" t="s">
        <v>50</v>
      </c>
      <c r="C107" t="s">
        <v>412</v>
      </c>
      <c r="D107" t="s">
        <v>413</v>
      </c>
      <c r="E107" t="s">
        <v>116</v>
      </c>
      <c r="F107" t="s">
        <v>423</v>
      </c>
      <c r="G107" t="s">
        <v>42</v>
      </c>
      <c r="H107" t="s">
        <v>34</v>
      </c>
      <c r="I107" t="s">
        <v>424</v>
      </c>
    </row>
    <row r="108" spans="2:9" ht="12.75" hidden="1" customHeight="1" x14ac:dyDescent="0.25">
      <c r="B108" t="s">
        <v>36</v>
      </c>
      <c r="C108" t="s">
        <v>438</v>
      </c>
      <c r="D108" t="s">
        <v>439</v>
      </c>
      <c r="E108" t="s">
        <v>30</v>
      </c>
      <c r="F108" t="s">
        <v>443</v>
      </c>
      <c r="G108" t="s">
        <v>42</v>
      </c>
      <c r="H108" t="s">
        <v>34</v>
      </c>
      <c r="I108" t="s">
        <v>444</v>
      </c>
    </row>
    <row r="109" spans="2:9" ht="12.75" hidden="1" customHeight="1" x14ac:dyDescent="0.25">
      <c r="B109" t="s">
        <v>45</v>
      </c>
      <c r="C109" t="s">
        <v>477</v>
      </c>
      <c r="D109" t="s">
        <v>369</v>
      </c>
      <c r="E109" t="s">
        <v>30</v>
      </c>
      <c r="F109" t="s">
        <v>481</v>
      </c>
      <c r="G109" t="s">
        <v>42</v>
      </c>
      <c r="H109" t="s">
        <v>34</v>
      </c>
      <c r="I109" t="s">
        <v>482</v>
      </c>
    </row>
    <row r="110" spans="2:9" ht="12.75" hidden="1" customHeight="1" x14ac:dyDescent="0.25">
      <c r="B110" t="s">
        <v>45</v>
      </c>
      <c r="C110" t="s">
        <v>483</v>
      </c>
      <c r="D110" t="s">
        <v>484</v>
      </c>
      <c r="E110" t="s">
        <v>30</v>
      </c>
      <c r="F110" t="s">
        <v>481</v>
      </c>
      <c r="G110" t="s">
        <v>42</v>
      </c>
      <c r="H110" t="s">
        <v>34</v>
      </c>
      <c r="I110" t="s">
        <v>482</v>
      </c>
    </row>
    <row r="111" spans="2:9" ht="12.75" hidden="1" customHeight="1" x14ac:dyDescent="0.25">
      <c r="B111" t="s">
        <v>45</v>
      </c>
      <c r="C111" t="s">
        <v>368</v>
      </c>
      <c r="D111" t="s">
        <v>500</v>
      </c>
      <c r="E111" t="s">
        <v>46</v>
      </c>
      <c r="F111" t="s">
        <v>504</v>
      </c>
      <c r="G111" t="s">
        <v>42</v>
      </c>
      <c r="H111" t="s">
        <v>63</v>
      </c>
      <c r="I111" t="s">
        <v>505</v>
      </c>
    </row>
    <row r="112" spans="2:9" ht="12.75" hidden="1" customHeight="1" x14ac:dyDescent="0.25">
      <c r="B112" t="s">
        <v>45</v>
      </c>
      <c r="C112" t="s">
        <v>513</v>
      </c>
      <c r="D112" t="s">
        <v>514</v>
      </c>
      <c r="E112" t="s">
        <v>46</v>
      </c>
      <c r="F112" t="s">
        <v>518</v>
      </c>
      <c r="G112" t="s">
        <v>42</v>
      </c>
      <c r="H112" t="s">
        <v>463</v>
      </c>
      <c r="I112" t="s">
        <v>519</v>
      </c>
    </row>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sheetData>
  <pageMargins left="0.7" right="0.7" top="0.75" bottom="0.75" header="0.511811023622047" footer="0.511811023622047"/>
  <pageSetup paperSize="9" orientation="portrait" horizontalDpi="300" verticalDpi="300"/>
  <drawing r:id="rId7"/>
  <legacyDrawing r:id="rId8"/>
  <tableParts count="1">
    <tablePart r:id="rId9"/>
  </tableParts>
  <extLst>
    <ext xmlns:x14="http://schemas.microsoft.com/office/spreadsheetml/2009/9/main" uri="{A8765BA9-456A-4dab-B4F3-ACF838C121DE}">
      <x14:slicerList>
        <x14:slicer r:id="rId10"/>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C41B-7F60-4BFC-A35D-ED1FB3A42B0F}">
  <dimension ref="B2:Z120"/>
  <sheetViews>
    <sheetView zoomScale="85" zoomScaleNormal="85" workbookViewId="0">
      <selection activeCell="C107" sqref="C107"/>
    </sheetView>
  </sheetViews>
  <sheetFormatPr defaultColWidth="8.5703125" defaultRowHeight="15" x14ac:dyDescent="0.25"/>
  <cols>
    <col min="2" max="14" width="12.28515625" customWidth="1"/>
  </cols>
  <sheetData>
    <row r="2" spans="2:26" x14ac:dyDescent="0.25">
      <c r="B2" s="12" t="s">
        <v>576</v>
      </c>
      <c r="C2" s="12"/>
      <c r="D2" s="13" t="s">
        <v>570</v>
      </c>
      <c r="E2" s="13"/>
      <c r="F2" s="13" t="s">
        <v>48</v>
      </c>
      <c r="G2" s="13"/>
      <c r="H2" s="13" t="s">
        <v>571</v>
      </c>
      <c r="I2" s="13"/>
      <c r="J2" s="13" t="s">
        <v>569</v>
      </c>
      <c r="K2" s="13"/>
      <c r="L2" s="13" t="s">
        <v>572</v>
      </c>
      <c r="M2" s="13"/>
      <c r="N2" s="13" t="s">
        <v>43</v>
      </c>
      <c r="T2" s="12" t="s">
        <v>581</v>
      </c>
      <c r="U2" s="13" t="s">
        <v>570</v>
      </c>
      <c r="V2" s="13" t="s">
        <v>48</v>
      </c>
      <c r="W2" s="13" t="s">
        <v>571</v>
      </c>
      <c r="X2" s="13" t="s">
        <v>569</v>
      </c>
      <c r="Y2" s="13" t="s">
        <v>572</v>
      </c>
      <c r="Z2" s="13" t="s">
        <v>43</v>
      </c>
    </row>
    <row r="3" spans="2:26" x14ac:dyDescent="0.25">
      <c r="B3" s="8" t="s">
        <v>7</v>
      </c>
      <c r="C3" t="s">
        <v>53</v>
      </c>
      <c r="D3" s="8" t="s">
        <v>7</v>
      </c>
      <c r="E3" t="s">
        <v>53</v>
      </c>
      <c r="F3" t="s">
        <v>579</v>
      </c>
      <c r="H3" t="s">
        <v>579</v>
      </c>
      <c r="J3" t="s">
        <v>579</v>
      </c>
      <c r="L3" s="8" t="s">
        <v>7</v>
      </c>
      <c r="M3" t="s">
        <v>53</v>
      </c>
      <c r="N3" s="8" t="s">
        <v>7</v>
      </c>
      <c r="O3" t="s">
        <v>53</v>
      </c>
      <c r="T3">
        <f>B7</f>
        <v>2</v>
      </c>
      <c r="U3">
        <f>D7</f>
        <v>0</v>
      </c>
      <c r="V3">
        <f>F7</f>
        <v>0</v>
      </c>
      <c r="W3">
        <f>H7</f>
        <v>0</v>
      </c>
      <c r="X3">
        <f>J7</f>
        <v>0</v>
      </c>
      <c r="Y3">
        <f>L7</f>
        <v>0</v>
      </c>
      <c r="Z3">
        <f>N7</f>
        <v>0</v>
      </c>
    </row>
    <row r="4" spans="2:26" x14ac:dyDescent="0.25">
      <c r="B4" s="8" t="s">
        <v>19</v>
      </c>
      <c r="C4" t="s">
        <v>573</v>
      </c>
      <c r="D4" s="8" t="s">
        <v>19</v>
      </c>
      <c r="E4" t="s">
        <v>165</v>
      </c>
      <c r="L4" s="8" t="s">
        <v>19</v>
      </c>
      <c r="M4" t="s">
        <v>574</v>
      </c>
      <c r="N4" s="8" t="s">
        <v>19</v>
      </c>
      <c r="O4" t="s">
        <v>574</v>
      </c>
      <c r="T4" s="14">
        <v>1</v>
      </c>
      <c r="U4" s="11">
        <f>U3/$T$3</f>
        <v>0</v>
      </c>
      <c r="V4" s="11">
        <f t="shared" ref="V4:Z4" si="0">V3/$T$3</f>
        <v>0</v>
      </c>
      <c r="W4" s="11">
        <f t="shared" si="0"/>
        <v>0</v>
      </c>
      <c r="X4" s="11">
        <f t="shared" si="0"/>
        <v>0</v>
      </c>
      <c r="Y4" s="11">
        <f t="shared" si="0"/>
        <v>0</v>
      </c>
      <c r="Z4" s="11">
        <f t="shared" si="0"/>
        <v>0</v>
      </c>
    </row>
    <row r="6" spans="2:26" x14ac:dyDescent="0.25">
      <c r="B6" t="s">
        <v>580</v>
      </c>
      <c r="D6" t="s">
        <v>580</v>
      </c>
      <c r="L6" t="s">
        <v>580</v>
      </c>
      <c r="N6" t="s">
        <v>580</v>
      </c>
    </row>
    <row r="7" spans="2:26" x14ac:dyDescent="0.25">
      <c r="B7">
        <v>2</v>
      </c>
      <c r="F7">
        <v>0</v>
      </c>
      <c r="H7">
        <v>0</v>
      </c>
      <c r="J7">
        <v>0</v>
      </c>
    </row>
    <row r="8" spans="2:26" x14ac:dyDescent="0.25">
      <c r="D8" s="11"/>
      <c r="E8" s="11"/>
      <c r="F8" s="11"/>
      <c r="G8" s="11"/>
      <c r="H8" s="11"/>
      <c r="I8" s="11"/>
    </row>
    <row r="9" spans="2:26" x14ac:dyDescent="0.25">
      <c r="D9" s="11"/>
      <c r="E9" s="11"/>
      <c r="F9" s="11"/>
      <c r="G9" s="11"/>
      <c r="H9" s="11"/>
      <c r="I9" s="11"/>
    </row>
    <row r="10" spans="2:26" x14ac:dyDescent="0.25">
      <c r="D10" s="11"/>
      <c r="E10" s="11"/>
      <c r="F10" s="11"/>
      <c r="G10" s="11"/>
      <c r="H10" s="11"/>
      <c r="I10" s="11"/>
    </row>
    <row r="12" spans="2:26" x14ac:dyDescent="0.25">
      <c r="B12" s="1" t="s">
        <v>7</v>
      </c>
      <c r="C12" s="1" t="s">
        <v>4</v>
      </c>
      <c r="D12" s="1" t="s">
        <v>5</v>
      </c>
      <c r="E12" s="1" t="s">
        <v>13</v>
      </c>
      <c r="F12" s="1" t="s">
        <v>14</v>
      </c>
      <c r="G12" s="1" t="s">
        <v>15</v>
      </c>
      <c r="H12" s="1" t="s">
        <v>19</v>
      </c>
      <c r="I12" s="1" t="s">
        <v>20</v>
      </c>
    </row>
    <row r="13" spans="2:26" ht="12.75" hidden="1" customHeight="1" x14ac:dyDescent="0.25">
      <c r="B13" t="s">
        <v>45</v>
      </c>
      <c r="C13" t="s">
        <v>22</v>
      </c>
      <c r="D13" t="s">
        <v>23</v>
      </c>
      <c r="E13" t="s">
        <v>46</v>
      </c>
      <c r="F13" t="s">
        <v>47</v>
      </c>
      <c r="G13" t="s">
        <v>5</v>
      </c>
      <c r="H13" t="s">
        <v>34</v>
      </c>
      <c r="I13" t="s">
        <v>49</v>
      </c>
    </row>
    <row r="14" spans="2:26" ht="12.75" hidden="1" customHeight="1" x14ac:dyDescent="0.25">
      <c r="B14" t="s">
        <v>50</v>
      </c>
      <c r="C14" t="s">
        <v>22</v>
      </c>
      <c r="D14" t="s">
        <v>23</v>
      </c>
      <c r="E14" t="s">
        <v>46</v>
      </c>
      <c r="F14" t="s">
        <v>51</v>
      </c>
      <c r="G14" t="s">
        <v>5</v>
      </c>
      <c r="H14" t="s">
        <v>34</v>
      </c>
      <c r="I14" t="s">
        <v>52</v>
      </c>
    </row>
    <row r="15" spans="2:26" ht="12.75" hidden="1" customHeight="1" x14ac:dyDescent="0.25">
      <c r="B15" t="s">
        <v>45</v>
      </c>
      <c r="C15" t="s">
        <v>65</v>
      </c>
      <c r="D15" t="s">
        <v>66</v>
      </c>
      <c r="E15" t="s">
        <v>46</v>
      </c>
      <c r="F15" t="s">
        <v>70</v>
      </c>
      <c r="G15" t="s">
        <v>5</v>
      </c>
      <c r="H15" t="s">
        <v>34</v>
      </c>
      <c r="I15" t="s">
        <v>74</v>
      </c>
    </row>
    <row r="16" spans="2:26" ht="12.75" hidden="1" customHeight="1" x14ac:dyDescent="0.25">
      <c r="B16" t="s">
        <v>45</v>
      </c>
      <c r="C16" t="s">
        <v>91</v>
      </c>
      <c r="D16" t="s">
        <v>92</v>
      </c>
      <c r="E16" t="s">
        <v>46</v>
      </c>
      <c r="F16" t="s">
        <v>96</v>
      </c>
      <c r="G16" t="s">
        <v>5</v>
      </c>
      <c r="H16" t="s">
        <v>34</v>
      </c>
      <c r="I16" t="s">
        <v>98</v>
      </c>
    </row>
    <row r="17" spans="2:9" ht="12.75" hidden="1" customHeight="1" x14ac:dyDescent="0.25">
      <c r="B17" t="s">
        <v>50</v>
      </c>
      <c r="C17" t="s">
        <v>91</v>
      </c>
      <c r="D17" t="s">
        <v>92</v>
      </c>
      <c r="E17" t="s">
        <v>46</v>
      </c>
      <c r="F17" t="s">
        <v>99</v>
      </c>
      <c r="G17" t="s">
        <v>5</v>
      </c>
      <c r="H17" t="s">
        <v>34</v>
      </c>
      <c r="I17" t="s">
        <v>100</v>
      </c>
    </row>
    <row r="18" spans="2:9" ht="12.75" hidden="1" customHeight="1" x14ac:dyDescent="0.25">
      <c r="B18" t="s">
        <v>50</v>
      </c>
      <c r="C18" t="s">
        <v>109</v>
      </c>
      <c r="D18" t="s">
        <v>110</v>
      </c>
      <c r="E18" t="s">
        <v>116</v>
      </c>
      <c r="F18" t="s">
        <v>117</v>
      </c>
      <c r="G18" t="s">
        <v>5</v>
      </c>
      <c r="H18" t="s">
        <v>63</v>
      </c>
      <c r="I18" t="s">
        <v>119</v>
      </c>
    </row>
    <row r="19" spans="2:9" ht="12.75" hidden="1" customHeight="1" x14ac:dyDescent="0.25">
      <c r="B19" t="s">
        <v>50</v>
      </c>
      <c r="C19" t="s">
        <v>129</v>
      </c>
      <c r="D19" t="s">
        <v>130</v>
      </c>
      <c r="E19" t="s">
        <v>30</v>
      </c>
      <c r="F19" t="s">
        <v>137</v>
      </c>
      <c r="G19" t="s">
        <v>5</v>
      </c>
      <c r="H19" t="s">
        <v>34</v>
      </c>
      <c r="I19" t="s">
        <v>140</v>
      </c>
    </row>
    <row r="20" spans="2:9" ht="12.75" hidden="1" customHeight="1" x14ac:dyDescent="0.25">
      <c r="B20" t="s">
        <v>45</v>
      </c>
      <c r="C20" t="s">
        <v>109</v>
      </c>
      <c r="D20" t="s">
        <v>92</v>
      </c>
      <c r="E20" t="s">
        <v>30</v>
      </c>
      <c r="F20" t="s">
        <v>170</v>
      </c>
      <c r="G20" t="s">
        <v>5</v>
      </c>
      <c r="H20" t="s">
        <v>34</v>
      </c>
      <c r="I20" t="s">
        <v>172</v>
      </c>
    </row>
    <row r="21" spans="2:9" ht="12.75" hidden="1" customHeight="1" x14ac:dyDescent="0.25">
      <c r="B21" t="s">
        <v>50</v>
      </c>
      <c r="C21" t="s">
        <v>109</v>
      </c>
      <c r="D21" t="s">
        <v>92</v>
      </c>
      <c r="E21" t="s">
        <v>30</v>
      </c>
      <c r="F21" t="s">
        <v>173</v>
      </c>
      <c r="G21" t="s">
        <v>5</v>
      </c>
      <c r="H21" t="s">
        <v>34</v>
      </c>
      <c r="I21" t="s">
        <v>174</v>
      </c>
    </row>
    <row r="22" spans="2:9" ht="12.75" hidden="1" customHeight="1" x14ac:dyDescent="0.25">
      <c r="B22" t="s">
        <v>45</v>
      </c>
      <c r="C22" t="s">
        <v>175</v>
      </c>
      <c r="D22" t="s">
        <v>176</v>
      </c>
      <c r="E22" t="s">
        <v>30</v>
      </c>
      <c r="F22" t="s">
        <v>187</v>
      </c>
      <c r="G22" t="s">
        <v>5</v>
      </c>
      <c r="H22" t="s">
        <v>34</v>
      </c>
      <c r="I22" t="s">
        <v>188</v>
      </c>
    </row>
    <row r="23" spans="2:9" ht="12.75" hidden="1" customHeight="1" x14ac:dyDescent="0.25">
      <c r="B23" t="s">
        <v>50</v>
      </c>
      <c r="C23" t="s">
        <v>175</v>
      </c>
      <c r="D23" t="s">
        <v>176</v>
      </c>
      <c r="E23" t="s">
        <v>30</v>
      </c>
      <c r="F23" t="s">
        <v>189</v>
      </c>
      <c r="G23" t="s">
        <v>5</v>
      </c>
      <c r="H23" t="s">
        <v>34</v>
      </c>
      <c r="I23" t="s">
        <v>190</v>
      </c>
    </row>
    <row r="24" spans="2:9" ht="12.75" hidden="1" customHeight="1" x14ac:dyDescent="0.25">
      <c r="B24" t="s">
        <v>45</v>
      </c>
      <c r="C24" t="s">
        <v>193</v>
      </c>
      <c r="D24" t="s">
        <v>194</v>
      </c>
      <c r="E24" t="s">
        <v>46</v>
      </c>
      <c r="F24" t="s">
        <v>198</v>
      </c>
      <c r="G24" t="s">
        <v>5</v>
      </c>
      <c r="H24" t="s">
        <v>34</v>
      </c>
      <c r="I24" t="s">
        <v>200</v>
      </c>
    </row>
    <row r="25" spans="2:9" ht="12.75" hidden="1" customHeight="1" x14ac:dyDescent="0.25">
      <c r="B25" t="s">
        <v>50</v>
      </c>
      <c r="C25" t="s">
        <v>250</v>
      </c>
      <c r="D25" t="s">
        <v>251</v>
      </c>
      <c r="E25" t="s">
        <v>30</v>
      </c>
      <c r="F25" t="s">
        <v>255</v>
      </c>
      <c r="G25" t="s">
        <v>5</v>
      </c>
      <c r="H25" t="s">
        <v>63</v>
      </c>
      <c r="I25" t="s">
        <v>257</v>
      </c>
    </row>
    <row r="26" spans="2:9" ht="12.75" hidden="1" customHeight="1" x14ac:dyDescent="0.25">
      <c r="B26" t="s">
        <v>39</v>
      </c>
      <c r="C26" t="s">
        <v>258</v>
      </c>
      <c r="D26" t="s">
        <v>259</v>
      </c>
      <c r="E26" t="s">
        <v>46</v>
      </c>
      <c r="F26" t="s">
        <v>263</v>
      </c>
      <c r="G26" t="s">
        <v>5</v>
      </c>
      <c r="H26" t="s">
        <v>34</v>
      </c>
      <c r="I26" t="s">
        <v>265</v>
      </c>
    </row>
    <row r="27" spans="2:9" ht="12.75" hidden="1" customHeight="1" x14ac:dyDescent="0.25">
      <c r="B27" t="s">
        <v>25</v>
      </c>
      <c r="C27" t="s">
        <v>350</v>
      </c>
      <c r="D27" t="s">
        <v>351</v>
      </c>
      <c r="E27" t="s">
        <v>46</v>
      </c>
      <c r="F27" t="s">
        <v>355</v>
      </c>
      <c r="G27" t="s">
        <v>5</v>
      </c>
      <c r="H27" t="s">
        <v>34</v>
      </c>
      <c r="I27" t="s">
        <v>356</v>
      </c>
    </row>
    <row r="28" spans="2:9" ht="12.75" hidden="1" customHeight="1" x14ac:dyDescent="0.25">
      <c r="B28" t="s">
        <v>36</v>
      </c>
      <c r="C28" t="s">
        <v>350</v>
      </c>
      <c r="D28" t="s">
        <v>351</v>
      </c>
      <c r="E28" t="s">
        <v>46</v>
      </c>
      <c r="F28" t="s">
        <v>357</v>
      </c>
      <c r="G28" t="s">
        <v>5</v>
      </c>
      <c r="H28" t="s">
        <v>34</v>
      </c>
      <c r="I28" t="s">
        <v>358</v>
      </c>
    </row>
    <row r="29" spans="2:9" ht="12.75" hidden="1" customHeight="1" x14ac:dyDescent="0.25">
      <c r="B29" t="s">
        <v>50</v>
      </c>
      <c r="C29" t="s">
        <v>350</v>
      </c>
      <c r="D29" t="s">
        <v>351</v>
      </c>
      <c r="E29" t="s">
        <v>46</v>
      </c>
      <c r="F29" t="s">
        <v>366</v>
      </c>
      <c r="G29" t="s">
        <v>5</v>
      </c>
      <c r="H29" t="s">
        <v>34</v>
      </c>
      <c r="I29" t="s">
        <v>367</v>
      </c>
    </row>
    <row r="30" spans="2:9" ht="12.75" hidden="1" customHeight="1" x14ac:dyDescent="0.25">
      <c r="B30" t="s">
        <v>45</v>
      </c>
      <c r="C30" t="s">
        <v>375</v>
      </c>
      <c r="D30" t="s">
        <v>376</v>
      </c>
      <c r="E30" t="s">
        <v>30</v>
      </c>
      <c r="F30" t="s">
        <v>380</v>
      </c>
      <c r="G30" t="s">
        <v>5</v>
      </c>
      <c r="H30" t="s">
        <v>34</v>
      </c>
      <c r="I30" t="s">
        <v>381</v>
      </c>
    </row>
    <row r="31" spans="2:9" ht="12.75" hidden="1" customHeight="1" x14ac:dyDescent="0.25">
      <c r="B31" t="s">
        <v>50</v>
      </c>
      <c r="C31" t="s">
        <v>375</v>
      </c>
      <c r="D31" t="s">
        <v>376</v>
      </c>
      <c r="E31" t="s">
        <v>30</v>
      </c>
      <c r="F31" t="s">
        <v>382</v>
      </c>
      <c r="G31" t="s">
        <v>5</v>
      </c>
      <c r="H31" t="s">
        <v>34</v>
      </c>
      <c r="I31" t="s">
        <v>383</v>
      </c>
    </row>
    <row r="32" spans="2:9" ht="12.75" hidden="1" customHeight="1" x14ac:dyDescent="0.25">
      <c r="B32" t="s">
        <v>25</v>
      </c>
      <c r="C32" t="s">
        <v>101</v>
      </c>
      <c r="D32" t="s">
        <v>384</v>
      </c>
      <c r="E32" t="s">
        <v>116</v>
      </c>
      <c r="F32" t="s">
        <v>388</v>
      </c>
      <c r="G32" t="s">
        <v>5</v>
      </c>
      <c r="H32" t="s">
        <v>231</v>
      </c>
      <c r="I32" t="s">
        <v>389</v>
      </c>
    </row>
    <row r="33" spans="2:9" ht="12.75" hidden="1" customHeight="1" x14ac:dyDescent="0.25">
      <c r="B33" t="s">
        <v>50</v>
      </c>
      <c r="C33" t="s">
        <v>390</v>
      </c>
      <c r="D33" t="s">
        <v>391</v>
      </c>
      <c r="E33" t="s">
        <v>46</v>
      </c>
      <c r="F33" t="s">
        <v>395</v>
      </c>
      <c r="G33" t="s">
        <v>5</v>
      </c>
      <c r="H33" t="s">
        <v>34</v>
      </c>
      <c r="I33" t="s">
        <v>397</v>
      </c>
    </row>
    <row r="34" spans="2:9" ht="12.75" hidden="1" customHeight="1" x14ac:dyDescent="0.25">
      <c r="B34" t="s">
        <v>228</v>
      </c>
      <c r="C34" t="s">
        <v>350</v>
      </c>
      <c r="D34" t="s">
        <v>222</v>
      </c>
      <c r="E34" t="s">
        <v>116</v>
      </c>
      <c r="F34" t="s">
        <v>403</v>
      </c>
      <c r="G34" t="s">
        <v>5</v>
      </c>
      <c r="H34" t="s">
        <v>231</v>
      </c>
      <c r="I34" t="s">
        <v>404</v>
      </c>
    </row>
    <row r="35" spans="2:9" ht="12.75" hidden="1" customHeight="1" x14ac:dyDescent="0.25">
      <c r="B35" t="s">
        <v>36</v>
      </c>
      <c r="C35" t="s">
        <v>22</v>
      </c>
      <c r="D35" t="s">
        <v>425</v>
      </c>
      <c r="E35" t="s">
        <v>46</v>
      </c>
      <c r="F35" t="s">
        <v>429</v>
      </c>
      <c r="G35" t="s">
        <v>5</v>
      </c>
      <c r="H35" t="s">
        <v>34</v>
      </c>
      <c r="I35" t="s">
        <v>430</v>
      </c>
    </row>
    <row r="36" spans="2:9" ht="12.75" hidden="1" customHeight="1" x14ac:dyDescent="0.25">
      <c r="B36" t="s">
        <v>36</v>
      </c>
      <c r="C36" t="s">
        <v>470</v>
      </c>
      <c r="D36" t="s">
        <v>471</v>
      </c>
      <c r="E36" t="s">
        <v>46</v>
      </c>
      <c r="F36" t="s">
        <v>475</v>
      </c>
      <c r="G36" t="s">
        <v>5</v>
      </c>
      <c r="H36" t="s">
        <v>34</v>
      </c>
      <c r="I36" t="s">
        <v>476</v>
      </c>
    </row>
    <row r="37" spans="2:9" ht="12.75" hidden="1" customHeight="1" x14ac:dyDescent="0.25">
      <c r="B37" t="s">
        <v>45</v>
      </c>
      <c r="C37" t="s">
        <v>520</v>
      </c>
      <c r="D37" t="s">
        <v>521</v>
      </c>
      <c r="E37" t="s">
        <v>46</v>
      </c>
      <c r="F37" t="s">
        <v>525</v>
      </c>
      <c r="G37" t="s">
        <v>5</v>
      </c>
      <c r="H37" t="s">
        <v>34</v>
      </c>
      <c r="I37" t="s">
        <v>528</v>
      </c>
    </row>
    <row r="38" spans="2:9" ht="12.75" hidden="1" customHeight="1" x14ac:dyDescent="0.25">
      <c r="B38" t="s">
        <v>45</v>
      </c>
      <c r="C38" t="s">
        <v>529</v>
      </c>
      <c r="D38" t="s">
        <v>92</v>
      </c>
      <c r="E38" t="s">
        <v>30</v>
      </c>
      <c r="F38" t="s">
        <v>533</v>
      </c>
      <c r="G38" t="s">
        <v>5</v>
      </c>
      <c r="H38" t="s">
        <v>34</v>
      </c>
      <c r="I38" t="s">
        <v>534</v>
      </c>
    </row>
    <row r="39" spans="2:9" ht="12.75" hidden="1" customHeight="1" x14ac:dyDescent="0.25">
      <c r="B39" t="s">
        <v>50</v>
      </c>
      <c r="C39" t="s">
        <v>529</v>
      </c>
      <c r="D39" t="s">
        <v>92</v>
      </c>
      <c r="E39" t="s">
        <v>30</v>
      </c>
      <c r="F39" t="s">
        <v>535</v>
      </c>
      <c r="G39" t="s">
        <v>5</v>
      </c>
      <c r="H39" t="s">
        <v>34</v>
      </c>
      <c r="I39" t="s">
        <v>100</v>
      </c>
    </row>
    <row r="40" spans="2:9" ht="12.75" hidden="1" customHeight="1" x14ac:dyDescent="0.25">
      <c r="B40" t="s">
        <v>45</v>
      </c>
      <c r="C40" t="s">
        <v>75</v>
      </c>
      <c r="D40" t="s">
        <v>76</v>
      </c>
      <c r="E40" t="s">
        <v>30</v>
      </c>
      <c r="F40" t="s">
        <v>80</v>
      </c>
      <c r="G40" t="s">
        <v>81</v>
      </c>
      <c r="H40" t="s">
        <v>34</v>
      </c>
      <c r="I40" t="s">
        <v>82</v>
      </c>
    </row>
    <row r="41" spans="2:9" ht="12.75" hidden="1" customHeight="1" x14ac:dyDescent="0.25">
      <c r="B41" t="s">
        <v>45</v>
      </c>
      <c r="C41" t="s">
        <v>201</v>
      </c>
      <c r="D41" t="s">
        <v>202</v>
      </c>
      <c r="E41" t="s">
        <v>116</v>
      </c>
      <c r="F41" t="s">
        <v>206</v>
      </c>
      <c r="G41" t="s">
        <v>81</v>
      </c>
      <c r="H41" t="s">
        <v>139</v>
      </c>
      <c r="I41" t="s">
        <v>208</v>
      </c>
    </row>
    <row r="42" spans="2:9" ht="12.75" hidden="1" customHeight="1" x14ac:dyDescent="0.25">
      <c r="B42" t="s">
        <v>36</v>
      </c>
      <c r="C42" t="s">
        <v>209</v>
      </c>
      <c r="D42" t="s">
        <v>210</v>
      </c>
      <c r="E42" t="s">
        <v>46</v>
      </c>
      <c r="F42" t="s">
        <v>216</v>
      </c>
      <c r="G42" t="s">
        <v>81</v>
      </c>
      <c r="H42" t="s">
        <v>34</v>
      </c>
      <c r="I42" t="s">
        <v>217</v>
      </c>
    </row>
    <row r="43" spans="2:9" ht="12.75" hidden="1" customHeight="1" x14ac:dyDescent="0.25">
      <c r="B43" t="s">
        <v>228</v>
      </c>
      <c r="C43" t="s">
        <v>101</v>
      </c>
      <c r="D43" t="s">
        <v>222</v>
      </c>
      <c r="E43" t="s">
        <v>116</v>
      </c>
      <c r="F43" t="s">
        <v>229</v>
      </c>
      <c r="G43" t="s">
        <v>81</v>
      </c>
      <c r="H43" t="s">
        <v>231</v>
      </c>
      <c r="I43" t="s">
        <v>232</v>
      </c>
    </row>
    <row r="44" spans="2:9" ht="12.75" hidden="1" customHeight="1" x14ac:dyDescent="0.25">
      <c r="B44" t="s">
        <v>45</v>
      </c>
      <c r="C44" t="s">
        <v>242</v>
      </c>
      <c r="D44" t="s">
        <v>243</v>
      </c>
      <c r="E44" t="s">
        <v>116</v>
      </c>
      <c r="F44" t="s">
        <v>247</v>
      </c>
      <c r="G44" t="s">
        <v>81</v>
      </c>
      <c r="H44" t="s">
        <v>139</v>
      </c>
      <c r="I44" t="s">
        <v>248</v>
      </c>
    </row>
    <row r="45" spans="2:9" ht="12.75" hidden="1" customHeight="1" x14ac:dyDescent="0.25">
      <c r="B45" t="s">
        <v>45</v>
      </c>
      <c r="C45" t="s">
        <v>258</v>
      </c>
      <c r="D45" t="s">
        <v>259</v>
      </c>
      <c r="E45" t="s">
        <v>30</v>
      </c>
      <c r="F45" t="s">
        <v>266</v>
      </c>
      <c r="G45" t="s">
        <v>81</v>
      </c>
      <c r="H45" t="s">
        <v>34</v>
      </c>
      <c r="I45" t="s">
        <v>267</v>
      </c>
    </row>
    <row r="46" spans="2:9" ht="12.75" hidden="1" customHeight="1" x14ac:dyDescent="0.25">
      <c r="B46" t="s">
        <v>45</v>
      </c>
      <c r="C46" t="s">
        <v>65</v>
      </c>
      <c r="D46" t="s">
        <v>268</v>
      </c>
      <c r="E46" t="s">
        <v>46</v>
      </c>
      <c r="F46" t="s">
        <v>272</v>
      </c>
      <c r="G46" t="s">
        <v>81</v>
      </c>
      <c r="H46" t="s">
        <v>34</v>
      </c>
      <c r="I46" t="s">
        <v>274</v>
      </c>
    </row>
    <row r="47" spans="2:9" ht="12.75" hidden="1" customHeight="1" x14ac:dyDescent="0.25">
      <c r="B47" t="s">
        <v>25</v>
      </c>
      <c r="C47" t="s">
        <v>282</v>
      </c>
      <c r="D47" t="s">
        <v>283</v>
      </c>
      <c r="E47" t="s">
        <v>116</v>
      </c>
      <c r="F47" t="s">
        <v>287</v>
      </c>
      <c r="G47" t="s">
        <v>81</v>
      </c>
      <c r="H47" t="s">
        <v>63</v>
      </c>
      <c r="I47" t="s">
        <v>288</v>
      </c>
    </row>
    <row r="48" spans="2:9" ht="12.75" hidden="1" customHeight="1" x14ac:dyDescent="0.25">
      <c r="B48" t="s">
        <v>36</v>
      </c>
      <c r="C48" t="s">
        <v>282</v>
      </c>
      <c r="D48" t="s">
        <v>283</v>
      </c>
      <c r="E48" t="s">
        <v>116</v>
      </c>
      <c r="F48" t="s">
        <v>289</v>
      </c>
      <c r="G48" t="s">
        <v>81</v>
      </c>
      <c r="H48" t="s">
        <v>63</v>
      </c>
      <c r="I48" t="s">
        <v>290</v>
      </c>
    </row>
    <row r="49" spans="2:9" ht="12.75" hidden="1" customHeight="1" x14ac:dyDescent="0.25">
      <c r="B49" t="s">
        <v>45</v>
      </c>
      <c r="C49" t="s">
        <v>282</v>
      </c>
      <c r="D49" t="s">
        <v>283</v>
      </c>
      <c r="E49" t="s">
        <v>116</v>
      </c>
      <c r="F49" t="s">
        <v>291</v>
      </c>
      <c r="G49" t="s">
        <v>81</v>
      </c>
      <c r="H49" t="s">
        <v>63</v>
      </c>
      <c r="I49" t="s">
        <v>292</v>
      </c>
    </row>
    <row r="50" spans="2:9" ht="12.75" hidden="1" customHeight="1" x14ac:dyDescent="0.25">
      <c r="B50" t="s">
        <v>50</v>
      </c>
      <c r="C50" t="s">
        <v>282</v>
      </c>
      <c r="D50" t="s">
        <v>283</v>
      </c>
      <c r="E50" t="s">
        <v>116</v>
      </c>
      <c r="F50" t="s">
        <v>293</v>
      </c>
      <c r="G50" t="s">
        <v>81</v>
      </c>
      <c r="H50" t="s">
        <v>63</v>
      </c>
      <c r="I50" t="s">
        <v>294</v>
      </c>
    </row>
    <row r="51" spans="2:9" ht="12.75" hidden="1" customHeight="1" x14ac:dyDescent="0.25">
      <c r="B51" t="s">
        <v>45</v>
      </c>
      <c r="C51" t="s">
        <v>295</v>
      </c>
      <c r="D51" t="s">
        <v>296</v>
      </c>
      <c r="E51" t="s">
        <v>46</v>
      </c>
      <c r="F51" t="s">
        <v>300</v>
      </c>
      <c r="G51" t="s">
        <v>81</v>
      </c>
      <c r="H51" t="s">
        <v>34</v>
      </c>
      <c r="I51" t="s">
        <v>303</v>
      </c>
    </row>
    <row r="52" spans="2:9" ht="12.75" hidden="1" customHeight="1" x14ac:dyDescent="0.25">
      <c r="B52" t="s">
        <v>50</v>
      </c>
      <c r="C52" t="s">
        <v>317</v>
      </c>
      <c r="D52" t="s">
        <v>318</v>
      </c>
      <c r="E52" t="s">
        <v>46</v>
      </c>
      <c r="F52" t="s">
        <v>322</v>
      </c>
      <c r="G52" t="s">
        <v>81</v>
      </c>
      <c r="H52" t="s">
        <v>34</v>
      </c>
      <c r="I52" t="s">
        <v>323</v>
      </c>
    </row>
    <row r="53" spans="2:9" ht="12.75" hidden="1" customHeight="1" x14ac:dyDescent="0.25">
      <c r="B53" t="s">
        <v>25</v>
      </c>
      <c r="C53" t="s">
        <v>324</v>
      </c>
      <c r="D53" t="s">
        <v>325</v>
      </c>
      <c r="E53" t="s">
        <v>30</v>
      </c>
      <c r="F53" t="s">
        <v>329</v>
      </c>
      <c r="G53" t="s">
        <v>81</v>
      </c>
      <c r="H53" t="s">
        <v>34</v>
      </c>
      <c r="I53" t="s">
        <v>330</v>
      </c>
    </row>
    <row r="54" spans="2:9" ht="12.75" hidden="1" customHeight="1" x14ac:dyDescent="0.25">
      <c r="B54" t="s">
        <v>45</v>
      </c>
      <c r="C54" t="s">
        <v>350</v>
      </c>
      <c r="D54" t="s">
        <v>351</v>
      </c>
      <c r="E54" t="s">
        <v>116</v>
      </c>
      <c r="F54" t="s">
        <v>364</v>
      </c>
      <c r="G54" t="s">
        <v>81</v>
      </c>
      <c r="H54" t="s">
        <v>63</v>
      </c>
      <c r="I54" t="s">
        <v>365</v>
      </c>
    </row>
    <row r="55" spans="2:9" ht="12.75" hidden="1" customHeight="1" x14ac:dyDescent="0.25">
      <c r="B55" t="s">
        <v>45</v>
      </c>
      <c r="C55" t="s">
        <v>143</v>
      </c>
      <c r="D55" t="s">
        <v>405</v>
      </c>
      <c r="E55" t="s">
        <v>30</v>
      </c>
      <c r="F55" t="s">
        <v>409</v>
      </c>
      <c r="G55" t="s">
        <v>81</v>
      </c>
      <c r="H55" t="s">
        <v>34</v>
      </c>
      <c r="I55" t="s">
        <v>411</v>
      </c>
    </row>
    <row r="56" spans="2:9" ht="12.75" hidden="1" customHeight="1" x14ac:dyDescent="0.25">
      <c r="B56" t="s">
        <v>36</v>
      </c>
      <c r="C56" t="s">
        <v>431</v>
      </c>
      <c r="D56" t="s">
        <v>432</v>
      </c>
      <c r="E56" t="s">
        <v>46</v>
      </c>
      <c r="F56" t="s">
        <v>436</v>
      </c>
      <c r="G56" t="s">
        <v>81</v>
      </c>
      <c r="H56" t="s">
        <v>34</v>
      </c>
      <c r="I56" t="s">
        <v>437</v>
      </c>
    </row>
    <row r="57" spans="2:9" ht="12.75" hidden="1" customHeight="1" x14ac:dyDescent="0.25">
      <c r="B57" t="s">
        <v>45</v>
      </c>
      <c r="C57" t="s">
        <v>143</v>
      </c>
      <c r="D57" t="s">
        <v>506</v>
      </c>
      <c r="E57" t="s">
        <v>116</v>
      </c>
      <c r="F57" t="s">
        <v>510</v>
      </c>
      <c r="G57" t="s">
        <v>81</v>
      </c>
      <c r="H57" t="s">
        <v>139</v>
      </c>
      <c r="I57" t="s">
        <v>512</v>
      </c>
    </row>
    <row r="58" spans="2:9" ht="12.75" hidden="1" customHeight="1" x14ac:dyDescent="0.25">
      <c r="B58" t="s">
        <v>50</v>
      </c>
      <c r="C58" t="s">
        <v>258</v>
      </c>
      <c r="D58" t="s">
        <v>536</v>
      </c>
      <c r="E58" t="s">
        <v>30</v>
      </c>
      <c r="F58" t="s">
        <v>545</v>
      </c>
      <c r="G58" t="s">
        <v>81</v>
      </c>
      <c r="H58" t="s">
        <v>34</v>
      </c>
      <c r="I58" t="s">
        <v>546</v>
      </c>
    </row>
    <row r="59" spans="2:9" ht="12.75" hidden="1" customHeight="1" x14ac:dyDescent="0.25">
      <c r="B59" t="s">
        <v>25</v>
      </c>
      <c r="C59" t="s">
        <v>22</v>
      </c>
      <c r="D59" t="s">
        <v>23</v>
      </c>
      <c r="E59" t="s">
        <v>30</v>
      </c>
      <c r="F59" t="s">
        <v>31</v>
      </c>
      <c r="G59" t="s">
        <v>32</v>
      </c>
      <c r="H59" t="s">
        <v>34</v>
      </c>
      <c r="I59" t="s">
        <v>35</v>
      </c>
    </row>
    <row r="60" spans="2:9" ht="12.75" hidden="1" customHeight="1" x14ac:dyDescent="0.25">
      <c r="B60" t="s">
        <v>36</v>
      </c>
      <c r="C60" t="s">
        <v>22</v>
      </c>
      <c r="D60" t="s">
        <v>23</v>
      </c>
      <c r="E60" t="s">
        <v>30</v>
      </c>
      <c r="F60" t="s">
        <v>37</v>
      </c>
      <c r="G60" t="s">
        <v>32</v>
      </c>
      <c r="H60" t="s">
        <v>34</v>
      </c>
      <c r="I60" t="s">
        <v>38</v>
      </c>
    </row>
    <row r="61" spans="2:9" ht="12.75" hidden="1" customHeight="1" x14ac:dyDescent="0.25">
      <c r="B61" t="s">
        <v>50</v>
      </c>
      <c r="C61" t="s">
        <v>101</v>
      </c>
      <c r="D61" t="s">
        <v>102</v>
      </c>
      <c r="E61" t="s">
        <v>30</v>
      </c>
      <c r="F61" t="s">
        <v>106</v>
      </c>
      <c r="G61" t="s">
        <v>32</v>
      </c>
      <c r="H61" t="s">
        <v>34</v>
      </c>
      <c r="I61" t="s">
        <v>108</v>
      </c>
    </row>
    <row r="62" spans="2:9" ht="12.75" hidden="1" customHeight="1" x14ac:dyDescent="0.25">
      <c r="B62" t="s">
        <v>45</v>
      </c>
      <c r="C62" t="s">
        <v>143</v>
      </c>
      <c r="D62" t="s">
        <v>144</v>
      </c>
      <c r="E62" t="s">
        <v>116</v>
      </c>
      <c r="F62" t="s">
        <v>148</v>
      </c>
      <c r="G62" t="s">
        <v>32</v>
      </c>
      <c r="H62" t="s">
        <v>139</v>
      </c>
      <c r="I62" t="s">
        <v>149</v>
      </c>
    </row>
    <row r="63" spans="2:9" ht="12.75" hidden="1" customHeight="1" x14ac:dyDescent="0.25">
      <c r="B63" t="s">
        <v>45</v>
      </c>
      <c r="C63" t="s">
        <v>151</v>
      </c>
      <c r="D63" t="s">
        <v>152</v>
      </c>
      <c r="E63" t="s">
        <v>116</v>
      </c>
      <c r="F63" t="s">
        <v>156</v>
      </c>
      <c r="G63" t="s">
        <v>32</v>
      </c>
      <c r="H63" t="s">
        <v>139</v>
      </c>
      <c r="I63" t="s">
        <v>157</v>
      </c>
    </row>
    <row r="64" spans="2:9" ht="12.75" hidden="1" customHeight="1" x14ac:dyDescent="0.25">
      <c r="B64" t="s">
        <v>45</v>
      </c>
      <c r="C64" t="s">
        <v>159</v>
      </c>
      <c r="D64" t="s">
        <v>160</v>
      </c>
      <c r="E64" t="s">
        <v>116</v>
      </c>
      <c r="F64" t="s">
        <v>164</v>
      </c>
      <c r="G64" t="s">
        <v>32</v>
      </c>
      <c r="H64" t="s">
        <v>165</v>
      </c>
      <c r="I64" t="s">
        <v>166</v>
      </c>
    </row>
    <row r="65" spans="2:9" ht="12.75" hidden="1" customHeight="1" x14ac:dyDescent="0.25">
      <c r="B65" t="s">
        <v>25</v>
      </c>
      <c r="C65" t="s">
        <v>175</v>
      </c>
      <c r="D65" t="s">
        <v>176</v>
      </c>
      <c r="E65" t="s">
        <v>30</v>
      </c>
      <c r="F65" t="s">
        <v>180</v>
      </c>
      <c r="G65" t="s">
        <v>32</v>
      </c>
      <c r="H65" t="s">
        <v>34</v>
      </c>
      <c r="I65" t="s">
        <v>182</v>
      </c>
    </row>
    <row r="66" spans="2:9" ht="12.75" hidden="1" customHeight="1" x14ac:dyDescent="0.25">
      <c r="B66" t="s">
        <v>36</v>
      </c>
      <c r="C66" t="s">
        <v>175</v>
      </c>
      <c r="D66" t="s">
        <v>176</v>
      </c>
      <c r="E66" t="s">
        <v>30</v>
      </c>
      <c r="F66" t="s">
        <v>183</v>
      </c>
      <c r="G66" t="s">
        <v>32</v>
      </c>
      <c r="H66" t="s">
        <v>34</v>
      </c>
      <c r="I66" t="s">
        <v>184</v>
      </c>
    </row>
    <row r="67" spans="2:9" ht="12.75" hidden="1" customHeight="1" x14ac:dyDescent="0.25">
      <c r="B67" t="s">
        <v>36</v>
      </c>
      <c r="C67" t="s">
        <v>233</v>
      </c>
      <c r="D67" t="s">
        <v>234</v>
      </c>
      <c r="E67" t="s">
        <v>46</v>
      </c>
      <c r="F67" t="s">
        <v>238</v>
      </c>
      <c r="G67" t="s">
        <v>32</v>
      </c>
      <c r="H67" t="s">
        <v>34</v>
      </c>
      <c r="I67" t="s">
        <v>239</v>
      </c>
    </row>
    <row r="68" spans="2:9" ht="12.75" hidden="1" customHeight="1" x14ac:dyDescent="0.25">
      <c r="B68" t="s">
        <v>45</v>
      </c>
      <c r="C68" t="s">
        <v>233</v>
      </c>
      <c r="D68" t="s">
        <v>234</v>
      </c>
      <c r="E68" t="s">
        <v>46</v>
      </c>
      <c r="F68" t="s">
        <v>240</v>
      </c>
      <c r="G68" t="s">
        <v>32</v>
      </c>
      <c r="H68" t="s">
        <v>34</v>
      </c>
      <c r="I68" t="s">
        <v>241</v>
      </c>
    </row>
    <row r="69" spans="2:9" ht="12.75" hidden="1" customHeight="1" x14ac:dyDescent="0.25">
      <c r="B69" t="s">
        <v>334</v>
      </c>
      <c r="C69" t="s">
        <v>331</v>
      </c>
      <c r="D69" t="s">
        <v>332</v>
      </c>
      <c r="E69" t="s">
        <v>116</v>
      </c>
      <c r="F69" t="s">
        <v>337</v>
      </c>
      <c r="G69" t="s">
        <v>32</v>
      </c>
      <c r="H69" t="s">
        <v>63</v>
      </c>
      <c r="I69" t="s">
        <v>338</v>
      </c>
    </row>
    <row r="70" spans="2:9" ht="12.75" hidden="1" customHeight="1" x14ac:dyDescent="0.25">
      <c r="B70" t="s">
        <v>25</v>
      </c>
      <c r="C70" t="s">
        <v>331</v>
      </c>
      <c r="D70" t="s">
        <v>332</v>
      </c>
      <c r="E70" t="s">
        <v>46</v>
      </c>
      <c r="F70" t="s">
        <v>339</v>
      </c>
      <c r="G70" t="s">
        <v>32</v>
      </c>
      <c r="H70" t="s">
        <v>34</v>
      </c>
      <c r="I70" t="s">
        <v>340</v>
      </c>
    </row>
    <row r="71" spans="2:9" ht="12.75" hidden="1" customHeight="1" x14ac:dyDescent="0.25">
      <c r="B71" t="s">
        <v>341</v>
      </c>
      <c r="C71" t="s">
        <v>331</v>
      </c>
      <c r="D71" t="s">
        <v>332</v>
      </c>
      <c r="E71" t="s">
        <v>46</v>
      </c>
      <c r="F71" t="s">
        <v>342</v>
      </c>
      <c r="G71" t="s">
        <v>32</v>
      </c>
      <c r="H71" t="s">
        <v>34</v>
      </c>
      <c r="I71" t="s">
        <v>343</v>
      </c>
    </row>
    <row r="72" spans="2:9" ht="12.75" hidden="1" customHeight="1" x14ac:dyDescent="0.25">
      <c r="B72" t="s">
        <v>45</v>
      </c>
      <c r="C72" t="s">
        <v>331</v>
      </c>
      <c r="D72" t="s">
        <v>332</v>
      </c>
      <c r="E72" t="s">
        <v>116</v>
      </c>
      <c r="F72" t="s">
        <v>344</v>
      </c>
      <c r="G72" t="s">
        <v>32</v>
      </c>
      <c r="H72" t="s">
        <v>63</v>
      </c>
      <c r="I72" t="s">
        <v>345</v>
      </c>
    </row>
    <row r="73" spans="2:9" ht="12.75" hidden="1" customHeight="1" x14ac:dyDescent="0.25">
      <c r="B73" t="s">
        <v>228</v>
      </c>
      <c r="C73" t="s">
        <v>331</v>
      </c>
      <c r="D73" t="s">
        <v>332</v>
      </c>
      <c r="E73" t="s">
        <v>116</v>
      </c>
      <c r="F73" t="s">
        <v>346</v>
      </c>
      <c r="G73" t="s">
        <v>32</v>
      </c>
      <c r="H73" t="s">
        <v>63</v>
      </c>
      <c r="I73" t="s">
        <v>347</v>
      </c>
    </row>
    <row r="74" spans="2:9" ht="12.75" hidden="1" customHeight="1" x14ac:dyDescent="0.25">
      <c r="B74" t="s">
        <v>50</v>
      </c>
      <c r="C74" t="s">
        <v>331</v>
      </c>
      <c r="D74" t="s">
        <v>332</v>
      </c>
      <c r="E74" t="s">
        <v>116</v>
      </c>
      <c r="F74" t="s">
        <v>348</v>
      </c>
      <c r="G74" t="s">
        <v>32</v>
      </c>
      <c r="H74" t="s">
        <v>63</v>
      </c>
      <c r="I74" t="s">
        <v>349</v>
      </c>
    </row>
    <row r="75" spans="2:9" ht="12.75" hidden="1" customHeight="1" x14ac:dyDescent="0.25">
      <c r="B75" t="s">
        <v>45</v>
      </c>
      <c r="C75" t="s">
        <v>450</v>
      </c>
      <c r="D75" t="s">
        <v>451</v>
      </c>
      <c r="E75" t="s">
        <v>30</v>
      </c>
      <c r="F75" t="s">
        <v>455</v>
      </c>
      <c r="G75" t="s">
        <v>32</v>
      </c>
      <c r="H75" t="s">
        <v>34</v>
      </c>
      <c r="I75" t="s">
        <v>456</v>
      </c>
    </row>
    <row r="76" spans="2:9" ht="12.75" hidden="1" customHeight="1" x14ac:dyDescent="0.25">
      <c r="B76" t="s">
        <v>25</v>
      </c>
      <c r="C76" t="s">
        <v>457</v>
      </c>
      <c r="D76" t="s">
        <v>458</v>
      </c>
      <c r="E76" t="s">
        <v>46</v>
      </c>
      <c r="F76" t="s">
        <v>462</v>
      </c>
      <c r="G76" t="s">
        <v>32</v>
      </c>
      <c r="H76" t="s">
        <v>34</v>
      </c>
      <c r="I76" t="s">
        <v>464</v>
      </c>
    </row>
    <row r="77" spans="2:9" ht="12.75" hidden="1" customHeight="1" x14ac:dyDescent="0.25">
      <c r="B77" t="s">
        <v>45</v>
      </c>
      <c r="C77" t="s">
        <v>487</v>
      </c>
      <c r="D77" t="s">
        <v>488</v>
      </c>
      <c r="E77" t="s">
        <v>30</v>
      </c>
      <c r="F77" t="s">
        <v>492</v>
      </c>
      <c r="G77" t="s">
        <v>32</v>
      </c>
      <c r="H77" t="s">
        <v>34</v>
      </c>
      <c r="I77" t="s">
        <v>493</v>
      </c>
    </row>
    <row r="78" spans="2:9" ht="12.75" hidden="1" customHeight="1" x14ac:dyDescent="0.25">
      <c r="B78" t="s">
        <v>50</v>
      </c>
      <c r="C78" t="s">
        <v>350</v>
      </c>
      <c r="D78" t="s">
        <v>494</v>
      </c>
      <c r="E78" t="s">
        <v>30</v>
      </c>
      <c r="F78" t="s">
        <v>498</v>
      </c>
      <c r="G78" t="s">
        <v>32</v>
      </c>
      <c r="H78" t="s">
        <v>34</v>
      </c>
      <c r="I78" t="s">
        <v>499</v>
      </c>
    </row>
    <row r="79" spans="2:9" ht="12.75" hidden="1" customHeight="1" x14ac:dyDescent="0.25">
      <c r="B79" t="s">
        <v>25</v>
      </c>
      <c r="C79" t="s">
        <v>258</v>
      </c>
      <c r="D79" t="s">
        <v>536</v>
      </c>
      <c r="E79" t="s">
        <v>30</v>
      </c>
      <c r="F79" t="s">
        <v>540</v>
      </c>
      <c r="G79" t="s">
        <v>32</v>
      </c>
      <c r="H79" t="s">
        <v>34</v>
      </c>
      <c r="I79" t="s">
        <v>542</v>
      </c>
    </row>
    <row r="80" spans="2:9" ht="12.75" hidden="1" customHeight="1" x14ac:dyDescent="0.25">
      <c r="B80" t="s">
        <v>45</v>
      </c>
      <c r="C80" t="s">
        <v>258</v>
      </c>
      <c r="D80" t="s">
        <v>536</v>
      </c>
      <c r="E80" t="s">
        <v>30</v>
      </c>
      <c r="F80" t="s">
        <v>543</v>
      </c>
      <c r="G80" t="s">
        <v>32</v>
      </c>
      <c r="H80" t="s">
        <v>34</v>
      </c>
      <c r="I80" t="s">
        <v>544</v>
      </c>
    </row>
    <row r="81" spans="2:9" ht="12.75" hidden="1" customHeight="1" x14ac:dyDescent="0.25">
      <c r="B81" t="s">
        <v>39</v>
      </c>
      <c r="C81" t="s">
        <v>22</v>
      </c>
      <c r="D81" t="s">
        <v>23</v>
      </c>
      <c r="E81" t="s">
        <v>30</v>
      </c>
      <c r="F81" t="s">
        <v>41</v>
      </c>
      <c r="G81" t="s">
        <v>42</v>
      </c>
      <c r="H81" t="s">
        <v>34</v>
      </c>
      <c r="I81" t="s">
        <v>44</v>
      </c>
    </row>
    <row r="82" spans="2:9" ht="12.75" customHeight="1" x14ac:dyDescent="0.25">
      <c r="B82" t="s">
        <v>53</v>
      </c>
      <c r="C82" t="s">
        <v>22</v>
      </c>
      <c r="D82" t="s">
        <v>23</v>
      </c>
      <c r="E82" t="s">
        <v>30</v>
      </c>
      <c r="F82" t="s">
        <v>54</v>
      </c>
      <c r="G82" t="s">
        <v>42</v>
      </c>
      <c r="H82" t="s">
        <v>34</v>
      </c>
      <c r="I82" t="s">
        <v>55</v>
      </c>
    </row>
    <row r="83" spans="2:9" ht="12.75" hidden="1" customHeight="1" x14ac:dyDescent="0.25">
      <c r="B83" t="s">
        <v>45</v>
      </c>
      <c r="C83" t="s">
        <v>56</v>
      </c>
      <c r="D83" t="s">
        <v>57</v>
      </c>
      <c r="E83" t="s">
        <v>46</v>
      </c>
      <c r="F83" t="s">
        <v>61</v>
      </c>
      <c r="G83" t="s">
        <v>42</v>
      </c>
      <c r="H83" t="s">
        <v>34</v>
      </c>
      <c r="I83" t="s">
        <v>64</v>
      </c>
    </row>
    <row r="84" spans="2:9" ht="12.75" hidden="1" customHeight="1" x14ac:dyDescent="0.25">
      <c r="B84" t="s">
        <v>45</v>
      </c>
      <c r="C84" t="s">
        <v>83</v>
      </c>
      <c r="D84" t="s">
        <v>84</v>
      </c>
      <c r="E84" t="s">
        <v>46</v>
      </c>
      <c r="F84" t="s">
        <v>88</v>
      </c>
      <c r="G84" t="s">
        <v>42</v>
      </c>
      <c r="H84" t="s">
        <v>34</v>
      </c>
      <c r="I84" t="s">
        <v>90</v>
      </c>
    </row>
    <row r="85" spans="2:9" ht="12.75" hidden="1" customHeight="1" x14ac:dyDescent="0.25">
      <c r="B85" t="s">
        <v>45</v>
      </c>
      <c r="C85" t="s">
        <v>109</v>
      </c>
      <c r="D85" t="s">
        <v>110</v>
      </c>
      <c r="E85" t="s">
        <v>30</v>
      </c>
      <c r="F85" t="s">
        <v>114</v>
      </c>
      <c r="G85" t="s">
        <v>42</v>
      </c>
      <c r="H85" t="s">
        <v>34</v>
      </c>
      <c r="I85" t="s">
        <v>115</v>
      </c>
    </row>
    <row r="86" spans="2:9" ht="12.75" hidden="1" customHeight="1" x14ac:dyDescent="0.25">
      <c r="B86" t="s">
        <v>50</v>
      </c>
      <c r="C86" t="s">
        <v>121</v>
      </c>
      <c r="D86" t="s">
        <v>122</v>
      </c>
      <c r="E86" t="s">
        <v>46</v>
      </c>
      <c r="F86" t="s">
        <v>126</v>
      </c>
      <c r="G86" t="s">
        <v>42</v>
      </c>
      <c r="H86" t="s">
        <v>34</v>
      </c>
      <c r="I86" t="s">
        <v>127</v>
      </c>
    </row>
    <row r="87" spans="2:9" ht="12.75" hidden="1" customHeight="1" x14ac:dyDescent="0.25">
      <c r="B87" t="s">
        <v>25</v>
      </c>
      <c r="C87" t="s">
        <v>129</v>
      </c>
      <c r="D87" t="s">
        <v>130</v>
      </c>
      <c r="E87" t="s">
        <v>30</v>
      </c>
      <c r="F87" t="s">
        <v>134</v>
      </c>
      <c r="G87" t="s">
        <v>42</v>
      </c>
      <c r="H87" t="s">
        <v>34</v>
      </c>
      <c r="I87" t="s">
        <v>136</v>
      </c>
    </row>
    <row r="88" spans="2:9" ht="12.75" hidden="1" customHeight="1" x14ac:dyDescent="0.25">
      <c r="B88" t="s">
        <v>36</v>
      </c>
      <c r="C88" t="s">
        <v>129</v>
      </c>
      <c r="D88" t="s">
        <v>130</v>
      </c>
      <c r="E88" t="s">
        <v>30</v>
      </c>
      <c r="F88" t="s">
        <v>134</v>
      </c>
      <c r="G88" t="s">
        <v>42</v>
      </c>
      <c r="H88" t="s">
        <v>34</v>
      </c>
      <c r="I88" t="s">
        <v>141</v>
      </c>
    </row>
    <row r="89" spans="2:9" ht="12.75" hidden="1" customHeight="1" x14ac:dyDescent="0.25">
      <c r="B89" t="s">
        <v>45</v>
      </c>
      <c r="C89" t="s">
        <v>129</v>
      </c>
      <c r="D89" t="s">
        <v>130</v>
      </c>
      <c r="E89" t="s">
        <v>30</v>
      </c>
      <c r="F89" t="s">
        <v>134</v>
      </c>
      <c r="G89" t="s">
        <v>42</v>
      </c>
      <c r="H89" t="s">
        <v>34</v>
      </c>
      <c r="I89" t="s">
        <v>142</v>
      </c>
    </row>
    <row r="90" spans="2:9" ht="12.75" hidden="1" customHeight="1" x14ac:dyDescent="0.25">
      <c r="B90" t="s">
        <v>39</v>
      </c>
      <c r="C90" t="s">
        <v>175</v>
      </c>
      <c r="D90" t="s">
        <v>176</v>
      </c>
      <c r="E90" t="s">
        <v>30</v>
      </c>
      <c r="F90" t="s">
        <v>185</v>
      </c>
      <c r="G90" t="s">
        <v>42</v>
      </c>
      <c r="H90" t="s">
        <v>34</v>
      </c>
      <c r="I90" t="s">
        <v>186</v>
      </c>
    </row>
    <row r="91" spans="2:9" ht="12.75" customHeight="1" x14ac:dyDescent="0.25">
      <c r="B91" t="s">
        <v>53</v>
      </c>
      <c r="C91" t="s">
        <v>175</v>
      </c>
      <c r="D91" t="s">
        <v>176</v>
      </c>
      <c r="E91" t="s">
        <v>30</v>
      </c>
      <c r="F91" t="s">
        <v>191</v>
      </c>
      <c r="G91" t="s">
        <v>42</v>
      </c>
      <c r="H91" t="s">
        <v>34</v>
      </c>
      <c r="I91" t="s">
        <v>192</v>
      </c>
    </row>
    <row r="92" spans="2:9" ht="12.75" hidden="1" customHeight="1" x14ac:dyDescent="0.25">
      <c r="B92" t="s">
        <v>25</v>
      </c>
      <c r="C92" t="s">
        <v>209</v>
      </c>
      <c r="D92" t="s">
        <v>210</v>
      </c>
      <c r="E92" t="s">
        <v>30</v>
      </c>
      <c r="F92" t="s">
        <v>214</v>
      </c>
      <c r="G92" t="s">
        <v>42</v>
      </c>
      <c r="H92" t="s">
        <v>34</v>
      </c>
      <c r="I92" t="s">
        <v>215</v>
      </c>
    </row>
    <row r="93" spans="2:9" ht="12.75" hidden="1" customHeight="1" x14ac:dyDescent="0.25">
      <c r="B93" t="s">
        <v>45</v>
      </c>
      <c r="C93" t="s">
        <v>209</v>
      </c>
      <c r="D93" t="s">
        <v>210</v>
      </c>
      <c r="E93" t="s">
        <v>30</v>
      </c>
      <c r="F93" t="s">
        <v>218</v>
      </c>
      <c r="G93" t="s">
        <v>42</v>
      </c>
      <c r="H93" t="s">
        <v>34</v>
      </c>
      <c r="I93" t="s">
        <v>219</v>
      </c>
    </row>
    <row r="94" spans="2:9" ht="12.75" hidden="1" customHeight="1" x14ac:dyDescent="0.25">
      <c r="B94" t="s">
        <v>50</v>
      </c>
      <c r="C94" t="s">
        <v>209</v>
      </c>
      <c r="D94" t="s">
        <v>210</v>
      </c>
      <c r="E94" t="s">
        <v>30</v>
      </c>
      <c r="F94" t="s">
        <v>220</v>
      </c>
      <c r="G94" t="s">
        <v>42</v>
      </c>
      <c r="H94" t="s">
        <v>34</v>
      </c>
      <c r="I94" t="s">
        <v>221</v>
      </c>
    </row>
    <row r="95" spans="2:9" ht="12.75" hidden="1" customHeight="1" x14ac:dyDescent="0.25">
      <c r="B95" t="s">
        <v>36</v>
      </c>
      <c r="C95" t="s">
        <v>101</v>
      </c>
      <c r="D95" t="s">
        <v>222</v>
      </c>
      <c r="E95" t="s">
        <v>30</v>
      </c>
      <c r="F95" t="s">
        <v>226</v>
      </c>
      <c r="G95" t="s">
        <v>42</v>
      </c>
      <c r="H95" t="s">
        <v>34</v>
      </c>
      <c r="I95" t="s">
        <v>227</v>
      </c>
    </row>
    <row r="96" spans="2:9" ht="12.75" hidden="1" customHeight="1" x14ac:dyDescent="0.25">
      <c r="B96" t="s">
        <v>45</v>
      </c>
      <c r="C96" t="s">
        <v>275</v>
      </c>
      <c r="D96" t="s">
        <v>276</v>
      </c>
      <c r="E96" t="s">
        <v>30</v>
      </c>
      <c r="F96" t="s">
        <v>280</v>
      </c>
      <c r="G96" t="s">
        <v>42</v>
      </c>
      <c r="H96" t="s">
        <v>34</v>
      </c>
      <c r="I96" t="s">
        <v>281</v>
      </c>
    </row>
    <row r="97" spans="2:9" ht="12.75" hidden="1" customHeight="1" x14ac:dyDescent="0.25">
      <c r="B97" t="s">
        <v>36</v>
      </c>
      <c r="C97" t="s">
        <v>304</v>
      </c>
      <c r="D97" t="s">
        <v>305</v>
      </c>
      <c r="E97" t="s">
        <v>46</v>
      </c>
      <c r="F97" t="s">
        <v>309</v>
      </c>
      <c r="G97" t="s">
        <v>42</v>
      </c>
      <c r="H97" t="s">
        <v>34</v>
      </c>
      <c r="I97" t="s">
        <v>311</v>
      </c>
    </row>
    <row r="98" spans="2:9" ht="12.75" hidden="1" customHeight="1" x14ac:dyDescent="0.25">
      <c r="B98" t="s">
        <v>45</v>
      </c>
      <c r="C98" t="s">
        <v>304</v>
      </c>
      <c r="D98" t="s">
        <v>305</v>
      </c>
      <c r="E98" t="s">
        <v>46</v>
      </c>
      <c r="F98" t="s">
        <v>312</v>
      </c>
      <c r="G98" t="s">
        <v>42</v>
      </c>
      <c r="H98" t="s">
        <v>34</v>
      </c>
      <c r="I98" t="s">
        <v>313</v>
      </c>
    </row>
    <row r="99" spans="2:9" ht="12.75" hidden="1" customHeight="1" x14ac:dyDescent="0.25">
      <c r="B99" t="s">
        <v>50</v>
      </c>
      <c r="C99" t="s">
        <v>304</v>
      </c>
      <c r="D99" t="s">
        <v>305</v>
      </c>
      <c r="E99" t="s">
        <v>46</v>
      </c>
      <c r="F99" t="s">
        <v>314</v>
      </c>
      <c r="G99" t="s">
        <v>42</v>
      </c>
      <c r="H99" t="s">
        <v>34</v>
      </c>
      <c r="I99" t="s">
        <v>315</v>
      </c>
    </row>
    <row r="100" spans="2:9" ht="12.75" hidden="1" customHeight="1" x14ac:dyDescent="0.25">
      <c r="B100" t="s">
        <v>359</v>
      </c>
      <c r="C100" t="s">
        <v>350</v>
      </c>
      <c r="D100" t="s">
        <v>351</v>
      </c>
      <c r="E100" t="s">
        <v>46</v>
      </c>
      <c r="F100" t="s">
        <v>360</v>
      </c>
      <c r="G100" t="s">
        <v>42</v>
      </c>
      <c r="H100" t="s">
        <v>34</v>
      </c>
      <c r="I100" t="s">
        <v>361</v>
      </c>
    </row>
    <row r="101" spans="2:9" ht="12.75" hidden="1" customHeight="1" x14ac:dyDescent="0.25">
      <c r="B101" t="s">
        <v>39</v>
      </c>
      <c r="C101" t="s">
        <v>350</v>
      </c>
      <c r="D101" t="s">
        <v>351</v>
      </c>
      <c r="E101" t="s">
        <v>46</v>
      </c>
      <c r="F101" t="s">
        <v>362</v>
      </c>
      <c r="G101" t="s">
        <v>42</v>
      </c>
      <c r="H101" t="s">
        <v>34</v>
      </c>
      <c r="I101" t="s">
        <v>363</v>
      </c>
    </row>
    <row r="102" spans="2:9" ht="12.75" hidden="1" customHeight="1" x14ac:dyDescent="0.25">
      <c r="B102" t="s">
        <v>45</v>
      </c>
      <c r="C102" t="s">
        <v>368</v>
      </c>
      <c r="D102" t="s">
        <v>369</v>
      </c>
      <c r="E102" t="s">
        <v>46</v>
      </c>
      <c r="F102" t="s">
        <v>373</v>
      </c>
      <c r="G102" t="s">
        <v>42</v>
      </c>
      <c r="H102" t="s">
        <v>34</v>
      </c>
      <c r="I102" t="s">
        <v>374</v>
      </c>
    </row>
    <row r="103" spans="2:9" ht="12.75" hidden="1" customHeight="1" x14ac:dyDescent="0.25">
      <c r="B103" t="s">
        <v>36</v>
      </c>
      <c r="C103" t="s">
        <v>350</v>
      </c>
      <c r="D103" t="s">
        <v>222</v>
      </c>
      <c r="E103" t="s">
        <v>30</v>
      </c>
      <c r="F103" t="s">
        <v>401</v>
      </c>
      <c r="G103" t="s">
        <v>42</v>
      </c>
      <c r="H103" t="s">
        <v>34</v>
      </c>
      <c r="I103" t="s">
        <v>402</v>
      </c>
    </row>
    <row r="104" spans="2:9" ht="12.75" hidden="1" customHeight="1" x14ac:dyDescent="0.25">
      <c r="B104" t="s">
        <v>25</v>
      </c>
      <c r="C104" t="s">
        <v>412</v>
      </c>
      <c r="D104" t="s">
        <v>413</v>
      </c>
      <c r="E104" t="s">
        <v>116</v>
      </c>
      <c r="F104" t="s">
        <v>417</v>
      </c>
      <c r="G104" t="s">
        <v>42</v>
      </c>
      <c r="H104" t="s">
        <v>63</v>
      </c>
      <c r="I104" t="s">
        <v>418</v>
      </c>
    </row>
    <row r="105" spans="2:9" ht="12.75" hidden="1" customHeight="1" x14ac:dyDescent="0.25">
      <c r="B105" t="s">
        <v>36</v>
      </c>
      <c r="C105" t="s">
        <v>412</v>
      </c>
      <c r="D105" t="s">
        <v>413</v>
      </c>
      <c r="E105" t="s">
        <v>116</v>
      </c>
      <c r="F105" t="s">
        <v>419</v>
      </c>
      <c r="G105" t="s">
        <v>42</v>
      </c>
      <c r="H105" t="s">
        <v>63</v>
      </c>
      <c r="I105" t="s">
        <v>420</v>
      </c>
    </row>
    <row r="106" spans="2:9" ht="12.75" hidden="1" customHeight="1" x14ac:dyDescent="0.25">
      <c r="B106" t="s">
        <v>45</v>
      </c>
      <c r="C106" t="s">
        <v>412</v>
      </c>
      <c r="D106" t="s">
        <v>413</v>
      </c>
      <c r="E106" t="s">
        <v>116</v>
      </c>
      <c r="F106" t="s">
        <v>421</v>
      </c>
      <c r="G106" t="s">
        <v>42</v>
      </c>
      <c r="H106" t="s">
        <v>63</v>
      </c>
      <c r="I106" t="s">
        <v>422</v>
      </c>
    </row>
    <row r="107" spans="2:9" ht="12.75" hidden="1" customHeight="1" x14ac:dyDescent="0.25">
      <c r="B107" t="s">
        <v>50</v>
      </c>
      <c r="C107" t="s">
        <v>412</v>
      </c>
      <c r="D107" t="s">
        <v>413</v>
      </c>
      <c r="E107" t="s">
        <v>116</v>
      </c>
      <c r="F107" t="s">
        <v>423</v>
      </c>
      <c r="G107" t="s">
        <v>42</v>
      </c>
      <c r="H107" t="s">
        <v>63</v>
      </c>
      <c r="I107" t="s">
        <v>424</v>
      </c>
    </row>
    <row r="108" spans="2:9" ht="12.75" hidden="1" customHeight="1" x14ac:dyDescent="0.25">
      <c r="B108" t="s">
        <v>36</v>
      </c>
      <c r="C108" t="s">
        <v>438</v>
      </c>
      <c r="D108" t="s">
        <v>439</v>
      </c>
      <c r="E108" t="s">
        <v>30</v>
      </c>
      <c r="F108" t="s">
        <v>443</v>
      </c>
      <c r="G108" t="s">
        <v>42</v>
      </c>
      <c r="H108" t="s">
        <v>34</v>
      </c>
      <c r="I108" t="s">
        <v>444</v>
      </c>
    </row>
    <row r="109" spans="2:9" ht="12.75" hidden="1" customHeight="1" x14ac:dyDescent="0.25">
      <c r="B109" t="s">
        <v>45</v>
      </c>
      <c r="C109" t="s">
        <v>477</v>
      </c>
      <c r="D109" t="s">
        <v>369</v>
      </c>
      <c r="E109" t="s">
        <v>30</v>
      </c>
      <c r="F109" t="s">
        <v>481</v>
      </c>
      <c r="G109" t="s">
        <v>42</v>
      </c>
      <c r="H109" t="s">
        <v>34</v>
      </c>
      <c r="I109" t="s">
        <v>482</v>
      </c>
    </row>
    <row r="110" spans="2:9" ht="12.75" hidden="1" customHeight="1" x14ac:dyDescent="0.25">
      <c r="B110" t="s">
        <v>45</v>
      </c>
      <c r="C110" t="s">
        <v>483</v>
      </c>
      <c r="D110" t="s">
        <v>484</v>
      </c>
      <c r="E110" t="s">
        <v>30</v>
      </c>
      <c r="F110" t="s">
        <v>481</v>
      </c>
      <c r="G110" t="s">
        <v>42</v>
      </c>
      <c r="H110" t="s">
        <v>34</v>
      </c>
      <c r="I110" t="s">
        <v>482</v>
      </c>
    </row>
    <row r="111" spans="2:9" ht="12.75" hidden="1" customHeight="1" x14ac:dyDescent="0.25">
      <c r="B111" t="s">
        <v>45</v>
      </c>
      <c r="C111" t="s">
        <v>368</v>
      </c>
      <c r="D111" t="s">
        <v>500</v>
      </c>
      <c r="E111" t="s">
        <v>46</v>
      </c>
      <c r="F111" t="s">
        <v>504</v>
      </c>
      <c r="G111" t="s">
        <v>42</v>
      </c>
      <c r="H111" t="s">
        <v>34</v>
      </c>
      <c r="I111" t="s">
        <v>505</v>
      </c>
    </row>
    <row r="112" spans="2:9" ht="12.75" hidden="1" customHeight="1" x14ac:dyDescent="0.25">
      <c r="B112" t="s">
        <v>45</v>
      </c>
      <c r="C112" t="s">
        <v>513</v>
      </c>
      <c r="D112" t="s">
        <v>514</v>
      </c>
      <c r="E112" t="s">
        <v>46</v>
      </c>
      <c r="F112" t="s">
        <v>518</v>
      </c>
      <c r="G112" t="s">
        <v>42</v>
      </c>
      <c r="H112" t="s">
        <v>34</v>
      </c>
      <c r="I112" t="s">
        <v>519</v>
      </c>
    </row>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sheetData>
  <phoneticPr fontId="6" type="noConversion"/>
  <pageMargins left="0.7" right="0.7" top="0.75" bottom="0.75" header="0.511811023622047" footer="0.511811023622047"/>
  <pageSetup paperSize="9" orientation="portrait" horizontalDpi="300" verticalDpi="300"/>
  <drawing r:id="rId5"/>
  <legacyDrawing r:id="rId6"/>
  <tableParts count="1">
    <tablePart r:id="rId7"/>
  </tableParts>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47"/>
  <sheetViews>
    <sheetView zoomScale="70" zoomScaleNormal="70" workbookViewId="0">
      <selection activeCell="A2" sqref="A2"/>
    </sheetView>
  </sheetViews>
  <sheetFormatPr defaultColWidth="8.5703125" defaultRowHeight="15" x14ac:dyDescent="0.25"/>
  <cols>
    <col min="1" max="1" width="11" customWidth="1"/>
    <col min="2" max="2" width="11.28515625" customWidth="1"/>
    <col min="3" max="3" width="11.140625" customWidth="1"/>
    <col min="4" max="4" width="9.28515625" customWidth="1"/>
    <col min="5" max="5" width="13.140625" customWidth="1"/>
    <col min="6" max="6" width="11.140625" customWidth="1"/>
    <col min="7" max="7" width="10.7109375" customWidth="1"/>
    <col min="9" max="9" width="9.7109375" customWidth="1"/>
    <col min="10" max="10" width="11.7109375" customWidth="1"/>
    <col min="11" max="11" width="14.42578125" customWidth="1"/>
    <col min="12" max="12" width="22" customWidth="1"/>
    <col min="13" max="13" width="12.42578125" customWidth="1"/>
    <col min="14" max="14" width="24" customWidth="1"/>
    <col min="15" max="15" width="13.85546875" customWidth="1"/>
    <col min="17" max="17" width="15.7109375" customWidth="1"/>
    <col min="18" max="18" width="23.42578125" customWidth="1"/>
    <col min="19" max="19" width="24.28515625" customWidth="1"/>
  </cols>
  <sheetData>
    <row r="1" spans="1:20" x14ac:dyDescent="0.25">
      <c r="A1" t="s">
        <v>547</v>
      </c>
    </row>
    <row r="3" spans="1:20" x14ac:dyDescent="0.25">
      <c r="A3" s="1" t="s">
        <v>0</v>
      </c>
      <c r="B3" s="1" t="s">
        <v>1</v>
      </c>
      <c r="C3" s="1" t="s">
        <v>2</v>
      </c>
      <c r="D3" s="1" t="s">
        <v>3</v>
      </c>
      <c r="E3" s="1" t="s">
        <v>4</v>
      </c>
      <c r="F3" s="1" t="s">
        <v>5</v>
      </c>
      <c r="G3" s="1" t="s">
        <v>6</v>
      </c>
      <c r="H3" s="1" t="s">
        <v>7</v>
      </c>
      <c r="I3" s="1" t="s">
        <v>8</v>
      </c>
      <c r="J3" s="1" t="s">
        <v>10</v>
      </c>
      <c r="K3" s="1" t="s">
        <v>11</v>
      </c>
      <c r="L3" s="1" t="s">
        <v>12</v>
      </c>
      <c r="M3" s="1" t="s">
        <v>13</v>
      </c>
      <c r="N3" s="1" t="s">
        <v>14</v>
      </c>
      <c r="O3" s="1" t="s">
        <v>15</v>
      </c>
      <c r="P3" s="1" t="s">
        <v>16</v>
      </c>
      <c r="Q3" s="1" t="s">
        <v>17</v>
      </c>
      <c r="R3" s="1" t="s">
        <v>18</v>
      </c>
      <c r="S3" s="1" t="s">
        <v>19</v>
      </c>
      <c r="T3" s="1" t="s">
        <v>20</v>
      </c>
    </row>
    <row r="4" spans="1:20" ht="409.5" x14ac:dyDescent="0.25">
      <c r="A4">
        <v>72</v>
      </c>
      <c r="B4">
        <v>6.4674372172636897E+18</v>
      </c>
      <c r="C4" s="2">
        <v>44993</v>
      </c>
      <c r="D4" t="s">
        <v>21</v>
      </c>
      <c r="E4" t="s">
        <v>438</v>
      </c>
      <c r="F4" t="s">
        <v>439</v>
      </c>
      <c r="G4" s="3" t="s">
        <v>440</v>
      </c>
      <c r="H4" t="s">
        <v>36</v>
      </c>
      <c r="I4" s="3" t="s">
        <v>441</v>
      </c>
      <c r="J4" t="s">
        <v>442</v>
      </c>
      <c r="K4" t="s">
        <v>28</v>
      </c>
      <c r="L4" t="s">
        <v>29</v>
      </c>
      <c r="M4" t="s">
        <v>30</v>
      </c>
      <c r="N4" t="s">
        <v>443</v>
      </c>
      <c r="O4" t="s">
        <v>42</v>
      </c>
      <c r="P4" t="s">
        <v>181</v>
      </c>
      <c r="Q4" t="s">
        <v>34</v>
      </c>
      <c r="R4" t="s">
        <v>34</v>
      </c>
      <c r="S4" t="s">
        <v>34</v>
      </c>
      <c r="T4" t="s">
        <v>444</v>
      </c>
    </row>
    <row r="5" spans="1:20" ht="409.5" x14ac:dyDescent="0.25">
      <c r="A5">
        <v>72</v>
      </c>
      <c r="B5">
        <v>6.4674372172636897E+18</v>
      </c>
      <c r="C5" s="2">
        <v>44993</v>
      </c>
      <c r="D5" t="s">
        <v>21</v>
      </c>
      <c r="E5" t="s">
        <v>438</v>
      </c>
      <c r="F5" t="s">
        <v>439</v>
      </c>
      <c r="G5" s="3" t="s">
        <v>440</v>
      </c>
      <c r="H5" t="s">
        <v>45</v>
      </c>
      <c r="I5" s="3" t="s">
        <v>441</v>
      </c>
      <c r="J5" t="s">
        <v>442</v>
      </c>
      <c r="K5" t="s">
        <v>128</v>
      </c>
      <c r="L5" t="s">
        <v>34</v>
      </c>
      <c r="M5" t="s">
        <v>34</v>
      </c>
      <c r="N5" t="s">
        <v>34</v>
      </c>
      <c r="O5" t="s">
        <v>34</v>
      </c>
      <c r="P5" t="s">
        <v>34</v>
      </c>
      <c r="Q5" t="s">
        <v>34</v>
      </c>
      <c r="R5" t="s">
        <v>34</v>
      </c>
      <c r="S5" t="s">
        <v>34</v>
      </c>
      <c r="T5" t="s">
        <v>34</v>
      </c>
    </row>
    <row r="6" spans="1:20" ht="409.5" x14ac:dyDescent="0.25">
      <c r="A6">
        <v>27</v>
      </c>
      <c r="B6">
        <v>6.0955507717980303E+18</v>
      </c>
      <c r="C6" s="2">
        <v>44992</v>
      </c>
      <c r="D6" t="s">
        <v>21</v>
      </c>
      <c r="E6" t="s">
        <v>143</v>
      </c>
      <c r="F6" t="s">
        <v>405</v>
      </c>
      <c r="G6" s="3" t="s">
        <v>406</v>
      </c>
      <c r="H6" t="s">
        <v>45</v>
      </c>
      <c r="I6" s="3" t="s">
        <v>407</v>
      </c>
      <c r="J6" t="s">
        <v>408</v>
      </c>
      <c r="K6" t="s">
        <v>28</v>
      </c>
      <c r="L6" t="s">
        <v>29</v>
      </c>
      <c r="M6" t="s">
        <v>30</v>
      </c>
      <c r="N6" t="s">
        <v>409</v>
      </c>
      <c r="O6" t="s">
        <v>81</v>
      </c>
      <c r="P6" t="s">
        <v>33</v>
      </c>
      <c r="Q6" t="s">
        <v>410</v>
      </c>
      <c r="R6" t="s">
        <v>139</v>
      </c>
      <c r="S6" t="s">
        <v>34</v>
      </c>
      <c r="T6" t="s">
        <v>411</v>
      </c>
    </row>
    <row r="7" spans="1:20" ht="409.5" x14ac:dyDescent="0.25">
      <c r="A7">
        <v>19</v>
      </c>
      <c r="B7">
        <v>5.7367371198870897E+18</v>
      </c>
      <c r="C7" s="2">
        <v>44993</v>
      </c>
      <c r="D7" t="s">
        <v>21</v>
      </c>
      <c r="E7" t="s">
        <v>350</v>
      </c>
      <c r="F7" t="s">
        <v>351</v>
      </c>
      <c r="G7" s="3" t="s">
        <v>352</v>
      </c>
      <c r="H7" t="s">
        <v>25</v>
      </c>
      <c r="I7" s="3" t="s">
        <v>353</v>
      </c>
      <c r="J7" t="s">
        <v>354</v>
      </c>
      <c r="K7" t="s">
        <v>28</v>
      </c>
      <c r="L7" t="s">
        <v>40</v>
      </c>
      <c r="M7" t="s">
        <v>46</v>
      </c>
      <c r="N7" t="s">
        <v>355</v>
      </c>
      <c r="O7" t="s">
        <v>5</v>
      </c>
      <c r="P7" t="s">
        <v>62</v>
      </c>
      <c r="Q7" t="s">
        <v>34</v>
      </c>
      <c r="R7" t="s">
        <v>63</v>
      </c>
      <c r="S7" t="s">
        <v>34</v>
      </c>
      <c r="T7" t="s">
        <v>356</v>
      </c>
    </row>
    <row r="8" spans="1:20" ht="409.5" x14ac:dyDescent="0.25">
      <c r="A8">
        <v>19</v>
      </c>
      <c r="B8">
        <v>5.7367371198870897E+18</v>
      </c>
      <c r="C8" s="2">
        <v>44993</v>
      </c>
      <c r="D8" t="s">
        <v>21</v>
      </c>
      <c r="E8" t="s">
        <v>350</v>
      </c>
      <c r="F8" t="s">
        <v>351</v>
      </c>
      <c r="G8" s="3" t="s">
        <v>352</v>
      </c>
      <c r="H8" t="s">
        <v>36</v>
      </c>
      <c r="I8" s="3" t="s">
        <v>353</v>
      </c>
      <c r="J8" t="s">
        <v>354</v>
      </c>
      <c r="K8" t="s">
        <v>28</v>
      </c>
      <c r="L8" t="s">
        <v>40</v>
      </c>
      <c r="M8" t="s">
        <v>46</v>
      </c>
      <c r="N8" t="s">
        <v>357</v>
      </c>
      <c r="O8" t="s">
        <v>5</v>
      </c>
      <c r="P8" t="s">
        <v>62</v>
      </c>
      <c r="Q8" t="s">
        <v>34</v>
      </c>
      <c r="R8" t="s">
        <v>63</v>
      </c>
      <c r="S8" t="s">
        <v>34</v>
      </c>
      <c r="T8" t="s">
        <v>358</v>
      </c>
    </row>
    <row r="9" spans="1:20" ht="409.5" x14ac:dyDescent="0.25">
      <c r="A9">
        <v>19</v>
      </c>
      <c r="B9">
        <v>5.7367371198870897E+18</v>
      </c>
      <c r="C9" s="2">
        <v>44993</v>
      </c>
      <c r="D9" t="s">
        <v>21</v>
      </c>
      <c r="E9" t="s">
        <v>350</v>
      </c>
      <c r="F9" t="s">
        <v>351</v>
      </c>
      <c r="G9" s="3" t="s">
        <v>352</v>
      </c>
      <c r="H9" t="s">
        <v>359</v>
      </c>
      <c r="I9" s="3" t="s">
        <v>353</v>
      </c>
      <c r="J9" t="s">
        <v>354</v>
      </c>
      <c r="K9" t="s">
        <v>28</v>
      </c>
      <c r="L9" t="s">
        <v>40</v>
      </c>
      <c r="M9" t="s">
        <v>46</v>
      </c>
      <c r="N9" t="s">
        <v>360</v>
      </c>
      <c r="O9" t="s">
        <v>42</v>
      </c>
      <c r="P9" t="s">
        <v>62</v>
      </c>
      <c r="Q9" t="s">
        <v>34</v>
      </c>
      <c r="R9" t="s">
        <v>63</v>
      </c>
      <c r="S9" t="s">
        <v>34</v>
      </c>
      <c r="T9" t="s">
        <v>361</v>
      </c>
    </row>
    <row r="10" spans="1:20" ht="409.5" x14ac:dyDescent="0.25">
      <c r="A10">
        <v>19</v>
      </c>
      <c r="B10">
        <v>5.7367371198870897E+18</v>
      </c>
      <c r="C10" s="2">
        <v>44993</v>
      </c>
      <c r="D10" t="s">
        <v>21</v>
      </c>
      <c r="E10" t="s">
        <v>350</v>
      </c>
      <c r="F10" t="s">
        <v>351</v>
      </c>
      <c r="G10" s="3" t="s">
        <v>352</v>
      </c>
      <c r="H10" t="s">
        <v>39</v>
      </c>
      <c r="I10" s="3" t="s">
        <v>353</v>
      </c>
      <c r="J10" t="s">
        <v>354</v>
      </c>
      <c r="K10" t="s">
        <v>28</v>
      </c>
      <c r="L10" t="s">
        <v>40</v>
      </c>
      <c r="M10" t="s">
        <v>46</v>
      </c>
      <c r="N10" t="s">
        <v>362</v>
      </c>
      <c r="O10" t="s">
        <v>42</v>
      </c>
      <c r="P10" t="s">
        <v>62</v>
      </c>
      <c r="Q10" t="s">
        <v>34</v>
      </c>
      <c r="R10" t="s">
        <v>63</v>
      </c>
      <c r="S10" t="s">
        <v>34</v>
      </c>
      <c r="T10" t="s">
        <v>363</v>
      </c>
    </row>
    <row r="11" spans="1:20" ht="409.5" x14ac:dyDescent="0.25">
      <c r="A11">
        <v>19</v>
      </c>
      <c r="B11">
        <v>5.7367371198870897E+18</v>
      </c>
      <c r="C11" s="2">
        <v>44993</v>
      </c>
      <c r="D11" t="s">
        <v>21</v>
      </c>
      <c r="E11" t="s">
        <v>350</v>
      </c>
      <c r="F11" t="s">
        <v>351</v>
      </c>
      <c r="G11" s="3" t="s">
        <v>352</v>
      </c>
      <c r="H11" t="s">
        <v>45</v>
      </c>
      <c r="I11" s="3" t="s">
        <v>353</v>
      </c>
      <c r="J11" t="s">
        <v>354</v>
      </c>
      <c r="K11" t="s">
        <v>28</v>
      </c>
      <c r="L11" t="s">
        <v>40</v>
      </c>
      <c r="M11" t="s">
        <v>116</v>
      </c>
      <c r="N11" t="s">
        <v>364</v>
      </c>
      <c r="O11" t="s">
        <v>81</v>
      </c>
      <c r="P11" t="s">
        <v>62</v>
      </c>
      <c r="Q11" t="s">
        <v>34</v>
      </c>
      <c r="R11" t="s">
        <v>34</v>
      </c>
      <c r="S11" t="s">
        <v>63</v>
      </c>
      <c r="T11" t="s">
        <v>365</v>
      </c>
    </row>
    <row r="12" spans="1:20" ht="409.5" x14ac:dyDescent="0.25">
      <c r="A12">
        <v>19</v>
      </c>
      <c r="B12">
        <v>5.7367371198870897E+18</v>
      </c>
      <c r="C12" s="2">
        <v>44993</v>
      </c>
      <c r="D12" t="s">
        <v>21</v>
      </c>
      <c r="E12" t="s">
        <v>350</v>
      </c>
      <c r="F12" t="s">
        <v>351</v>
      </c>
      <c r="G12" s="3" t="s">
        <v>352</v>
      </c>
      <c r="H12" t="s">
        <v>50</v>
      </c>
      <c r="I12" s="3" t="s">
        <v>353</v>
      </c>
      <c r="J12" t="s">
        <v>354</v>
      </c>
      <c r="K12" t="s">
        <v>28</v>
      </c>
      <c r="L12" t="s">
        <v>40</v>
      </c>
      <c r="M12" t="s">
        <v>46</v>
      </c>
      <c r="N12" t="s">
        <v>366</v>
      </c>
      <c r="O12" t="s">
        <v>5</v>
      </c>
      <c r="P12" t="s">
        <v>62</v>
      </c>
      <c r="Q12" t="s">
        <v>34</v>
      </c>
      <c r="R12" t="s">
        <v>63</v>
      </c>
      <c r="S12" t="s">
        <v>34</v>
      </c>
      <c r="T12" t="s">
        <v>367</v>
      </c>
    </row>
    <row r="13" spans="1:20" ht="409.5" x14ac:dyDescent="0.25">
      <c r="A13">
        <v>13</v>
      </c>
      <c r="B13">
        <v>1.8309863720599301E+18</v>
      </c>
      <c r="C13" s="2">
        <v>44993</v>
      </c>
      <c r="D13" t="s">
        <v>150</v>
      </c>
      <c r="E13" t="s">
        <v>151</v>
      </c>
      <c r="F13" t="s">
        <v>152</v>
      </c>
      <c r="G13" t="s">
        <v>153</v>
      </c>
      <c r="H13" t="s">
        <v>45</v>
      </c>
      <c r="I13" s="3" t="s">
        <v>154</v>
      </c>
      <c r="J13" t="s">
        <v>155</v>
      </c>
      <c r="K13" t="s">
        <v>28</v>
      </c>
      <c r="L13" t="s">
        <v>29</v>
      </c>
      <c r="M13" t="s">
        <v>116</v>
      </c>
      <c r="N13" t="s">
        <v>156</v>
      </c>
      <c r="O13" t="s">
        <v>32</v>
      </c>
      <c r="P13" t="s">
        <v>33</v>
      </c>
      <c r="Q13" t="s">
        <v>34</v>
      </c>
      <c r="R13" t="s">
        <v>34</v>
      </c>
      <c r="S13" t="s">
        <v>139</v>
      </c>
      <c r="T13" t="s">
        <v>157</v>
      </c>
    </row>
    <row r="14" spans="1:20" ht="409.5" x14ac:dyDescent="0.25">
      <c r="A14">
        <v>20</v>
      </c>
      <c r="B14">
        <v>4.20442462797969E+18</v>
      </c>
      <c r="C14" s="2">
        <v>44993</v>
      </c>
      <c r="D14" t="s">
        <v>21</v>
      </c>
      <c r="E14" t="s">
        <v>242</v>
      </c>
      <c r="F14" t="s">
        <v>243</v>
      </c>
      <c r="G14" s="3" t="s">
        <v>244</v>
      </c>
      <c r="H14" t="s">
        <v>45</v>
      </c>
      <c r="I14" s="3" t="s">
        <v>245</v>
      </c>
      <c r="J14" t="s">
        <v>246</v>
      </c>
      <c r="K14" t="s">
        <v>28</v>
      </c>
      <c r="L14" t="s">
        <v>29</v>
      </c>
      <c r="M14" t="s">
        <v>116</v>
      </c>
      <c r="N14" t="s">
        <v>247</v>
      </c>
      <c r="O14" t="s">
        <v>81</v>
      </c>
      <c r="P14" t="s">
        <v>33</v>
      </c>
      <c r="Q14" t="s">
        <v>34</v>
      </c>
      <c r="R14" t="s">
        <v>34</v>
      </c>
      <c r="S14" t="s">
        <v>139</v>
      </c>
      <c r="T14" t="s">
        <v>248</v>
      </c>
    </row>
    <row r="15" spans="1:20" ht="409.5" x14ac:dyDescent="0.25">
      <c r="A15">
        <v>4</v>
      </c>
      <c r="B15">
        <v>5.4976887672677396E+18</v>
      </c>
      <c r="C15" s="2">
        <v>44989</v>
      </c>
      <c r="D15" t="s">
        <v>316</v>
      </c>
      <c r="E15" t="s">
        <v>317</v>
      </c>
      <c r="F15" t="s">
        <v>318</v>
      </c>
      <c r="G15" t="s">
        <v>319</v>
      </c>
      <c r="H15" t="s">
        <v>50</v>
      </c>
      <c r="I15" s="3" t="s">
        <v>320</v>
      </c>
      <c r="J15" t="s">
        <v>321</v>
      </c>
      <c r="K15" t="s">
        <v>28</v>
      </c>
      <c r="L15" t="s">
        <v>40</v>
      </c>
      <c r="M15" t="s">
        <v>46</v>
      </c>
      <c r="N15" t="s">
        <v>322</v>
      </c>
      <c r="O15" t="s">
        <v>81</v>
      </c>
      <c r="P15" t="s">
        <v>89</v>
      </c>
      <c r="Q15" t="s">
        <v>34</v>
      </c>
      <c r="R15" t="s">
        <v>302</v>
      </c>
      <c r="S15" t="s">
        <v>34</v>
      </c>
      <c r="T15" t="s">
        <v>323</v>
      </c>
    </row>
    <row r="16" spans="1:20" ht="409.5" x14ac:dyDescent="0.25">
      <c r="A16">
        <v>27</v>
      </c>
      <c r="B16">
        <v>7.0637523920103199E+18</v>
      </c>
      <c r="C16" s="2">
        <v>44991</v>
      </c>
      <c r="D16" t="s">
        <v>21</v>
      </c>
      <c r="E16" t="s">
        <v>470</v>
      </c>
      <c r="F16" t="s">
        <v>471</v>
      </c>
      <c r="G16" t="s">
        <v>472</v>
      </c>
      <c r="H16" t="s">
        <v>36</v>
      </c>
      <c r="I16" s="3" t="s">
        <v>473</v>
      </c>
      <c r="J16" t="s">
        <v>474</v>
      </c>
      <c r="K16" t="s">
        <v>28</v>
      </c>
      <c r="L16" t="s">
        <v>40</v>
      </c>
      <c r="M16" t="s">
        <v>46</v>
      </c>
      <c r="N16" t="s">
        <v>475</v>
      </c>
      <c r="O16" t="s">
        <v>5</v>
      </c>
      <c r="P16" t="s">
        <v>62</v>
      </c>
      <c r="Q16" t="s">
        <v>34</v>
      </c>
      <c r="R16" t="s">
        <v>63</v>
      </c>
      <c r="S16" t="s">
        <v>34</v>
      </c>
      <c r="T16" t="s">
        <v>476</v>
      </c>
    </row>
    <row r="17" spans="1:20" ht="409.5" x14ac:dyDescent="0.25">
      <c r="A17">
        <v>74</v>
      </c>
      <c r="B17">
        <v>6.7294256601998705E+18</v>
      </c>
      <c r="C17" s="2">
        <v>44992</v>
      </c>
      <c r="D17" t="s">
        <v>21</v>
      </c>
      <c r="E17" t="s">
        <v>450</v>
      </c>
      <c r="F17" t="s">
        <v>451</v>
      </c>
      <c r="G17" s="3" t="s">
        <v>452</v>
      </c>
      <c r="H17" t="s">
        <v>45</v>
      </c>
      <c r="I17" s="3" t="s">
        <v>453</v>
      </c>
      <c r="J17" t="s">
        <v>454</v>
      </c>
      <c r="K17" t="s">
        <v>28</v>
      </c>
      <c r="L17" t="s">
        <v>29</v>
      </c>
      <c r="M17" t="s">
        <v>30</v>
      </c>
      <c r="N17" t="s">
        <v>455</v>
      </c>
      <c r="O17" t="s">
        <v>32</v>
      </c>
      <c r="P17" t="s">
        <v>62</v>
      </c>
      <c r="Q17" t="s">
        <v>34</v>
      </c>
      <c r="R17" t="s">
        <v>34</v>
      </c>
      <c r="S17" t="s">
        <v>34</v>
      </c>
      <c r="T17" t="s">
        <v>456</v>
      </c>
    </row>
    <row r="18" spans="1:20" ht="409.5" x14ac:dyDescent="0.25">
      <c r="A18">
        <v>64</v>
      </c>
      <c r="B18">
        <v>5.1174576052296202E+18</v>
      </c>
      <c r="C18" s="2">
        <v>44986</v>
      </c>
      <c r="D18" t="s">
        <v>21</v>
      </c>
      <c r="E18" t="s">
        <v>295</v>
      </c>
      <c r="F18" t="s">
        <v>296</v>
      </c>
      <c r="G18" s="3" t="s">
        <v>297</v>
      </c>
      <c r="H18" t="s">
        <v>45</v>
      </c>
      <c r="I18" s="3" t="s">
        <v>298</v>
      </c>
      <c r="J18" t="s">
        <v>299</v>
      </c>
      <c r="K18" t="s">
        <v>28</v>
      </c>
      <c r="L18" t="s">
        <v>29</v>
      </c>
      <c r="M18" t="s">
        <v>46</v>
      </c>
      <c r="N18" t="s">
        <v>300</v>
      </c>
      <c r="O18" t="s">
        <v>81</v>
      </c>
      <c r="P18" t="s">
        <v>107</v>
      </c>
      <c r="Q18" t="s">
        <v>301</v>
      </c>
      <c r="R18" t="s">
        <v>302</v>
      </c>
      <c r="S18" t="s">
        <v>34</v>
      </c>
      <c r="T18" t="s">
        <v>303</v>
      </c>
    </row>
    <row r="19" spans="1:20" ht="409.5" x14ac:dyDescent="0.25">
      <c r="A19">
        <v>38</v>
      </c>
      <c r="B19">
        <v>2.6804915160073001E+18</v>
      </c>
      <c r="C19" s="2">
        <v>44992</v>
      </c>
      <c r="D19" t="s">
        <v>21</v>
      </c>
      <c r="E19" t="s">
        <v>193</v>
      </c>
      <c r="F19" t="s">
        <v>194</v>
      </c>
      <c r="G19" s="3" t="s">
        <v>195</v>
      </c>
      <c r="H19" t="s">
        <v>45</v>
      </c>
      <c r="I19" s="3" t="s">
        <v>196</v>
      </c>
      <c r="J19" t="s">
        <v>197</v>
      </c>
      <c r="K19" t="s">
        <v>28</v>
      </c>
      <c r="L19" t="s">
        <v>29</v>
      </c>
      <c r="M19" t="s">
        <v>46</v>
      </c>
      <c r="N19" t="s">
        <v>198</v>
      </c>
      <c r="O19" t="s">
        <v>5</v>
      </c>
      <c r="P19" t="s">
        <v>199</v>
      </c>
      <c r="Q19" t="s">
        <v>72</v>
      </c>
      <c r="R19" t="s">
        <v>73</v>
      </c>
      <c r="S19" t="s">
        <v>34</v>
      </c>
      <c r="T19" t="s">
        <v>200</v>
      </c>
    </row>
    <row r="20" spans="1:20" ht="409.5" x14ac:dyDescent="0.25">
      <c r="A20">
        <v>2</v>
      </c>
      <c r="B20">
        <v>4.4739703285482301E+18</v>
      </c>
      <c r="C20" s="2">
        <v>44986</v>
      </c>
      <c r="D20" t="s">
        <v>249</v>
      </c>
      <c r="E20" t="s">
        <v>250</v>
      </c>
      <c r="F20" t="s">
        <v>251</v>
      </c>
      <c r="G20" t="s">
        <v>252</v>
      </c>
      <c r="H20" t="s">
        <v>50</v>
      </c>
      <c r="I20" s="3" t="s">
        <v>253</v>
      </c>
      <c r="J20" t="s">
        <v>254</v>
      </c>
      <c r="K20" t="s">
        <v>28</v>
      </c>
      <c r="L20" t="s">
        <v>29</v>
      </c>
      <c r="M20" t="s">
        <v>30</v>
      </c>
      <c r="N20" t="s">
        <v>255</v>
      </c>
      <c r="O20" t="s">
        <v>5</v>
      </c>
      <c r="P20" t="s">
        <v>199</v>
      </c>
      <c r="Q20" t="s">
        <v>256</v>
      </c>
      <c r="R20" t="s">
        <v>34</v>
      </c>
      <c r="S20" t="s">
        <v>63</v>
      </c>
      <c r="T20" t="s">
        <v>257</v>
      </c>
    </row>
    <row r="21" spans="1:20" ht="409.5" x14ac:dyDescent="0.25">
      <c r="A21">
        <v>19</v>
      </c>
      <c r="B21">
        <v>5.44245654030383E+18</v>
      </c>
      <c r="C21" s="2">
        <v>44993</v>
      </c>
      <c r="D21" t="s">
        <v>21</v>
      </c>
      <c r="E21" t="s">
        <v>304</v>
      </c>
      <c r="F21" t="s">
        <v>305</v>
      </c>
      <c r="G21" s="3" t="s">
        <v>306</v>
      </c>
      <c r="H21" t="s">
        <v>36</v>
      </c>
      <c r="I21" s="3" t="s">
        <v>307</v>
      </c>
      <c r="J21" t="s">
        <v>308</v>
      </c>
      <c r="K21" t="s">
        <v>28</v>
      </c>
      <c r="L21" t="s">
        <v>29</v>
      </c>
      <c r="M21" t="s">
        <v>46</v>
      </c>
      <c r="N21" t="s">
        <v>309</v>
      </c>
      <c r="O21" t="s">
        <v>42</v>
      </c>
      <c r="P21" t="s">
        <v>62</v>
      </c>
      <c r="Q21" t="s">
        <v>34</v>
      </c>
      <c r="R21" t="s">
        <v>310</v>
      </c>
      <c r="S21" t="s">
        <v>34</v>
      </c>
      <c r="T21" t="s">
        <v>311</v>
      </c>
    </row>
    <row r="22" spans="1:20" ht="409.5" x14ac:dyDescent="0.25">
      <c r="A22">
        <v>19</v>
      </c>
      <c r="B22">
        <v>5.44245654030383E+18</v>
      </c>
      <c r="C22" s="2">
        <v>44993</v>
      </c>
      <c r="D22" t="s">
        <v>21</v>
      </c>
      <c r="E22" t="s">
        <v>304</v>
      </c>
      <c r="F22" t="s">
        <v>305</v>
      </c>
      <c r="G22" s="3" t="s">
        <v>306</v>
      </c>
      <c r="H22" t="s">
        <v>45</v>
      </c>
      <c r="I22" s="3" t="s">
        <v>307</v>
      </c>
      <c r="J22" t="s">
        <v>308</v>
      </c>
      <c r="K22" t="s">
        <v>28</v>
      </c>
      <c r="L22" t="s">
        <v>29</v>
      </c>
      <c r="M22" t="s">
        <v>46</v>
      </c>
      <c r="N22" t="s">
        <v>312</v>
      </c>
      <c r="O22" t="s">
        <v>42</v>
      </c>
      <c r="P22" t="s">
        <v>62</v>
      </c>
      <c r="Q22" t="s">
        <v>34</v>
      </c>
      <c r="R22" t="s">
        <v>310</v>
      </c>
      <c r="S22" t="s">
        <v>34</v>
      </c>
      <c r="T22" t="s">
        <v>313</v>
      </c>
    </row>
    <row r="23" spans="1:20" ht="409.5" x14ac:dyDescent="0.25">
      <c r="A23">
        <v>19</v>
      </c>
      <c r="B23">
        <v>5.44245654030383E+18</v>
      </c>
      <c r="C23" s="2">
        <v>44993</v>
      </c>
      <c r="D23" t="s">
        <v>21</v>
      </c>
      <c r="E23" t="s">
        <v>304</v>
      </c>
      <c r="F23" t="s">
        <v>305</v>
      </c>
      <c r="G23" s="3" t="s">
        <v>306</v>
      </c>
      <c r="H23" t="s">
        <v>50</v>
      </c>
      <c r="I23" s="3" t="s">
        <v>307</v>
      </c>
      <c r="J23" t="s">
        <v>308</v>
      </c>
      <c r="K23" t="s">
        <v>28</v>
      </c>
      <c r="L23" t="s">
        <v>29</v>
      </c>
      <c r="M23" t="s">
        <v>46</v>
      </c>
      <c r="N23" t="s">
        <v>314</v>
      </c>
      <c r="O23" t="s">
        <v>42</v>
      </c>
      <c r="P23" t="s">
        <v>62</v>
      </c>
      <c r="Q23" t="s">
        <v>34</v>
      </c>
      <c r="R23" t="s">
        <v>310</v>
      </c>
      <c r="S23" t="s">
        <v>34</v>
      </c>
      <c r="T23" t="s">
        <v>315</v>
      </c>
    </row>
    <row r="24" spans="1:20" ht="409.5" x14ac:dyDescent="0.25">
      <c r="A24">
        <v>2</v>
      </c>
      <c r="B24">
        <v>4.7636967766295104E+16</v>
      </c>
      <c r="C24" s="2">
        <v>44995</v>
      </c>
      <c r="D24" t="s">
        <v>21</v>
      </c>
      <c r="E24" t="s">
        <v>22</v>
      </c>
      <c r="F24" t="s">
        <v>23</v>
      </c>
      <c r="G24" s="3" t="s">
        <v>24</v>
      </c>
      <c r="H24" t="s">
        <v>25</v>
      </c>
      <c r="I24" s="3" t="s">
        <v>26</v>
      </c>
      <c r="J24" t="s">
        <v>27</v>
      </c>
      <c r="K24" t="s">
        <v>28</v>
      </c>
      <c r="L24" t="s">
        <v>29</v>
      </c>
      <c r="M24" t="s">
        <v>30</v>
      </c>
      <c r="N24" t="s">
        <v>31</v>
      </c>
      <c r="O24" t="s">
        <v>32</v>
      </c>
      <c r="P24" t="s">
        <v>33</v>
      </c>
      <c r="Q24" t="s">
        <v>34</v>
      </c>
      <c r="R24" t="s">
        <v>34</v>
      </c>
      <c r="S24" t="s">
        <v>34</v>
      </c>
      <c r="T24" t="s">
        <v>35</v>
      </c>
    </row>
    <row r="25" spans="1:20" ht="409.5" x14ac:dyDescent="0.25">
      <c r="A25">
        <v>2</v>
      </c>
      <c r="B25">
        <v>4.7636967766295104E+16</v>
      </c>
      <c r="C25" s="2">
        <v>44995</v>
      </c>
      <c r="D25" t="s">
        <v>21</v>
      </c>
      <c r="E25" t="s">
        <v>22</v>
      </c>
      <c r="F25" t="s">
        <v>23</v>
      </c>
      <c r="G25" s="3" t="s">
        <v>24</v>
      </c>
      <c r="H25" t="s">
        <v>36</v>
      </c>
      <c r="I25" s="3" t="s">
        <v>26</v>
      </c>
      <c r="J25" t="s">
        <v>27</v>
      </c>
      <c r="K25" t="s">
        <v>28</v>
      </c>
      <c r="L25" t="s">
        <v>29</v>
      </c>
      <c r="M25" t="s">
        <v>30</v>
      </c>
      <c r="N25" t="s">
        <v>37</v>
      </c>
      <c r="O25" t="s">
        <v>32</v>
      </c>
      <c r="P25" t="s">
        <v>33</v>
      </c>
      <c r="Q25" t="s">
        <v>34</v>
      </c>
      <c r="R25" t="s">
        <v>34</v>
      </c>
      <c r="S25" t="s">
        <v>34</v>
      </c>
      <c r="T25" t="s">
        <v>38</v>
      </c>
    </row>
    <row r="26" spans="1:20" ht="409.5" x14ac:dyDescent="0.25">
      <c r="A26">
        <v>2</v>
      </c>
      <c r="B26">
        <v>4.7636967766295104E+16</v>
      </c>
      <c r="C26" s="2">
        <v>44995</v>
      </c>
      <c r="D26" t="s">
        <v>21</v>
      </c>
      <c r="E26" t="s">
        <v>22</v>
      </c>
      <c r="F26" t="s">
        <v>23</v>
      </c>
      <c r="G26" s="3" t="s">
        <v>24</v>
      </c>
      <c r="H26" t="s">
        <v>39</v>
      </c>
      <c r="I26" s="3" t="s">
        <v>26</v>
      </c>
      <c r="J26" t="s">
        <v>27</v>
      </c>
      <c r="K26" t="s">
        <v>28</v>
      </c>
      <c r="L26" t="s">
        <v>40</v>
      </c>
      <c r="M26" t="s">
        <v>30</v>
      </c>
      <c r="N26" t="s">
        <v>41</v>
      </c>
      <c r="O26" t="s">
        <v>42</v>
      </c>
      <c r="P26" t="s">
        <v>33</v>
      </c>
      <c r="Q26" t="s">
        <v>34</v>
      </c>
      <c r="R26" t="s">
        <v>43</v>
      </c>
      <c r="S26" t="s">
        <v>34</v>
      </c>
      <c r="T26" t="s">
        <v>44</v>
      </c>
    </row>
    <row r="27" spans="1:20" ht="409.5" x14ac:dyDescent="0.25">
      <c r="A27">
        <v>2</v>
      </c>
      <c r="B27">
        <v>4.7636967766295104E+16</v>
      </c>
      <c r="C27" s="2">
        <v>44995</v>
      </c>
      <c r="D27" t="s">
        <v>21</v>
      </c>
      <c r="E27" t="s">
        <v>22</v>
      </c>
      <c r="F27" t="s">
        <v>23</v>
      </c>
      <c r="G27" s="3" t="s">
        <v>24</v>
      </c>
      <c r="H27" t="s">
        <v>45</v>
      </c>
      <c r="I27" s="3" t="s">
        <v>26</v>
      </c>
      <c r="J27" t="s">
        <v>27</v>
      </c>
      <c r="K27" t="s">
        <v>28</v>
      </c>
      <c r="L27" t="s">
        <v>29</v>
      </c>
      <c r="M27" t="s">
        <v>46</v>
      </c>
      <c r="N27" t="s">
        <v>47</v>
      </c>
      <c r="O27" t="s">
        <v>5</v>
      </c>
      <c r="P27" t="s">
        <v>33</v>
      </c>
      <c r="Q27" t="s">
        <v>34</v>
      </c>
      <c r="R27" t="s">
        <v>48</v>
      </c>
      <c r="S27" t="s">
        <v>34</v>
      </c>
      <c r="T27" t="s">
        <v>49</v>
      </c>
    </row>
    <row r="28" spans="1:20" ht="409.5" x14ac:dyDescent="0.25">
      <c r="A28">
        <v>2</v>
      </c>
      <c r="B28">
        <v>4.7636967766295104E+16</v>
      </c>
      <c r="C28" s="2">
        <v>44995</v>
      </c>
      <c r="D28" t="s">
        <v>21</v>
      </c>
      <c r="E28" t="s">
        <v>22</v>
      </c>
      <c r="F28" t="s">
        <v>23</v>
      </c>
      <c r="G28" s="3" t="s">
        <v>24</v>
      </c>
      <c r="H28" t="s">
        <v>50</v>
      </c>
      <c r="I28" s="3" t="s">
        <v>26</v>
      </c>
      <c r="J28" t="s">
        <v>27</v>
      </c>
      <c r="K28" t="s">
        <v>28</v>
      </c>
      <c r="L28" t="s">
        <v>29</v>
      </c>
      <c r="M28" t="s">
        <v>46</v>
      </c>
      <c r="N28" t="s">
        <v>51</v>
      </c>
      <c r="O28" t="s">
        <v>5</v>
      </c>
      <c r="P28" t="s">
        <v>33</v>
      </c>
      <c r="Q28" t="s">
        <v>34</v>
      </c>
      <c r="R28" t="s">
        <v>48</v>
      </c>
      <c r="S28" t="s">
        <v>34</v>
      </c>
      <c r="T28" t="s">
        <v>52</v>
      </c>
    </row>
    <row r="29" spans="1:20" ht="409.5" x14ac:dyDescent="0.25">
      <c r="A29">
        <v>2</v>
      </c>
      <c r="B29">
        <v>4.7636967766295104E+16</v>
      </c>
      <c r="C29" s="2">
        <v>44995</v>
      </c>
      <c r="D29" t="s">
        <v>21</v>
      </c>
      <c r="E29" t="s">
        <v>22</v>
      </c>
      <c r="F29" t="s">
        <v>23</v>
      </c>
      <c r="G29" s="3" t="s">
        <v>24</v>
      </c>
      <c r="H29" t="s">
        <v>53</v>
      </c>
      <c r="I29" s="3" t="s">
        <v>26</v>
      </c>
      <c r="J29" t="s">
        <v>27</v>
      </c>
      <c r="K29" t="s">
        <v>28</v>
      </c>
      <c r="L29" t="s">
        <v>40</v>
      </c>
      <c r="M29" t="s">
        <v>30</v>
      </c>
      <c r="N29" t="s">
        <v>54</v>
      </c>
      <c r="O29" t="s">
        <v>42</v>
      </c>
      <c r="P29" t="s">
        <v>33</v>
      </c>
      <c r="Q29" t="s">
        <v>34</v>
      </c>
      <c r="R29" t="s">
        <v>34</v>
      </c>
      <c r="S29" t="s">
        <v>34</v>
      </c>
      <c r="T29" t="s">
        <v>55</v>
      </c>
    </row>
    <row r="30" spans="1:20" ht="409.5" x14ac:dyDescent="0.25">
      <c r="A30">
        <v>30</v>
      </c>
      <c r="B30">
        <v>5.0126637908441999E+18</v>
      </c>
      <c r="C30" s="2">
        <v>44988</v>
      </c>
      <c r="D30" t="s">
        <v>21</v>
      </c>
      <c r="E30" t="s">
        <v>282</v>
      </c>
      <c r="F30" t="s">
        <v>283</v>
      </c>
      <c r="G30" s="3" t="s">
        <v>284</v>
      </c>
      <c r="H30" t="s">
        <v>25</v>
      </c>
      <c r="I30" s="3" t="s">
        <v>285</v>
      </c>
      <c r="J30" t="s">
        <v>286</v>
      </c>
      <c r="K30" t="s">
        <v>28</v>
      </c>
      <c r="L30" t="s">
        <v>29</v>
      </c>
      <c r="M30" t="s">
        <v>116</v>
      </c>
      <c r="N30" t="s">
        <v>287</v>
      </c>
      <c r="O30" t="s">
        <v>81</v>
      </c>
      <c r="P30" t="s">
        <v>171</v>
      </c>
      <c r="Q30" t="s">
        <v>34</v>
      </c>
      <c r="R30" t="s">
        <v>34</v>
      </c>
      <c r="S30" t="s">
        <v>63</v>
      </c>
      <c r="T30" t="s">
        <v>288</v>
      </c>
    </row>
    <row r="31" spans="1:20" ht="409.5" x14ac:dyDescent="0.25">
      <c r="A31">
        <v>30</v>
      </c>
      <c r="B31">
        <v>5.0126637908441999E+18</v>
      </c>
      <c r="C31" s="2">
        <v>44988</v>
      </c>
      <c r="D31" t="s">
        <v>21</v>
      </c>
      <c r="E31" t="s">
        <v>282</v>
      </c>
      <c r="F31" t="s">
        <v>283</v>
      </c>
      <c r="G31" s="3" t="s">
        <v>284</v>
      </c>
      <c r="H31" t="s">
        <v>36</v>
      </c>
      <c r="I31" s="3" t="s">
        <v>285</v>
      </c>
      <c r="J31" t="s">
        <v>286</v>
      </c>
      <c r="K31" t="s">
        <v>28</v>
      </c>
      <c r="L31" t="s">
        <v>29</v>
      </c>
      <c r="M31" t="s">
        <v>116</v>
      </c>
      <c r="N31" t="s">
        <v>289</v>
      </c>
      <c r="O31" t="s">
        <v>81</v>
      </c>
      <c r="P31" t="s">
        <v>171</v>
      </c>
      <c r="Q31" t="s">
        <v>34</v>
      </c>
      <c r="R31" t="s">
        <v>34</v>
      </c>
      <c r="S31" t="s">
        <v>63</v>
      </c>
      <c r="T31" t="s">
        <v>290</v>
      </c>
    </row>
    <row r="32" spans="1:20" ht="409.5" x14ac:dyDescent="0.25">
      <c r="A32">
        <v>30</v>
      </c>
      <c r="B32">
        <v>5.0126637908441999E+18</v>
      </c>
      <c r="C32" s="2">
        <v>44988</v>
      </c>
      <c r="D32" t="s">
        <v>21</v>
      </c>
      <c r="E32" t="s">
        <v>282</v>
      </c>
      <c r="F32" t="s">
        <v>283</v>
      </c>
      <c r="G32" s="3" t="s">
        <v>284</v>
      </c>
      <c r="H32" t="s">
        <v>45</v>
      </c>
      <c r="I32" s="3" t="s">
        <v>285</v>
      </c>
      <c r="J32" t="s">
        <v>286</v>
      </c>
      <c r="K32" t="s">
        <v>28</v>
      </c>
      <c r="L32" t="s">
        <v>29</v>
      </c>
      <c r="M32" t="s">
        <v>116</v>
      </c>
      <c r="N32" t="s">
        <v>291</v>
      </c>
      <c r="O32" t="s">
        <v>81</v>
      </c>
      <c r="P32" t="s">
        <v>171</v>
      </c>
      <c r="Q32" t="s">
        <v>34</v>
      </c>
      <c r="R32" t="s">
        <v>34</v>
      </c>
      <c r="S32" t="s">
        <v>63</v>
      </c>
      <c r="T32" t="s">
        <v>292</v>
      </c>
    </row>
    <row r="33" spans="1:20" ht="409.5" x14ac:dyDescent="0.25">
      <c r="A33">
        <v>30</v>
      </c>
      <c r="B33">
        <v>5.0126637908441999E+18</v>
      </c>
      <c r="C33" s="2">
        <v>44988</v>
      </c>
      <c r="D33" t="s">
        <v>21</v>
      </c>
      <c r="E33" t="s">
        <v>282</v>
      </c>
      <c r="F33" t="s">
        <v>283</v>
      </c>
      <c r="G33" s="3" t="s">
        <v>284</v>
      </c>
      <c r="H33" t="s">
        <v>50</v>
      </c>
      <c r="I33" s="3" t="s">
        <v>285</v>
      </c>
      <c r="J33" t="s">
        <v>286</v>
      </c>
      <c r="K33" t="s">
        <v>28</v>
      </c>
      <c r="L33" t="s">
        <v>29</v>
      </c>
      <c r="M33" t="s">
        <v>116</v>
      </c>
      <c r="N33" t="s">
        <v>293</v>
      </c>
      <c r="O33" t="s">
        <v>81</v>
      </c>
      <c r="P33" t="s">
        <v>171</v>
      </c>
      <c r="Q33" t="s">
        <v>34</v>
      </c>
      <c r="R33" t="s">
        <v>34</v>
      </c>
      <c r="S33" t="s">
        <v>63</v>
      </c>
      <c r="T33" t="s">
        <v>294</v>
      </c>
    </row>
    <row r="34" spans="1:20" ht="409.5" x14ac:dyDescent="0.25">
      <c r="A34">
        <v>16</v>
      </c>
      <c r="B34">
        <v>2.7000584407482798E+18</v>
      </c>
      <c r="C34" s="2">
        <v>44995</v>
      </c>
      <c r="D34" t="s">
        <v>21</v>
      </c>
      <c r="E34" t="s">
        <v>201</v>
      </c>
      <c r="F34" t="s">
        <v>202</v>
      </c>
      <c r="G34" s="3" t="s">
        <v>203</v>
      </c>
      <c r="H34" t="s">
        <v>45</v>
      </c>
      <c r="I34" s="3" t="s">
        <v>204</v>
      </c>
      <c r="J34" t="s">
        <v>205</v>
      </c>
      <c r="K34" t="s">
        <v>28</v>
      </c>
      <c r="L34" t="s">
        <v>29</v>
      </c>
      <c r="M34" t="s">
        <v>116</v>
      </c>
      <c r="N34" t="s">
        <v>206</v>
      </c>
      <c r="O34" t="s">
        <v>81</v>
      </c>
      <c r="P34" t="s">
        <v>33</v>
      </c>
      <c r="Q34" t="s">
        <v>207</v>
      </c>
      <c r="R34" t="s">
        <v>34</v>
      </c>
      <c r="S34" t="s">
        <v>139</v>
      </c>
      <c r="T34" t="s">
        <v>208</v>
      </c>
    </row>
    <row r="35" spans="1:20" ht="409.5" x14ac:dyDescent="0.25">
      <c r="A35">
        <v>76</v>
      </c>
      <c r="B35">
        <v>1.7564854930490199E+18</v>
      </c>
      <c r="C35" s="2">
        <v>44991</v>
      </c>
      <c r="D35" t="s">
        <v>21</v>
      </c>
      <c r="E35" t="s">
        <v>143</v>
      </c>
      <c r="F35" t="s">
        <v>144</v>
      </c>
      <c r="G35" s="3" t="s">
        <v>145</v>
      </c>
      <c r="H35" t="s">
        <v>45</v>
      </c>
      <c r="I35" s="3" t="s">
        <v>146</v>
      </c>
      <c r="J35" t="s">
        <v>147</v>
      </c>
      <c r="K35" t="s">
        <v>28</v>
      </c>
      <c r="L35" t="s">
        <v>29</v>
      </c>
      <c r="M35" t="s">
        <v>116</v>
      </c>
      <c r="N35" t="s">
        <v>148</v>
      </c>
      <c r="O35" t="s">
        <v>32</v>
      </c>
      <c r="P35" t="s">
        <v>33</v>
      </c>
      <c r="Q35" t="s">
        <v>34</v>
      </c>
      <c r="R35" t="s">
        <v>34</v>
      </c>
      <c r="S35" t="s">
        <v>139</v>
      </c>
      <c r="T35" t="s">
        <v>149</v>
      </c>
    </row>
    <row r="36" spans="1:20" ht="409.5" x14ac:dyDescent="0.25">
      <c r="A36">
        <v>33</v>
      </c>
      <c r="B36">
        <v>5.9707708675998003E+18</v>
      </c>
      <c r="C36" s="2">
        <v>44991</v>
      </c>
      <c r="D36" t="s">
        <v>21</v>
      </c>
      <c r="E36" t="s">
        <v>101</v>
      </c>
      <c r="F36" t="s">
        <v>384</v>
      </c>
      <c r="G36" s="3" t="s">
        <v>385</v>
      </c>
      <c r="H36" t="s">
        <v>25</v>
      </c>
      <c r="I36" s="3" t="s">
        <v>386</v>
      </c>
      <c r="J36" t="s">
        <v>387</v>
      </c>
      <c r="K36" t="s">
        <v>28</v>
      </c>
      <c r="L36" t="s">
        <v>40</v>
      </c>
      <c r="M36" t="s">
        <v>116</v>
      </c>
      <c r="N36" t="s">
        <v>388</v>
      </c>
      <c r="O36" t="s">
        <v>5</v>
      </c>
      <c r="P36" t="s">
        <v>199</v>
      </c>
      <c r="Q36" t="s">
        <v>34</v>
      </c>
      <c r="R36" t="s">
        <v>34</v>
      </c>
      <c r="S36" t="s">
        <v>231</v>
      </c>
      <c r="T36" t="s">
        <v>389</v>
      </c>
    </row>
    <row r="37" spans="1:20" ht="409.5" x14ac:dyDescent="0.25">
      <c r="A37">
        <v>58</v>
      </c>
      <c r="B37">
        <v>5.6227438826451302E+18</v>
      </c>
      <c r="C37" s="2">
        <v>44991</v>
      </c>
      <c r="D37" t="s">
        <v>21</v>
      </c>
      <c r="E37" t="s">
        <v>331</v>
      </c>
      <c r="F37" t="s">
        <v>332</v>
      </c>
      <c r="G37" s="3" t="s">
        <v>333</v>
      </c>
      <c r="H37" t="s">
        <v>25</v>
      </c>
      <c r="I37" s="3" t="s">
        <v>335</v>
      </c>
      <c r="J37" t="s">
        <v>336</v>
      </c>
      <c r="K37" t="s">
        <v>28</v>
      </c>
      <c r="L37" t="s">
        <v>40</v>
      </c>
      <c r="M37" t="s">
        <v>46</v>
      </c>
      <c r="N37" t="s">
        <v>339</v>
      </c>
      <c r="O37" t="s">
        <v>32</v>
      </c>
      <c r="P37" t="s">
        <v>181</v>
      </c>
      <c r="Q37" t="s">
        <v>34</v>
      </c>
      <c r="R37" t="s">
        <v>63</v>
      </c>
      <c r="S37" t="s">
        <v>34</v>
      </c>
      <c r="T37" t="s">
        <v>340</v>
      </c>
    </row>
    <row r="38" spans="1:20" ht="409.5" x14ac:dyDescent="0.25">
      <c r="A38">
        <v>58</v>
      </c>
      <c r="B38">
        <v>5.6227438826451302E+18</v>
      </c>
      <c r="C38" s="2">
        <v>44991</v>
      </c>
      <c r="D38" t="s">
        <v>21</v>
      </c>
      <c r="E38" t="s">
        <v>331</v>
      </c>
      <c r="F38" t="s">
        <v>332</v>
      </c>
      <c r="G38" s="3" t="s">
        <v>333</v>
      </c>
      <c r="H38" t="s">
        <v>341</v>
      </c>
      <c r="I38" s="3" t="s">
        <v>335</v>
      </c>
      <c r="J38" t="s">
        <v>336</v>
      </c>
      <c r="K38" t="s">
        <v>28</v>
      </c>
      <c r="L38" t="s">
        <v>40</v>
      </c>
      <c r="M38" t="s">
        <v>46</v>
      </c>
      <c r="N38" t="s">
        <v>342</v>
      </c>
      <c r="O38" t="s">
        <v>32</v>
      </c>
      <c r="P38" t="s">
        <v>181</v>
      </c>
      <c r="Q38" t="s">
        <v>34</v>
      </c>
      <c r="R38" t="s">
        <v>63</v>
      </c>
      <c r="S38" t="s">
        <v>34</v>
      </c>
      <c r="T38" t="s">
        <v>343</v>
      </c>
    </row>
    <row r="39" spans="1:20" ht="409.5" x14ac:dyDescent="0.25">
      <c r="A39">
        <v>58</v>
      </c>
      <c r="B39">
        <v>5.6227438826451302E+18</v>
      </c>
      <c r="C39" s="2">
        <v>44991</v>
      </c>
      <c r="D39" t="s">
        <v>21</v>
      </c>
      <c r="E39" t="s">
        <v>331</v>
      </c>
      <c r="F39" t="s">
        <v>332</v>
      </c>
      <c r="G39" s="3" t="s">
        <v>333</v>
      </c>
      <c r="H39" t="s">
        <v>45</v>
      </c>
      <c r="I39" s="3" t="s">
        <v>335</v>
      </c>
      <c r="J39" t="s">
        <v>336</v>
      </c>
      <c r="K39" t="s">
        <v>28</v>
      </c>
      <c r="L39" t="s">
        <v>40</v>
      </c>
      <c r="M39" t="s">
        <v>116</v>
      </c>
      <c r="N39" t="s">
        <v>344</v>
      </c>
      <c r="O39" t="s">
        <v>32</v>
      </c>
      <c r="P39" t="s">
        <v>181</v>
      </c>
      <c r="Q39" t="s">
        <v>34</v>
      </c>
      <c r="R39" t="s">
        <v>34</v>
      </c>
      <c r="S39" t="s">
        <v>63</v>
      </c>
      <c r="T39" t="s">
        <v>345</v>
      </c>
    </row>
    <row r="40" spans="1:20" ht="409.5" x14ac:dyDescent="0.25">
      <c r="A40">
        <v>58</v>
      </c>
      <c r="B40">
        <v>5.6227438826451302E+18</v>
      </c>
      <c r="C40" s="2">
        <v>44991</v>
      </c>
      <c r="D40" t="s">
        <v>21</v>
      </c>
      <c r="E40" t="s">
        <v>331</v>
      </c>
      <c r="F40" t="s">
        <v>332</v>
      </c>
      <c r="G40" s="3" t="s">
        <v>333</v>
      </c>
      <c r="H40" t="s">
        <v>228</v>
      </c>
      <c r="I40" s="3" t="s">
        <v>335</v>
      </c>
      <c r="J40" t="s">
        <v>336</v>
      </c>
      <c r="K40" t="s">
        <v>28</v>
      </c>
      <c r="L40" t="s">
        <v>40</v>
      </c>
      <c r="M40" t="s">
        <v>116</v>
      </c>
      <c r="N40" t="s">
        <v>346</v>
      </c>
      <c r="O40" t="s">
        <v>32</v>
      </c>
      <c r="P40" t="s">
        <v>181</v>
      </c>
      <c r="Q40" t="s">
        <v>34</v>
      </c>
      <c r="R40" t="s">
        <v>34</v>
      </c>
      <c r="S40" t="s">
        <v>63</v>
      </c>
      <c r="T40" t="s">
        <v>347</v>
      </c>
    </row>
    <row r="41" spans="1:20" ht="409.5" x14ac:dyDescent="0.25">
      <c r="A41">
        <v>58</v>
      </c>
      <c r="B41">
        <v>5.6227438826451302E+18</v>
      </c>
      <c r="C41" s="2">
        <v>44991</v>
      </c>
      <c r="D41" t="s">
        <v>21</v>
      </c>
      <c r="E41" t="s">
        <v>331</v>
      </c>
      <c r="F41" t="s">
        <v>332</v>
      </c>
      <c r="G41" s="3" t="s">
        <v>333</v>
      </c>
      <c r="H41" t="s">
        <v>50</v>
      </c>
      <c r="I41" s="3" t="s">
        <v>335</v>
      </c>
      <c r="J41" t="s">
        <v>336</v>
      </c>
      <c r="K41" t="s">
        <v>28</v>
      </c>
      <c r="L41" t="s">
        <v>40</v>
      </c>
      <c r="M41" t="s">
        <v>116</v>
      </c>
      <c r="N41" t="s">
        <v>348</v>
      </c>
      <c r="O41" t="s">
        <v>32</v>
      </c>
      <c r="P41" t="s">
        <v>181</v>
      </c>
      <c r="Q41" t="s">
        <v>34</v>
      </c>
      <c r="R41" t="s">
        <v>34</v>
      </c>
      <c r="S41" t="s">
        <v>63</v>
      </c>
      <c r="T41" t="s">
        <v>349</v>
      </c>
    </row>
    <row r="42" spans="1:20" ht="409.5" x14ac:dyDescent="0.25">
      <c r="A42">
        <v>47</v>
      </c>
      <c r="B42">
        <v>7.3117284165687101E+18</v>
      </c>
      <c r="C42" s="2">
        <v>44999</v>
      </c>
      <c r="D42" t="s">
        <v>21</v>
      </c>
      <c r="E42" t="s">
        <v>487</v>
      </c>
      <c r="F42" t="s">
        <v>488</v>
      </c>
      <c r="G42" s="3" t="s">
        <v>489</v>
      </c>
      <c r="H42" t="s">
        <v>45</v>
      </c>
      <c r="I42" s="3" t="s">
        <v>490</v>
      </c>
      <c r="J42" t="s">
        <v>491</v>
      </c>
      <c r="K42" t="s">
        <v>28</v>
      </c>
      <c r="L42" t="s">
        <v>29</v>
      </c>
      <c r="M42" t="s">
        <v>30</v>
      </c>
      <c r="N42" t="s">
        <v>492</v>
      </c>
      <c r="O42" t="s">
        <v>32</v>
      </c>
      <c r="P42" t="s">
        <v>34</v>
      </c>
      <c r="Q42" t="s">
        <v>34</v>
      </c>
      <c r="R42" t="s">
        <v>34</v>
      </c>
      <c r="S42" t="s">
        <v>34</v>
      </c>
      <c r="T42" t="s">
        <v>493</v>
      </c>
    </row>
    <row r="43" spans="1:20" ht="409.5" x14ac:dyDescent="0.25">
      <c r="A43">
        <v>59</v>
      </c>
      <c r="B43">
        <v>5.8829575266693499E+18</v>
      </c>
      <c r="C43" s="2">
        <v>44992</v>
      </c>
      <c r="D43" t="s">
        <v>21</v>
      </c>
      <c r="E43" t="s">
        <v>368</v>
      </c>
      <c r="F43" t="s">
        <v>369</v>
      </c>
      <c r="G43" s="3" t="s">
        <v>370</v>
      </c>
      <c r="H43" t="s">
        <v>45</v>
      </c>
      <c r="I43" s="3" t="s">
        <v>371</v>
      </c>
      <c r="J43" t="s">
        <v>372</v>
      </c>
      <c r="K43" t="s">
        <v>28</v>
      </c>
      <c r="L43" t="s">
        <v>40</v>
      </c>
      <c r="M43" t="s">
        <v>46</v>
      </c>
      <c r="N43" t="s">
        <v>373</v>
      </c>
      <c r="O43" t="s">
        <v>42</v>
      </c>
      <c r="P43" t="s">
        <v>89</v>
      </c>
      <c r="Q43" t="s">
        <v>34</v>
      </c>
      <c r="R43" t="s">
        <v>63</v>
      </c>
      <c r="S43" t="s">
        <v>34</v>
      </c>
      <c r="T43" t="s">
        <v>374</v>
      </c>
    </row>
    <row r="44" spans="1:20" ht="409.5" x14ac:dyDescent="0.25">
      <c r="A44">
        <v>46</v>
      </c>
      <c r="B44">
        <v>7.0697500717919099E+18</v>
      </c>
      <c r="C44" s="2">
        <v>44994</v>
      </c>
      <c r="D44" t="s">
        <v>21</v>
      </c>
      <c r="E44" t="s">
        <v>477</v>
      </c>
      <c r="F44" t="s">
        <v>369</v>
      </c>
      <c r="G44" s="3" t="s">
        <v>478</v>
      </c>
      <c r="H44" t="s">
        <v>45</v>
      </c>
      <c r="I44" s="3" t="s">
        <v>479</v>
      </c>
      <c r="J44" t="s">
        <v>480</v>
      </c>
      <c r="K44" t="s">
        <v>28</v>
      </c>
      <c r="L44" t="s">
        <v>40</v>
      </c>
      <c r="M44" t="s">
        <v>30</v>
      </c>
      <c r="N44" t="s">
        <v>481</v>
      </c>
      <c r="O44" t="s">
        <v>42</v>
      </c>
      <c r="P44" t="s">
        <v>62</v>
      </c>
      <c r="Q44" t="s">
        <v>34</v>
      </c>
      <c r="R44" t="s">
        <v>34</v>
      </c>
      <c r="S44" t="s">
        <v>34</v>
      </c>
      <c r="T44" t="s">
        <v>482</v>
      </c>
    </row>
    <row r="45" spans="1:20" ht="409.5" x14ac:dyDescent="0.25">
      <c r="A45">
        <v>70</v>
      </c>
      <c r="B45">
        <v>7.1250600827643996E+18</v>
      </c>
      <c r="C45" s="2">
        <v>44992</v>
      </c>
      <c r="D45" t="s">
        <v>21</v>
      </c>
      <c r="E45" t="s">
        <v>483</v>
      </c>
      <c r="F45" t="s">
        <v>484</v>
      </c>
      <c r="G45" s="3" t="s">
        <v>485</v>
      </c>
      <c r="H45" t="s">
        <v>45</v>
      </c>
      <c r="I45" s="3" t="s">
        <v>486</v>
      </c>
      <c r="J45" t="s">
        <v>480</v>
      </c>
      <c r="K45" t="s">
        <v>28</v>
      </c>
      <c r="L45" t="s">
        <v>40</v>
      </c>
      <c r="M45" t="s">
        <v>30</v>
      </c>
      <c r="N45" t="s">
        <v>481</v>
      </c>
      <c r="O45" t="s">
        <v>42</v>
      </c>
      <c r="P45" t="s">
        <v>62</v>
      </c>
      <c r="Q45" t="s">
        <v>34</v>
      </c>
      <c r="R45" t="s">
        <v>34</v>
      </c>
      <c r="S45" t="s">
        <v>34</v>
      </c>
      <c r="T45" t="s">
        <v>482</v>
      </c>
    </row>
    <row r="46" spans="1:20" ht="409.5" x14ac:dyDescent="0.25">
      <c r="A46">
        <v>62</v>
      </c>
      <c r="B46">
        <v>1.7967100251963398E+17</v>
      </c>
      <c r="C46" s="2">
        <v>44992</v>
      </c>
      <c r="D46" t="s">
        <v>21</v>
      </c>
      <c r="E46" t="s">
        <v>56</v>
      </c>
      <c r="F46" t="s">
        <v>57</v>
      </c>
      <c r="G46" s="3" t="s">
        <v>58</v>
      </c>
      <c r="H46" t="s">
        <v>45</v>
      </c>
      <c r="I46" s="3" t="s">
        <v>59</v>
      </c>
      <c r="J46" t="s">
        <v>60</v>
      </c>
      <c r="K46" t="s">
        <v>28</v>
      </c>
      <c r="L46" t="s">
        <v>40</v>
      </c>
      <c r="M46" t="s">
        <v>46</v>
      </c>
      <c r="N46" t="s">
        <v>61</v>
      </c>
      <c r="O46" t="s">
        <v>42</v>
      </c>
      <c r="P46" t="s">
        <v>62</v>
      </c>
      <c r="Q46" t="s">
        <v>34</v>
      </c>
      <c r="R46" t="s">
        <v>63</v>
      </c>
      <c r="S46" t="s">
        <v>34</v>
      </c>
      <c r="T46" t="s">
        <v>64</v>
      </c>
    </row>
    <row r="47" spans="1:20" ht="409.5" x14ac:dyDescent="0.25">
      <c r="A47">
        <v>12</v>
      </c>
      <c r="B47">
        <v>6.1586339743655096E+18</v>
      </c>
      <c r="C47" s="2">
        <v>44991</v>
      </c>
      <c r="D47" t="s">
        <v>21</v>
      </c>
      <c r="E47" t="s">
        <v>412</v>
      </c>
      <c r="F47" t="s">
        <v>413</v>
      </c>
      <c r="G47" s="3" t="s">
        <v>414</v>
      </c>
      <c r="H47" t="s">
        <v>25</v>
      </c>
      <c r="I47" s="3" t="s">
        <v>415</v>
      </c>
      <c r="J47" t="s">
        <v>416</v>
      </c>
      <c r="K47" t="s">
        <v>28</v>
      </c>
      <c r="L47" t="s">
        <v>29</v>
      </c>
      <c r="M47" t="s">
        <v>116</v>
      </c>
      <c r="N47" t="s">
        <v>417</v>
      </c>
      <c r="O47" t="s">
        <v>42</v>
      </c>
      <c r="P47" t="s">
        <v>34</v>
      </c>
      <c r="Q47" t="s">
        <v>34</v>
      </c>
      <c r="R47" t="s">
        <v>34</v>
      </c>
      <c r="S47" t="s">
        <v>63</v>
      </c>
      <c r="T47" t="s">
        <v>418</v>
      </c>
    </row>
  </sheetData>
  <pageMargins left="0.7" right="0.7" top="0.75" bottom="0.75" header="0.511811023622047" footer="0.511811023622047"/>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zoomScaleNormal="100" workbookViewId="0">
      <selection activeCell="A3" sqref="A3"/>
    </sheetView>
  </sheetViews>
  <sheetFormatPr defaultColWidth="8.5703125" defaultRowHeight="15" x14ac:dyDescent="0.25"/>
  <sheetData>
    <row r="1" spans="1:1" x14ac:dyDescent="0.25">
      <c r="A1" s="7" t="s">
        <v>548</v>
      </c>
    </row>
    <row r="3" spans="1:1" x14ac:dyDescent="0.25">
      <c r="A3" s="7" t="s">
        <v>549</v>
      </c>
    </row>
    <row r="4" spans="1:1" x14ac:dyDescent="0.25">
      <c r="A4" s="7" t="s">
        <v>550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Analysed_articles</vt:lpstr>
      <vt:lpstr>Sent</vt:lpstr>
      <vt:lpstr>Prominence</vt:lpstr>
      <vt:lpstr>Corp_Con</vt:lpstr>
      <vt:lpstr>Topics</vt:lpstr>
      <vt:lpstr>Pos_BVs</vt:lpstr>
      <vt:lpstr>Neg_BVs</vt:lpstr>
      <vt:lpstr>Analysed_articles_short</vt:lpstr>
      <vt:lpstr>Topics &amp; BVs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robert</cp:lastModifiedBy>
  <cp:revision>1</cp:revision>
  <dcterms:created xsi:type="dcterms:W3CDTF">2023-05-31T19:39:36Z</dcterms:created>
  <dcterms:modified xsi:type="dcterms:W3CDTF">2023-06-30T23:39:06Z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ActionId">
    <vt:lpwstr>89c9ce7e-87bb-474a-b69c-ba09802a7758</vt:lpwstr>
  </property>
  <property fmtid="{D5CDD505-2E9C-101B-9397-08002B2CF9AE}" pid="3" name="MSIP_Label_defa4170-0d19-0005-0004-bc88714345d2_ContentBits">
    <vt:lpwstr>0</vt:lpwstr>
  </property>
  <property fmtid="{D5CDD505-2E9C-101B-9397-08002B2CF9AE}" pid="4" name="MSIP_Label_defa4170-0d19-0005-0004-bc88714345d2_Enabled">
    <vt:lpwstr>true</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etDate">
    <vt:lpwstr>2023-05-31T19:40:41Z</vt:lpwstr>
  </property>
  <property fmtid="{D5CDD505-2E9C-101B-9397-08002B2CF9AE}" pid="8" name="MSIP_Label_defa4170-0d19-0005-0004-bc88714345d2_SiteId">
    <vt:lpwstr>a4002d19-e8b4-4e6e-a00a-95d99cc7ef9a</vt:lpwstr>
  </property>
</Properties>
</file>