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yemis\OneDrive\Documents\"/>
    </mc:Choice>
  </mc:AlternateContent>
  <xr:revisionPtr revIDLastSave="0" documentId="13_ncr:1_{17A4653A-2F31-4CB7-892C-5EEE3A209D4C}" xr6:coauthVersionLast="47" xr6:coauthVersionMax="47" xr10:uidLastSave="{00000000-0000-0000-0000-000000000000}"/>
  <bookViews>
    <workbookView xWindow="-110" yWindow="-110" windowWidth="19420" windowHeight="10300" activeTab="3" xr2:uid="{00000000-000D-0000-FFFF-FFFF00000000}"/>
  </bookViews>
  <sheets>
    <sheet name="Pivot Table" sheetId="3" r:id="rId1"/>
    <sheet name="Sheet3" sheetId="16" r:id="rId2"/>
    <sheet name="covid19_and_education (2)" sheetId="2" r:id="rId3"/>
    <sheet name="Education final project.3" sheetId="14" r:id="rId4"/>
    <sheet name="covid19_and_education" sheetId="1" r:id="rId5"/>
  </sheets>
  <definedNames>
    <definedName name="ExternalData_1" localSheetId="2" hidden="1">'covid19_and_education (2)'!$A$1:$T$1183</definedName>
  </definedNames>
  <calcPr calcId="191029"/>
  <pivotCaches>
    <pivotCache cacheId="14" r:id="rId6"/>
    <pivotCache cacheId="15" r:id="rId7"/>
    <pivotCache cacheId="16" r:id="rId8"/>
    <pivotCache cacheId="17" r:id="rId9"/>
    <pivotCache cacheId="18" r:id="rId10"/>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207" i="2" l="1"/>
  <c r="E1208" i="2"/>
  <c r="E1203" i="2"/>
  <c r="E1204" i="2"/>
  <c r="D1185" i="2"/>
  <c r="I1185" i="2"/>
  <c r="J1185" i="2"/>
  <c r="K1185" i="2"/>
  <c r="L1185" i="2"/>
  <c r="N1185" i="2"/>
  <c r="O1185" i="2"/>
  <c r="D1186" i="2"/>
  <c r="I1186" i="2"/>
  <c r="D1187" i="2"/>
  <c r="K1187" i="2"/>
  <c r="L1187" i="2"/>
  <c r="B1190" i="2"/>
  <c r="B1194" i="2"/>
  <c r="F1194" i="2"/>
  <c r="B1195" i="2"/>
  <c r="F1195" i="2"/>
  <c r="F1200" i="2" s="1"/>
  <c r="B1196" i="2"/>
  <c r="F1196" i="2"/>
  <c r="B1197" i="2"/>
  <c r="F1197" i="2"/>
  <c r="B1198" i="2"/>
  <c r="F1198" i="2"/>
  <c r="B1199" i="2"/>
  <c r="F1199" i="2"/>
  <c r="B1200" i="2"/>
  <c r="C1183" i="14"/>
  <c r="C1182" i="14"/>
  <c r="C1181" i="14"/>
  <c r="C1180" i="14"/>
  <c r="C1179" i="14"/>
  <c r="C1178" i="14"/>
  <c r="C1177" i="14"/>
  <c r="C1176" i="14"/>
  <c r="C1175" i="14"/>
  <c r="C1174" i="14"/>
  <c r="C1173" i="14"/>
  <c r="C1172" i="14"/>
  <c r="C1171" i="14"/>
  <c r="C1170" i="14"/>
  <c r="C1169" i="14"/>
  <c r="C1168" i="14"/>
  <c r="C1167" i="14"/>
  <c r="C1166" i="14"/>
  <c r="C1165" i="14"/>
  <c r="C1164" i="14"/>
  <c r="C1163" i="14"/>
  <c r="C1162" i="14"/>
  <c r="C1161" i="14"/>
  <c r="C1160" i="14"/>
  <c r="C1159" i="14"/>
  <c r="C1158" i="14"/>
  <c r="C1157" i="14"/>
  <c r="C1156" i="14"/>
  <c r="C1155" i="14"/>
  <c r="C1154" i="14"/>
  <c r="C1153" i="14"/>
  <c r="C1152" i="14"/>
  <c r="C1151" i="14"/>
  <c r="C1150" i="14"/>
  <c r="C1149" i="14"/>
  <c r="C1148" i="14"/>
  <c r="C1147" i="14"/>
  <c r="C1146" i="14"/>
  <c r="C1145" i="14"/>
  <c r="C1144" i="14"/>
  <c r="C1143" i="14"/>
  <c r="C1142" i="14"/>
  <c r="C1141" i="14"/>
  <c r="C1140" i="14"/>
  <c r="C1139" i="14"/>
  <c r="C1138" i="14"/>
  <c r="C1137" i="14"/>
  <c r="C1136" i="14"/>
  <c r="C1135" i="14"/>
  <c r="C1134" i="14"/>
  <c r="C1133" i="14"/>
  <c r="C1132" i="14"/>
  <c r="C1131" i="14"/>
  <c r="C1130" i="14"/>
  <c r="C1129" i="14"/>
  <c r="C1128" i="14"/>
  <c r="C1127" i="14"/>
  <c r="C1126" i="14"/>
  <c r="C1125" i="14"/>
  <c r="C1124" i="14"/>
  <c r="C1123" i="14"/>
  <c r="C1122" i="14"/>
  <c r="C1121" i="14"/>
  <c r="C1120" i="14"/>
  <c r="C1119" i="14"/>
  <c r="C1118" i="14"/>
  <c r="C1117" i="14"/>
  <c r="C1116" i="14"/>
  <c r="C1115" i="14"/>
  <c r="C1114" i="14"/>
  <c r="C1113" i="14"/>
  <c r="C1112" i="14"/>
  <c r="C1111" i="14"/>
  <c r="C1110" i="14"/>
  <c r="C1109" i="14"/>
  <c r="C1108" i="14"/>
  <c r="C1107" i="14"/>
  <c r="C1106" i="14"/>
  <c r="C1105" i="14"/>
  <c r="C1104" i="14"/>
  <c r="C1103" i="14"/>
  <c r="C1102" i="14"/>
  <c r="C1101" i="14"/>
  <c r="C1100" i="14"/>
  <c r="C1099" i="14"/>
  <c r="C1098" i="14"/>
  <c r="C1097" i="14"/>
  <c r="C1096" i="14"/>
  <c r="C1095" i="14"/>
  <c r="C1094" i="14"/>
  <c r="C1093" i="14"/>
  <c r="C1092" i="14"/>
  <c r="C1091" i="14"/>
  <c r="C1090" i="14"/>
  <c r="C1089" i="14"/>
  <c r="C1088" i="14"/>
  <c r="C1087" i="14"/>
  <c r="C1086" i="14"/>
  <c r="C1085" i="14"/>
  <c r="C1084" i="14"/>
  <c r="C1083" i="14"/>
  <c r="C1082" i="14"/>
  <c r="C1081" i="14"/>
  <c r="C1080" i="14"/>
  <c r="C1079" i="14"/>
  <c r="C1078" i="14"/>
  <c r="C1077" i="14"/>
  <c r="C1076" i="14"/>
  <c r="C1075" i="14"/>
  <c r="C1074" i="14"/>
  <c r="C1073" i="14"/>
  <c r="C1072" i="14"/>
  <c r="C1071" i="14"/>
  <c r="C1070" i="14"/>
  <c r="C1069" i="14"/>
  <c r="C1068" i="14"/>
  <c r="C1067" i="14"/>
  <c r="C1066" i="14"/>
  <c r="C1065" i="14"/>
  <c r="C1064" i="14"/>
  <c r="C1063" i="14"/>
  <c r="C1062" i="14"/>
  <c r="C1061" i="14"/>
  <c r="C1060" i="14"/>
  <c r="C1059" i="14"/>
  <c r="C1058" i="14"/>
  <c r="C1057" i="14"/>
  <c r="C1056" i="14"/>
  <c r="C1055" i="14"/>
  <c r="C1054" i="14"/>
  <c r="C1053" i="14"/>
  <c r="C1052" i="14"/>
  <c r="C1051" i="14"/>
  <c r="C1050" i="14"/>
  <c r="C1049" i="14"/>
  <c r="C1048" i="14"/>
  <c r="C1047" i="14"/>
  <c r="C1046" i="14"/>
  <c r="C1045" i="14"/>
  <c r="C1044" i="14"/>
  <c r="C1043" i="14"/>
  <c r="C1042" i="14"/>
  <c r="C1041" i="14"/>
  <c r="C1040" i="14"/>
  <c r="C1039" i="14"/>
  <c r="C1038" i="14"/>
  <c r="C1037" i="14"/>
  <c r="C1036" i="14"/>
  <c r="C1035" i="14"/>
  <c r="C1034" i="14"/>
  <c r="C1033" i="14"/>
  <c r="C1032" i="14"/>
  <c r="C1031" i="14"/>
  <c r="C1030" i="14"/>
  <c r="C1029" i="14"/>
  <c r="C1028" i="14"/>
  <c r="C1027" i="14"/>
  <c r="C1026" i="14"/>
  <c r="C1025" i="14"/>
  <c r="C1024" i="14"/>
  <c r="C1023" i="14"/>
  <c r="C1022" i="14"/>
  <c r="C1021" i="14"/>
  <c r="C1020" i="14"/>
  <c r="C1019" i="14"/>
  <c r="C1018" i="14"/>
  <c r="C1017" i="14"/>
  <c r="C1016" i="14"/>
  <c r="C1015" i="14"/>
  <c r="C1014" i="14"/>
  <c r="C1013" i="14"/>
  <c r="C1012" i="14"/>
  <c r="C1011" i="14"/>
  <c r="C1010" i="14"/>
  <c r="C1009" i="14"/>
  <c r="C1008" i="14"/>
  <c r="C1007" i="14"/>
  <c r="C1006" i="14"/>
  <c r="C1005" i="14"/>
  <c r="C1004" i="14"/>
  <c r="C1003" i="14"/>
  <c r="C1002" i="14"/>
  <c r="C1001" i="14"/>
  <c r="C1000" i="14"/>
  <c r="C999" i="14"/>
  <c r="C998" i="14"/>
  <c r="C997" i="14"/>
  <c r="C996" i="14"/>
  <c r="C995" i="14"/>
  <c r="C994" i="14"/>
  <c r="C993" i="14"/>
  <c r="C992" i="14"/>
  <c r="C991" i="14"/>
  <c r="C990" i="14"/>
  <c r="C989" i="14"/>
  <c r="C988" i="14"/>
  <c r="C987" i="14"/>
  <c r="C986" i="14"/>
  <c r="C985" i="14"/>
  <c r="C984" i="14"/>
  <c r="C983" i="14"/>
  <c r="C982" i="14"/>
  <c r="C981" i="14"/>
  <c r="C980" i="14"/>
  <c r="C979" i="14"/>
  <c r="C978" i="14"/>
  <c r="C977" i="14"/>
  <c r="C976" i="14"/>
  <c r="C975" i="14"/>
  <c r="C974" i="14"/>
  <c r="C973" i="14"/>
  <c r="C972" i="14"/>
  <c r="C971" i="14"/>
  <c r="C970" i="14"/>
  <c r="C969" i="14"/>
  <c r="C968" i="14"/>
  <c r="C967" i="14"/>
  <c r="C966" i="14"/>
  <c r="C965" i="14"/>
  <c r="C964" i="14"/>
  <c r="C963" i="14"/>
  <c r="C962" i="14"/>
  <c r="C961" i="14"/>
  <c r="C960" i="14"/>
  <c r="C959" i="14"/>
  <c r="C958" i="14"/>
  <c r="C957" i="14"/>
  <c r="C956" i="14"/>
  <c r="C955" i="14"/>
  <c r="C954" i="14"/>
  <c r="C953" i="14"/>
  <c r="C952" i="14"/>
  <c r="C951" i="14"/>
  <c r="C950" i="14"/>
  <c r="C949" i="14"/>
  <c r="C948" i="14"/>
  <c r="C947" i="14"/>
  <c r="C946" i="14"/>
  <c r="C945" i="14"/>
  <c r="C944" i="14"/>
  <c r="C943" i="14"/>
  <c r="C942" i="14"/>
  <c r="C941" i="14"/>
  <c r="C940" i="14"/>
  <c r="C939" i="14"/>
  <c r="C938" i="14"/>
  <c r="C937" i="14"/>
  <c r="C936" i="14"/>
  <c r="C935" i="14"/>
  <c r="C934" i="14"/>
  <c r="C933" i="14"/>
  <c r="C932" i="14"/>
  <c r="C931" i="14"/>
  <c r="C930" i="14"/>
  <c r="C929" i="14"/>
  <c r="C928" i="14"/>
  <c r="C927" i="14"/>
  <c r="C926" i="14"/>
  <c r="C925" i="14"/>
  <c r="C924" i="14"/>
  <c r="C923" i="14"/>
  <c r="C922" i="14"/>
  <c r="C921" i="14"/>
  <c r="C920" i="14"/>
  <c r="C919" i="14"/>
  <c r="C918" i="14"/>
  <c r="C917" i="14"/>
  <c r="C916" i="14"/>
  <c r="C915" i="14"/>
  <c r="C914" i="14"/>
  <c r="C913" i="14"/>
  <c r="C912" i="14"/>
  <c r="C911" i="14"/>
  <c r="C910" i="14"/>
  <c r="C909" i="14"/>
  <c r="C908" i="14"/>
  <c r="C907" i="14"/>
  <c r="C906" i="14"/>
  <c r="C905" i="14"/>
  <c r="C904" i="14"/>
  <c r="C903" i="14"/>
  <c r="C902" i="14"/>
  <c r="C901" i="14"/>
  <c r="C900" i="14"/>
  <c r="C899" i="14"/>
  <c r="C898" i="14"/>
  <c r="C897" i="14"/>
  <c r="C896" i="14"/>
  <c r="C895" i="14"/>
  <c r="C894" i="14"/>
  <c r="C893" i="14"/>
  <c r="C892" i="14"/>
  <c r="C891" i="14"/>
  <c r="C890" i="14"/>
  <c r="C889" i="14"/>
  <c r="C888" i="14"/>
  <c r="C887" i="14"/>
  <c r="C886" i="14"/>
  <c r="C885" i="14"/>
  <c r="C884" i="14"/>
  <c r="C883" i="14"/>
  <c r="C882" i="14"/>
  <c r="C881" i="14"/>
  <c r="C880" i="14"/>
  <c r="C879" i="14"/>
  <c r="C878" i="14"/>
  <c r="C877" i="14"/>
  <c r="C876" i="14"/>
  <c r="C875" i="14"/>
  <c r="C874" i="14"/>
  <c r="C873" i="14"/>
  <c r="C872" i="14"/>
  <c r="C871" i="14"/>
  <c r="C870" i="14"/>
  <c r="C869" i="14"/>
  <c r="C868" i="14"/>
  <c r="C867" i="14"/>
  <c r="C866" i="14"/>
  <c r="C865" i="14"/>
  <c r="C864" i="14"/>
  <c r="C863" i="14"/>
  <c r="C862" i="14"/>
  <c r="C861" i="14"/>
  <c r="C860" i="14"/>
  <c r="C859" i="14"/>
  <c r="C858" i="14"/>
  <c r="C857" i="14"/>
  <c r="C856" i="14"/>
  <c r="C855" i="14"/>
  <c r="C854" i="14"/>
  <c r="C853" i="14"/>
  <c r="C852" i="14"/>
  <c r="C851" i="14"/>
  <c r="C850" i="14"/>
  <c r="C849" i="14"/>
  <c r="C848" i="14"/>
  <c r="C847" i="14"/>
  <c r="C846" i="14"/>
  <c r="C845" i="14"/>
  <c r="C844" i="14"/>
  <c r="C843" i="14"/>
  <c r="C842" i="14"/>
  <c r="C841" i="14"/>
  <c r="C840" i="14"/>
  <c r="C839" i="14"/>
  <c r="C838" i="14"/>
  <c r="C837" i="14"/>
  <c r="C836" i="14"/>
  <c r="C835" i="14"/>
  <c r="C834" i="14"/>
  <c r="C833" i="14"/>
  <c r="C832" i="14"/>
  <c r="C831" i="14"/>
  <c r="C830" i="14"/>
  <c r="C829" i="14"/>
  <c r="C828" i="14"/>
  <c r="C827" i="14"/>
  <c r="C826" i="14"/>
  <c r="C825" i="14"/>
  <c r="C824" i="14"/>
  <c r="C823" i="14"/>
  <c r="C822" i="14"/>
  <c r="C821" i="14"/>
  <c r="C820" i="14"/>
  <c r="C819" i="14"/>
  <c r="C818" i="14"/>
  <c r="C817" i="14"/>
  <c r="C816" i="14"/>
  <c r="C815" i="14"/>
  <c r="C814" i="14"/>
  <c r="C813" i="14"/>
  <c r="C812" i="14"/>
  <c r="C811" i="14"/>
  <c r="C810" i="14"/>
  <c r="C809" i="14"/>
  <c r="C808" i="14"/>
  <c r="C807" i="14"/>
  <c r="C806" i="14"/>
  <c r="C805" i="14"/>
  <c r="C804" i="14"/>
  <c r="C803" i="14"/>
  <c r="C802" i="14"/>
  <c r="C801" i="14"/>
  <c r="C800" i="14"/>
  <c r="C799" i="14"/>
  <c r="C798" i="14"/>
  <c r="C797" i="14"/>
  <c r="C796" i="14"/>
  <c r="C795" i="14"/>
  <c r="C794" i="14"/>
  <c r="C793" i="14"/>
  <c r="C792" i="14"/>
  <c r="C791" i="14"/>
  <c r="C790" i="14"/>
  <c r="C789" i="14"/>
  <c r="C788" i="14"/>
  <c r="C787" i="14"/>
  <c r="C786" i="14"/>
  <c r="C785" i="14"/>
  <c r="C784" i="14"/>
  <c r="C783" i="14"/>
  <c r="C782" i="14"/>
  <c r="C781" i="14"/>
  <c r="C780" i="14"/>
  <c r="C779" i="14"/>
  <c r="C778" i="14"/>
  <c r="C777" i="14"/>
  <c r="C776" i="14"/>
  <c r="C775" i="14"/>
  <c r="C774" i="14"/>
  <c r="C773" i="14"/>
  <c r="C772" i="14"/>
  <c r="C771" i="14"/>
  <c r="C770" i="14"/>
  <c r="C769" i="14"/>
  <c r="C768" i="14"/>
  <c r="C767" i="14"/>
  <c r="C766" i="14"/>
  <c r="C765" i="14"/>
  <c r="C764" i="14"/>
  <c r="C763" i="14"/>
  <c r="C762" i="14"/>
  <c r="C761" i="14"/>
  <c r="C760" i="14"/>
  <c r="C759" i="14"/>
  <c r="C758" i="14"/>
  <c r="C757" i="14"/>
  <c r="C756" i="14"/>
  <c r="C755" i="14"/>
  <c r="C754" i="14"/>
  <c r="C753" i="14"/>
  <c r="C752" i="14"/>
  <c r="C751" i="14"/>
  <c r="C750" i="14"/>
  <c r="C749" i="14"/>
  <c r="C748" i="14"/>
  <c r="C747" i="14"/>
  <c r="C746" i="14"/>
  <c r="C745" i="14"/>
  <c r="C744" i="14"/>
  <c r="C743" i="14"/>
  <c r="C742" i="14"/>
  <c r="C741" i="14"/>
  <c r="C740" i="14"/>
  <c r="C739" i="14"/>
  <c r="C738" i="14"/>
  <c r="C737" i="14"/>
  <c r="C736" i="14"/>
  <c r="C735" i="14"/>
  <c r="C734" i="14"/>
  <c r="C733" i="14"/>
  <c r="C732" i="14"/>
  <c r="C731" i="14"/>
  <c r="C730" i="14"/>
  <c r="C729" i="14"/>
  <c r="C728" i="14"/>
  <c r="C727" i="14"/>
  <c r="C726" i="14"/>
  <c r="C725" i="14"/>
  <c r="C724" i="14"/>
  <c r="C723" i="14"/>
  <c r="C722" i="14"/>
  <c r="C721" i="14"/>
  <c r="C720" i="14"/>
  <c r="C719" i="14"/>
  <c r="C718" i="14"/>
  <c r="C717" i="14"/>
  <c r="C716" i="14"/>
  <c r="C715" i="14"/>
  <c r="C714" i="14"/>
  <c r="C713" i="14"/>
  <c r="C712" i="14"/>
  <c r="C711" i="14"/>
  <c r="C710" i="14"/>
  <c r="C709" i="14"/>
  <c r="C708" i="14"/>
  <c r="C707" i="14"/>
  <c r="C706" i="14"/>
  <c r="C705" i="14"/>
  <c r="C704" i="14"/>
  <c r="C703" i="14"/>
  <c r="C702" i="14"/>
  <c r="C701" i="14"/>
  <c r="C700" i="14"/>
  <c r="C699" i="14"/>
  <c r="C698" i="14"/>
  <c r="C697" i="14"/>
  <c r="C696" i="14"/>
  <c r="C695" i="14"/>
  <c r="C694" i="14"/>
  <c r="C693" i="14"/>
  <c r="C692" i="14"/>
  <c r="C691" i="14"/>
  <c r="C690" i="14"/>
  <c r="C689" i="14"/>
  <c r="C688" i="14"/>
  <c r="C687" i="14"/>
  <c r="C686" i="14"/>
  <c r="C685" i="14"/>
  <c r="C684" i="14"/>
  <c r="C683" i="14"/>
  <c r="C682" i="14"/>
  <c r="C681" i="14"/>
  <c r="C680" i="14"/>
  <c r="C679" i="14"/>
  <c r="C678" i="14"/>
  <c r="C677" i="14"/>
  <c r="C676" i="14"/>
  <c r="C675" i="14"/>
  <c r="C674" i="14"/>
  <c r="C673" i="14"/>
  <c r="C672" i="14"/>
  <c r="C671" i="14"/>
  <c r="C670" i="14"/>
  <c r="C669" i="14"/>
  <c r="C668" i="14"/>
  <c r="C667" i="14"/>
  <c r="C666" i="14"/>
  <c r="C665" i="14"/>
  <c r="C664" i="14"/>
  <c r="C663" i="14"/>
  <c r="C662" i="14"/>
  <c r="C661" i="14"/>
  <c r="C660" i="14"/>
  <c r="C659" i="14"/>
  <c r="C658" i="14"/>
  <c r="C657" i="14"/>
  <c r="C656" i="14"/>
  <c r="C655" i="14"/>
  <c r="C654" i="14"/>
  <c r="C653" i="14"/>
  <c r="C652" i="14"/>
  <c r="C651" i="14"/>
  <c r="C650" i="14"/>
  <c r="C649" i="14"/>
  <c r="C648" i="14"/>
  <c r="C647" i="14"/>
  <c r="C646" i="14"/>
  <c r="C645" i="14"/>
  <c r="C644" i="14"/>
  <c r="C643" i="14"/>
  <c r="C642" i="14"/>
  <c r="C641" i="14"/>
  <c r="C640" i="14"/>
  <c r="C639" i="14"/>
  <c r="C638" i="14"/>
  <c r="C637" i="14"/>
  <c r="C636" i="14"/>
  <c r="C635" i="14"/>
  <c r="C634" i="14"/>
  <c r="C633" i="14"/>
  <c r="C632" i="14"/>
  <c r="C631" i="14"/>
  <c r="C630" i="14"/>
  <c r="C629" i="14"/>
  <c r="C628" i="14"/>
  <c r="C627" i="14"/>
  <c r="C626" i="14"/>
  <c r="C625" i="14"/>
  <c r="C624" i="14"/>
  <c r="C623" i="14"/>
  <c r="C622" i="14"/>
  <c r="C621" i="14"/>
  <c r="C620" i="14"/>
  <c r="C619" i="14"/>
  <c r="C618" i="14"/>
  <c r="C617" i="14"/>
  <c r="C616" i="14"/>
  <c r="C615" i="14"/>
  <c r="C614" i="14"/>
  <c r="C613" i="14"/>
  <c r="C612" i="14"/>
  <c r="C611" i="14"/>
  <c r="C610" i="14"/>
  <c r="C609" i="14"/>
  <c r="C608" i="14"/>
  <c r="C607" i="14"/>
  <c r="C606" i="14"/>
  <c r="C605" i="14"/>
  <c r="C604" i="14"/>
  <c r="C603" i="14"/>
  <c r="C602" i="14"/>
  <c r="C601" i="14"/>
  <c r="C600" i="14"/>
  <c r="C599" i="14"/>
  <c r="C598" i="14"/>
  <c r="C597" i="14"/>
  <c r="C596" i="14"/>
  <c r="C595" i="14"/>
  <c r="C594" i="14"/>
  <c r="C593" i="14"/>
  <c r="C592" i="14"/>
  <c r="C591" i="14"/>
  <c r="C590" i="14"/>
  <c r="C589" i="14"/>
  <c r="C588" i="14"/>
  <c r="C587" i="14"/>
  <c r="C586" i="14"/>
  <c r="C585" i="14"/>
  <c r="C584" i="14"/>
  <c r="C583" i="14"/>
  <c r="C582" i="14"/>
  <c r="C581" i="14"/>
  <c r="C580" i="14"/>
  <c r="C579" i="14"/>
  <c r="C578" i="14"/>
  <c r="C577" i="14"/>
  <c r="C576" i="14"/>
  <c r="C575" i="14"/>
  <c r="C574" i="14"/>
  <c r="C573" i="14"/>
  <c r="C572" i="14"/>
  <c r="C571" i="14"/>
  <c r="C570" i="14"/>
  <c r="C569" i="14"/>
  <c r="C568" i="14"/>
  <c r="C567" i="14"/>
  <c r="C566" i="14"/>
  <c r="C565" i="14"/>
  <c r="C564" i="14"/>
  <c r="C563" i="14"/>
  <c r="C562" i="14"/>
  <c r="C561" i="14"/>
  <c r="C560" i="14"/>
  <c r="C559" i="14"/>
  <c r="C558" i="14"/>
  <c r="C557" i="14"/>
  <c r="C556" i="14"/>
  <c r="C555" i="14"/>
  <c r="C554" i="14"/>
  <c r="C553" i="14"/>
  <c r="C552" i="14"/>
  <c r="C551" i="14"/>
  <c r="C550" i="14"/>
  <c r="C549" i="14"/>
  <c r="C548" i="14"/>
  <c r="C547" i="14"/>
  <c r="C546" i="14"/>
  <c r="C545" i="14"/>
  <c r="C544" i="14"/>
  <c r="C543" i="14"/>
  <c r="C542" i="14"/>
  <c r="C541" i="14"/>
  <c r="C540" i="14"/>
  <c r="C539" i="14"/>
  <c r="C538" i="14"/>
  <c r="C537" i="14"/>
  <c r="C536" i="14"/>
  <c r="C535" i="14"/>
  <c r="C534" i="14"/>
  <c r="C533" i="14"/>
  <c r="C532" i="14"/>
  <c r="C531" i="14"/>
  <c r="C530" i="14"/>
  <c r="C529" i="14"/>
  <c r="C528" i="14"/>
  <c r="C527" i="14"/>
  <c r="C526" i="14"/>
  <c r="C525" i="14"/>
  <c r="C524" i="14"/>
  <c r="C523" i="14"/>
  <c r="C522" i="14"/>
  <c r="C521" i="14"/>
  <c r="C520" i="14"/>
  <c r="C519" i="14"/>
  <c r="C518" i="14"/>
  <c r="C517" i="14"/>
  <c r="C516" i="14"/>
  <c r="C515" i="14"/>
  <c r="C514" i="14"/>
  <c r="C513" i="14"/>
  <c r="C512" i="14"/>
  <c r="C511" i="14"/>
  <c r="C510" i="14"/>
  <c r="C509" i="14"/>
  <c r="C508" i="14"/>
  <c r="C507" i="14"/>
  <c r="C506" i="14"/>
  <c r="C505" i="14"/>
  <c r="C504" i="14"/>
  <c r="C503" i="14"/>
  <c r="C502" i="14"/>
  <c r="C501" i="14"/>
  <c r="C500" i="14"/>
  <c r="C499" i="14"/>
  <c r="C498" i="14"/>
  <c r="C497" i="14"/>
  <c r="C496" i="14"/>
  <c r="C495" i="14"/>
  <c r="C494" i="14"/>
  <c r="C493" i="14"/>
  <c r="C492" i="14"/>
  <c r="C491" i="14"/>
  <c r="C490" i="14"/>
  <c r="C489" i="14"/>
  <c r="C488" i="14"/>
  <c r="C487" i="14"/>
  <c r="C486" i="14"/>
  <c r="C485" i="14"/>
  <c r="C484" i="14"/>
  <c r="C483" i="14"/>
  <c r="C482" i="14"/>
  <c r="C481" i="14"/>
  <c r="C480" i="14"/>
  <c r="C479" i="14"/>
  <c r="C478" i="14"/>
  <c r="C477" i="14"/>
  <c r="C476" i="14"/>
  <c r="C475" i="14"/>
  <c r="C474" i="14"/>
  <c r="C473" i="14"/>
  <c r="C472" i="14"/>
  <c r="C471" i="14"/>
  <c r="C470" i="14"/>
  <c r="C469" i="14"/>
  <c r="C468" i="14"/>
  <c r="C467" i="14"/>
  <c r="C466" i="14"/>
  <c r="C465" i="14"/>
  <c r="C464" i="14"/>
  <c r="C463" i="14"/>
  <c r="C462" i="14"/>
  <c r="C461" i="14"/>
  <c r="C460" i="14"/>
  <c r="C459" i="14"/>
  <c r="C458" i="14"/>
  <c r="C457" i="14"/>
  <c r="C456" i="14"/>
  <c r="C455" i="14"/>
  <c r="C454" i="14"/>
  <c r="C453" i="14"/>
  <c r="C452" i="14"/>
  <c r="C451" i="14"/>
  <c r="C450" i="14"/>
  <c r="C449" i="14"/>
  <c r="C448" i="14"/>
  <c r="C447" i="14"/>
  <c r="C446" i="14"/>
  <c r="C445" i="14"/>
  <c r="C444" i="14"/>
  <c r="C443" i="14"/>
  <c r="C442" i="14"/>
  <c r="C441" i="14"/>
  <c r="C440" i="14"/>
  <c r="C439" i="14"/>
  <c r="C438" i="14"/>
  <c r="C437" i="14"/>
  <c r="C436" i="14"/>
  <c r="C435" i="14"/>
  <c r="C434" i="14"/>
  <c r="C433" i="14"/>
  <c r="C432" i="14"/>
  <c r="C431" i="14"/>
  <c r="C430" i="14"/>
  <c r="C429" i="14"/>
  <c r="C428" i="14"/>
  <c r="C427" i="14"/>
  <c r="C426" i="14"/>
  <c r="C425" i="14"/>
  <c r="C424" i="14"/>
  <c r="C423" i="14"/>
  <c r="C422" i="14"/>
  <c r="C421" i="14"/>
  <c r="C420" i="14"/>
  <c r="C419" i="14"/>
  <c r="C418" i="14"/>
  <c r="C417" i="14"/>
  <c r="C416" i="14"/>
  <c r="C415" i="14"/>
  <c r="C414" i="14"/>
  <c r="C413" i="14"/>
  <c r="C412" i="14"/>
  <c r="C411" i="14"/>
  <c r="C410" i="14"/>
  <c r="C409" i="14"/>
  <c r="C408" i="14"/>
  <c r="C407" i="14"/>
  <c r="C406" i="14"/>
  <c r="C405" i="14"/>
  <c r="C404" i="14"/>
  <c r="C403" i="14"/>
  <c r="C402" i="14"/>
  <c r="C401" i="14"/>
  <c r="C400" i="14"/>
  <c r="C399" i="14"/>
  <c r="C398" i="14"/>
  <c r="C397" i="14"/>
  <c r="C396" i="14"/>
  <c r="C395" i="14"/>
  <c r="C394" i="14"/>
  <c r="C393" i="14"/>
  <c r="C392" i="14"/>
  <c r="C391" i="14"/>
  <c r="C390" i="14"/>
  <c r="C389" i="14"/>
  <c r="C388" i="14"/>
  <c r="C387" i="14"/>
  <c r="C386" i="14"/>
  <c r="C385" i="14"/>
  <c r="C384" i="14"/>
  <c r="C383" i="14"/>
  <c r="C382" i="14"/>
  <c r="C381" i="14"/>
  <c r="C380" i="14"/>
  <c r="C379" i="14"/>
  <c r="C378" i="14"/>
  <c r="C377" i="14"/>
  <c r="C376" i="14"/>
  <c r="C375" i="14"/>
  <c r="C374" i="14"/>
  <c r="C373" i="14"/>
  <c r="C372" i="14"/>
  <c r="C371" i="14"/>
  <c r="C370" i="14"/>
  <c r="C369" i="14"/>
  <c r="C368" i="14"/>
  <c r="C367" i="14"/>
  <c r="C366" i="14"/>
  <c r="C365" i="14"/>
  <c r="C364" i="14"/>
  <c r="C363" i="14"/>
  <c r="C362" i="14"/>
  <c r="C361" i="14"/>
  <c r="C360" i="14"/>
  <c r="C359" i="14"/>
  <c r="C358" i="14"/>
  <c r="C357" i="14"/>
  <c r="C356" i="14"/>
  <c r="C355" i="14"/>
  <c r="C354" i="14"/>
  <c r="C353" i="14"/>
  <c r="C352" i="14"/>
  <c r="C351" i="14"/>
  <c r="C350" i="14"/>
  <c r="C349" i="14"/>
  <c r="C348" i="14"/>
  <c r="C347" i="14"/>
  <c r="C346" i="14"/>
  <c r="C345" i="14"/>
  <c r="C344" i="14"/>
  <c r="C343" i="14"/>
  <c r="C342" i="14"/>
  <c r="C341" i="14"/>
  <c r="C340" i="14"/>
  <c r="C339" i="14"/>
  <c r="C338" i="14"/>
  <c r="C337" i="14"/>
  <c r="C336" i="14"/>
  <c r="C335" i="14"/>
  <c r="C334" i="14"/>
  <c r="C333" i="14"/>
  <c r="C332" i="14"/>
  <c r="C331" i="14"/>
  <c r="C330" i="14"/>
  <c r="C329" i="14"/>
  <c r="C328" i="14"/>
  <c r="C327" i="14"/>
  <c r="C326" i="14"/>
  <c r="C325" i="14"/>
  <c r="C324" i="14"/>
  <c r="C323" i="14"/>
  <c r="C322" i="14"/>
  <c r="C321" i="14"/>
  <c r="C320" i="14"/>
  <c r="C319" i="14"/>
  <c r="C318" i="14"/>
  <c r="C317" i="14"/>
  <c r="C316" i="14"/>
  <c r="C315" i="14"/>
  <c r="C314" i="14"/>
  <c r="C313" i="14"/>
  <c r="C312" i="14"/>
  <c r="C311" i="14"/>
  <c r="C310" i="14"/>
  <c r="C309" i="14"/>
  <c r="C308" i="14"/>
  <c r="C307" i="14"/>
  <c r="C306" i="14"/>
  <c r="C305" i="14"/>
  <c r="C304" i="14"/>
  <c r="C303" i="14"/>
  <c r="C302" i="14"/>
  <c r="C301" i="14"/>
  <c r="C300" i="14"/>
  <c r="C299" i="14"/>
  <c r="C298" i="14"/>
  <c r="C297" i="14"/>
  <c r="C296" i="14"/>
  <c r="C295" i="14"/>
  <c r="C294" i="14"/>
  <c r="C293" i="14"/>
  <c r="C292" i="14"/>
  <c r="C291" i="14"/>
  <c r="C290" i="14"/>
  <c r="C289" i="14"/>
  <c r="C288" i="14"/>
  <c r="C287" i="14"/>
  <c r="C286" i="14"/>
  <c r="C285" i="14"/>
  <c r="C284" i="14"/>
  <c r="C283" i="14"/>
  <c r="C282" i="14"/>
  <c r="C281" i="14"/>
  <c r="C280" i="14"/>
  <c r="C279" i="14"/>
  <c r="C278" i="14"/>
  <c r="C277" i="14"/>
  <c r="C276" i="14"/>
  <c r="C275" i="14"/>
  <c r="C274" i="14"/>
  <c r="C273" i="14"/>
  <c r="C272" i="14"/>
  <c r="C271" i="14"/>
  <c r="C270" i="14"/>
  <c r="C269" i="14"/>
  <c r="C268" i="14"/>
  <c r="C267" i="14"/>
  <c r="C266" i="14"/>
  <c r="C265" i="14"/>
  <c r="C264" i="14"/>
  <c r="C263" i="14"/>
  <c r="C262" i="14"/>
  <c r="C261" i="14"/>
  <c r="C260" i="14"/>
  <c r="C259" i="14"/>
  <c r="C258" i="14"/>
  <c r="C257" i="14"/>
  <c r="C256" i="14"/>
  <c r="C255" i="14"/>
  <c r="C254" i="14"/>
  <c r="C253" i="14"/>
  <c r="C252" i="14"/>
  <c r="C251" i="14"/>
  <c r="C250" i="14"/>
  <c r="C249" i="14"/>
  <c r="C248" i="14"/>
  <c r="C247" i="14"/>
  <c r="C246" i="14"/>
  <c r="C245" i="14"/>
  <c r="C244" i="14"/>
  <c r="C243" i="14"/>
  <c r="C242" i="14"/>
  <c r="C241" i="14"/>
  <c r="C240" i="14"/>
  <c r="C239" i="14"/>
  <c r="C238" i="14"/>
  <c r="C237" i="14"/>
  <c r="C236" i="14"/>
  <c r="C235" i="14"/>
  <c r="C234" i="14"/>
  <c r="C233" i="14"/>
  <c r="C232" i="14"/>
  <c r="C231" i="14"/>
  <c r="C230" i="14"/>
  <c r="C229" i="14"/>
  <c r="C228" i="14"/>
  <c r="C227" i="14"/>
  <c r="C226" i="14"/>
  <c r="C225" i="14"/>
  <c r="C224" i="14"/>
  <c r="C223" i="14"/>
  <c r="C222" i="14"/>
  <c r="C221" i="14"/>
  <c r="C220" i="14"/>
  <c r="C219" i="14"/>
  <c r="C218" i="14"/>
  <c r="C217" i="14"/>
  <c r="C216" i="14"/>
  <c r="C215" i="14"/>
  <c r="C214" i="14"/>
  <c r="C213" i="14"/>
  <c r="C212" i="14"/>
  <c r="C211" i="14"/>
  <c r="C210" i="14"/>
  <c r="C209" i="14"/>
  <c r="C208" i="14"/>
  <c r="C207" i="14"/>
  <c r="C206" i="14"/>
  <c r="C205" i="14"/>
  <c r="C204" i="14"/>
  <c r="C203" i="14"/>
  <c r="C202" i="14"/>
  <c r="C201" i="14"/>
  <c r="C200" i="14"/>
  <c r="C199" i="14"/>
  <c r="C198" i="14"/>
  <c r="C197" i="14"/>
  <c r="C196" i="14"/>
  <c r="C195" i="14"/>
  <c r="C194" i="14"/>
  <c r="C193" i="14"/>
  <c r="C192" i="14"/>
  <c r="C191" i="14"/>
  <c r="C190" i="14"/>
  <c r="C189" i="14"/>
  <c r="C188" i="14"/>
  <c r="C187" i="14"/>
  <c r="C186" i="14"/>
  <c r="C185" i="14"/>
  <c r="C184" i="14"/>
  <c r="C183" i="14"/>
  <c r="C182" i="14"/>
  <c r="C181" i="14"/>
  <c r="C180" i="14"/>
  <c r="C179" i="14"/>
  <c r="C178" i="14"/>
  <c r="C177" i="14"/>
  <c r="C176" i="14"/>
  <c r="C175" i="14"/>
  <c r="C174" i="14"/>
  <c r="C173" i="14"/>
  <c r="C172" i="14"/>
  <c r="C171" i="14"/>
  <c r="C170" i="14"/>
  <c r="C169" i="14"/>
  <c r="C168" i="14"/>
  <c r="C167" i="14"/>
  <c r="C166" i="14"/>
  <c r="C165" i="14"/>
  <c r="C164" i="14"/>
  <c r="C163" i="14"/>
  <c r="C162" i="14"/>
  <c r="C161" i="14"/>
  <c r="C160" i="14"/>
  <c r="C159" i="14"/>
  <c r="C158" i="14"/>
  <c r="C157" i="14"/>
  <c r="C156" i="14"/>
  <c r="C155" i="14"/>
  <c r="C154" i="14"/>
  <c r="C153" i="14"/>
  <c r="C152" i="14"/>
  <c r="C151" i="14"/>
  <c r="C150" i="14"/>
  <c r="C149" i="14"/>
  <c r="C148" i="14"/>
  <c r="C147" i="14"/>
  <c r="C146" i="14"/>
  <c r="C145" i="14"/>
  <c r="C144" i="14"/>
  <c r="C143" i="14"/>
  <c r="C142" i="14"/>
  <c r="C141" i="14"/>
  <c r="C140" i="14"/>
  <c r="C139" i="14"/>
  <c r="C138" i="14"/>
  <c r="C137" i="14"/>
  <c r="C136" i="14"/>
  <c r="C135" i="14"/>
  <c r="C134" i="14"/>
  <c r="C133" i="14"/>
  <c r="C132" i="14"/>
  <c r="C131" i="14"/>
  <c r="C130" i="14"/>
  <c r="C129" i="14"/>
  <c r="C128" i="14"/>
  <c r="C127" i="14"/>
  <c r="C126" i="14"/>
  <c r="C125" i="14"/>
  <c r="C124" i="14"/>
  <c r="C123" i="14"/>
  <c r="C122" i="14"/>
  <c r="C121" i="14"/>
  <c r="C120" i="14"/>
  <c r="C119" i="14"/>
  <c r="C118" i="14"/>
  <c r="C117" i="14"/>
  <c r="C116" i="14"/>
  <c r="C115" i="14"/>
  <c r="C114" i="14"/>
  <c r="C113" i="14"/>
  <c r="C112" i="14"/>
  <c r="C111" i="14"/>
  <c r="C110" i="14"/>
  <c r="C109" i="14"/>
  <c r="C108" i="14"/>
  <c r="C107" i="14"/>
  <c r="C106" i="14"/>
  <c r="C105" i="14"/>
  <c r="C104" i="14"/>
  <c r="C103" i="14"/>
  <c r="C102" i="14"/>
  <c r="C101" i="14"/>
  <c r="C100" i="14"/>
  <c r="C99" i="14"/>
  <c r="C98" i="14"/>
  <c r="C97" i="14"/>
  <c r="C96" i="14"/>
  <c r="C95" i="14"/>
  <c r="C94" i="14"/>
  <c r="C93" i="14"/>
  <c r="C92" i="14"/>
  <c r="C91" i="14"/>
  <c r="C90" i="14"/>
  <c r="C89" i="14"/>
  <c r="C88" i="14"/>
  <c r="C87" i="14"/>
  <c r="C86" i="14"/>
  <c r="C85" i="14"/>
  <c r="C84" i="14"/>
  <c r="C83" i="14"/>
  <c r="C82" i="14"/>
  <c r="C81" i="14"/>
  <c r="C80" i="14"/>
  <c r="C79" i="14"/>
  <c r="C78" i="14"/>
  <c r="C77" i="14"/>
  <c r="C76" i="14"/>
  <c r="C75" i="14"/>
  <c r="C74" i="14"/>
  <c r="C73" i="14"/>
  <c r="C72" i="14"/>
  <c r="C71" i="14"/>
  <c r="C70" i="14"/>
  <c r="C69" i="14"/>
  <c r="C68" i="14"/>
  <c r="C67" i="14"/>
  <c r="C66" i="14"/>
  <c r="C65" i="14"/>
  <c r="C64" i="14"/>
  <c r="C63" i="14"/>
  <c r="C62" i="14"/>
  <c r="C61" i="14"/>
  <c r="C60" i="14"/>
  <c r="C59" i="14"/>
  <c r="C58" i="14"/>
  <c r="C57" i="14"/>
  <c r="C56" i="14"/>
  <c r="C55" i="14"/>
  <c r="C54" i="14"/>
  <c r="C53" i="14"/>
  <c r="C52" i="14"/>
  <c r="C51" i="14"/>
  <c r="C50" i="14"/>
  <c r="C49" i="14"/>
  <c r="C48" i="14"/>
  <c r="C47" i="14"/>
  <c r="C46" i="14"/>
  <c r="C45" i="14"/>
  <c r="C44" i="14"/>
  <c r="C43" i="14"/>
  <c r="C42" i="14"/>
  <c r="C41" i="14"/>
  <c r="C40" i="14"/>
  <c r="C39" i="14"/>
  <c r="C38" i="14"/>
  <c r="C37" i="14"/>
  <c r="C36" i="14"/>
  <c r="C35" i="14"/>
  <c r="C34" i="14"/>
  <c r="C33" i="14"/>
  <c r="C32" i="14"/>
  <c r="C31" i="14"/>
  <c r="C30" i="14"/>
  <c r="C29" i="14"/>
  <c r="C28" i="14"/>
  <c r="C27" i="14"/>
  <c r="C26" i="14"/>
  <c r="C25" i="14"/>
  <c r="C24" i="14"/>
  <c r="C23" i="14"/>
  <c r="C22" i="14"/>
  <c r="C21" i="14"/>
  <c r="C20" i="14"/>
  <c r="C19" i="14"/>
  <c r="C18" i="14"/>
  <c r="C17" i="14"/>
  <c r="C16" i="14"/>
  <c r="C15" i="14"/>
  <c r="C14" i="14"/>
  <c r="C13" i="14"/>
  <c r="C12" i="14"/>
  <c r="C11" i="14"/>
  <c r="C10" i="14"/>
  <c r="C9" i="14"/>
  <c r="C8" i="14"/>
  <c r="C7" i="14"/>
  <c r="C6" i="14"/>
  <c r="C5" i="14"/>
  <c r="C4" i="14"/>
  <c r="C3" i="14"/>
  <c r="C2" i="14"/>
  <c r="C2" i="2"/>
  <c r="C3" i="2"/>
  <c r="C4"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C37" i="2"/>
  <c r="C38" i="2"/>
  <c r="C39" i="2"/>
  <c r="C40" i="2"/>
  <c r="C41" i="2"/>
  <c r="C42" i="2"/>
  <c r="C43" i="2"/>
  <c r="C44" i="2"/>
  <c r="C45" i="2"/>
  <c r="C46" i="2"/>
  <c r="C47" i="2"/>
  <c r="C48" i="2"/>
  <c r="C49" i="2"/>
  <c r="C50" i="2"/>
  <c r="C51" i="2"/>
  <c r="C52" i="2"/>
  <c r="C53" i="2"/>
  <c r="C54" i="2"/>
  <c r="C55" i="2"/>
  <c r="C56" i="2"/>
  <c r="C57" i="2"/>
  <c r="C58" i="2"/>
  <c r="C59" i="2"/>
  <c r="C60" i="2"/>
  <c r="C61" i="2"/>
  <c r="C62" i="2"/>
  <c r="C63" i="2"/>
  <c r="C64" i="2"/>
  <c r="C65" i="2"/>
  <c r="C66" i="2"/>
  <c r="C67" i="2"/>
  <c r="C68" i="2"/>
  <c r="C69" i="2"/>
  <c r="C70" i="2"/>
  <c r="C71" i="2"/>
  <c r="C72" i="2"/>
  <c r="C73" i="2"/>
  <c r="C74" i="2"/>
  <c r="C75" i="2"/>
  <c r="C76" i="2"/>
  <c r="C77" i="2"/>
  <c r="C78" i="2"/>
  <c r="C79" i="2"/>
  <c r="C80" i="2"/>
  <c r="C81" i="2"/>
  <c r="C82" i="2"/>
  <c r="C83" i="2"/>
  <c r="C84" i="2"/>
  <c r="C85" i="2"/>
  <c r="C86" i="2"/>
  <c r="C87" i="2"/>
  <c r="C88" i="2"/>
  <c r="C89" i="2"/>
  <c r="C90" i="2"/>
  <c r="C91" i="2"/>
  <c r="C92" i="2"/>
  <c r="C93" i="2"/>
  <c r="C94" i="2"/>
  <c r="C95" i="2"/>
  <c r="C96" i="2"/>
  <c r="C97" i="2"/>
  <c r="C98" i="2"/>
  <c r="C99" i="2"/>
  <c r="C100" i="2"/>
  <c r="C101" i="2"/>
  <c r="C102" i="2"/>
  <c r="C103" i="2"/>
  <c r="C104" i="2"/>
  <c r="C105" i="2"/>
  <c r="C106" i="2"/>
  <c r="C107" i="2"/>
  <c r="C108" i="2"/>
  <c r="C109" i="2"/>
  <c r="C110" i="2"/>
  <c r="C111" i="2"/>
  <c r="C112" i="2"/>
  <c r="C113" i="2"/>
  <c r="C114" i="2"/>
  <c r="C115" i="2"/>
  <c r="C116" i="2"/>
  <c r="C117" i="2"/>
  <c r="C118" i="2"/>
  <c r="C119" i="2"/>
  <c r="C120" i="2"/>
  <c r="C121" i="2"/>
  <c r="C122" i="2"/>
  <c r="C123" i="2"/>
  <c r="C124" i="2"/>
  <c r="C125" i="2"/>
  <c r="C126" i="2"/>
  <c r="C127" i="2"/>
  <c r="C128" i="2"/>
  <c r="C129" i="2"/>
  <c r="C130" i="2"/>
  <c r="C131" i="2"/>
  <c r="C132" i="2"/>
  <c r="C133" i="2"/>
  <c r="C134" i="2"/>
  <c r="C135" i="2"/>
  <c r="C136" i="2"/>
  <c r="C137" i="2"/>
  <c r="C138" i="2"/>
  <c r="C139" i="2"/>
  <c r="C140" i="2"/>
  <c r="C141" i="2"/>
  <c r="C142" i="2"/>
  <c r="C143" i="2"/>
  <c r="C144" i="2"/>
  <c r="C145" i="2"/>
  <c r="C146" i="2"/>
  <c r="C147" i="2"/>
  <c r="C148" i="2"/>
  <c r="C149" i="2"/>
  <c r="C150" i="2"/>
  <c r="C151" i="2"/>
  <c r="C152" i="2"/>
  <c r="C153" i="2"/>
  <c r="C154" i="2"/>
  <c r="C155" i="2"/>
  <c r="C156" i="2"/>
  <c r="C157" i="2"/>
  <c r="C158" i="2"/>
  <c r="C159" i="2"/>
  <c r="C160" i="2"/>
  <c r="C161" i="2"/>
  <c r="C162" i="2"/>
  <c r="C163" i="2"/>
  <c r="C164" i="2"/>
  <c r="C165" i="2"/>
  <c r="C166" i="2"/>
  <c r="C167" i="2"/>
  <c r="C168" i="2"/>
  <c r="C169" i="2"/>
  <c r="C170" i="2"/>
  <c r="C171" i="2"/>
  <c r="C172" i="2"/>
  <c r="C173" i="2"/>
  <c r="C174" i="2"/>
  <c r="C175" i="2"/>
  <c r="C176" i="2"/>
  <c r="C177" i="2"/>
  <c r="C178" i="2"/>
  <c r="C179" i="2"/>
  <c r="C180" i="2"/>
  <c r="C181" i="2"/>
  <c r="C182" i="2"/>
  <c r="C183" i="2"/>
  <c r="C184" i="2"/>
  <c r="C185" i="2"/>
  <c r="C186" i="2"/>
  <c r="C187" i="2"/>
  <c r="C188" i="2"/>
  <c r="C189" i="2"/>
  <c r="C190" i="2"/>
  <c r="C191" i="2"/>
  <c r="C192" i="2"/>
  <c r="C193" i="2"/>
  <c r="C194" i="2"/>
  <c r="C195" i="2"/>
  <c r="C196" i="2"/>
  <c r="C197" i="2"/>
  <c r="C198" i="2"/>
  <c r="C199" i="2"/>
  <c r="C200" i="2"/>
  <c r="C201" i="2"/>
  <c r="C202" i="2"/>
  <c r="C203" i="2"/>
  <c r="C204" i="2"/>
  <c r="C205" i="2"/>
  <c r="C206" i="2"/>
  <c r="C207" i="2"/>
  <c r="C208" i="2"/>
  <c r="C209" i="2"/>
  <c r="C210" i="2"/>
  <c r="C211" i="2"/>
  <c r="C212" i="2"/>
  <c r="C213" i="2"/>
  <c r="C214" i="2"/>
  <c r="C215" i="2"/>
  <c r="C216" i="2"/>
  <c r="C217" i="2"/>
  <c r="C218" i="2"/>
  <c r="C219" i="2"/>
  <c r="C220" i="2"/>
  <c r="C221" i="2"/>
  <c r="C222" i="2"/>
  <c r="C223" i="2"/>
  <c r="C224" i="2"/>
  <c r="C225" i="2"/>
  <c r="C226" i="2"/>
  <c r="C227" i="2"/>
  <c r="C228" i="2"/>
  <c r="C229" i="2"/>
  <c r="C230" i="2"/>
  <c r="C231" i="2"/>
  <c r="C232" i="2"/>
  <c r="C233" i="2"/>
  <c r="C234" i="2"/>
  <c r="C235" i="2"/>
  <c r="C236" i="2"/>
  <c r="C237" i="2"/>
  <c r="C238" i="2"/>
  <c r="C239" i="2"/>
  <c r="C240" i="2"/>
  <c r="C241" i="2"/>
  <c r="C242" i="2"/>
  <c r="C243" i="2"/>
  <c r="C244" i="2"/>
  <c r="C245" i="2"/>
  <c r="C246" i="2"/>
  <c r="C247" i="2"/>
  <c r="C248" i="2"/>
  <c r="C249" i="2"/>
  <c r="C250" i="2"/>
  <c r="C251" i="2"/>
  <c r="C252" i="2"/>
  <c r="C253" i="2"/>
  <c r="C254" i="2"/>
  <c r="C255" i="2"/>
  <c r="C256" i="2"/>
  <c r="C257" i="2"/>
  <c r="C258" i="2"/>
  <c r="C259" i="2"/>
  <c r="C260" i="2"/>
  <c r="C261" i="2"/>
  <c r="C262" i="2"/>
  <c r="C263" i="2"/>
  <c r="C264" i="2"/>
  <c r="C265" i="2"/>
  <c r="C266" i="2"/>
  <c r="C267" i="2"/>
  <c r="C268" i="2"/>
  <c r="C269" i="2"/>
  <c r="C270" i="2"/>
  <c r="C271" i="2"/>
  <c r="C272" i="2"/>
  <c r="C273" i="2"/>
  <c r="C274" i="2"/>
  <c r="C275" i="2"/>
  <c r="C276" i="2"/>
  <c r="C277" i="2"/>
  <c r="C278" i="2"/>
  <c r="C279" i="2"/>
  <c r="C280" i="2"/>
  <c r="C281" i="2"/>
  <c r="C282" i="2"/>
  <c r="C283" i="2"/>
  <c r="C284" i="2"/>
  <c r="C285" i="2"/>
  <c r="C286" i="2"/>
  <c r="C287" i="2"/>
  <c r="C288" i="2"/>
  <c r="C289" i="2"/>
  <c r="C290" i="2"/>
  <c r="C291" i="2"/>
  <c r="C292" i="2"/>
  <c r="C293" i="2"/>
  <c r="C294" i="2"/>
  <c r="C295" i="2"/>
  <c r="C296" i="2"/>
  <c r="C297" i="2"/>
  <c r="C298" i="2"/>
  <c r="C299" i="2"/>
  <c r="C300" i="2"/>
  <c r="C301" i="2"/>
  <c r="C302" i="2"/>
  <c r="C303" i="2"/>
  <c r="C304" i="2"/>
  <c r="C305" i="2"/>
  <c r="C306" i="2"/>
  <c r="C307" i="2"/>
  <c r="C308" i="2"/>
  <c r="C309" i="2"/>
  <c r="C310" i="2"/>
  <c r="C311" i="2"/>
  <c r="C312" i="2"/>
  <c r="C313" i="2"/>
  <c r="C314" i="2"/>
  <c r="C315" i="2"/>
  <c r="C316" i="2"/>
  <c r="C317" i="2"/>
  <c r="C318" i="2"/>
  <c r="C319" i="2"/>
  <c r="C320" i="2"/>
  <c r="C321" i="2"/>
  <c r="C322" i="2"/>
  <c r="C323" i="2"/>
  <c r="C324" i="2"/>
  <c r="C325" i="2"/>
  <c r="C326" i="2"/>
  <c r="C327" i="2"/>
  <c r="C328" i="2"/>
  <c r="C329" i="2"/>
  <c r="C330" i="2"/>
  <c r="C331" i="2"/>
  <c r="C332" i="2"/>
  <c r="C333" i="2"/>
  <c r="C334" i="2"/>
  <c r="C335" i="2"/>
  <c r="C336" i="2"/>
  <c r="C337" i="2"/>
  <c r="C338" i="2"/>
  <c r="C339" i="2"/>
  <c r="C340" i="2"/>
  <c r="C341" i="2"/>
  <c r="C342" i="2"/>
  <c r="C343" i="2"/>
  <c r="C344" i="2"/>
  <c r="C345" i="2"/>
  <c r="C346" i="2"/>
  <c r="C347" i="2"/>
  <c r="C348" i="2"/>
  <c r="C349" i="2"/>
  <c r="C350" i="2"/>
  <c r="C351" i="2"/>
  <c r="C352" i="2"/>
  <c r="C353" i="2"/>
  <c r="C354" i="2"/>
  <c r="C355" i="2"/>
  <c r="C356" i="2"/>
  <c r="C357" i="2"/>
  <c r="C358" i="2"/>
  <c r="C359" i="2"/>
  <c r="C360" i="2"/>
  <c r="C361" i="2"/>
  <c r="C362" i="2"/>
  <c r="C363" i="2"/>
  <c r="C364" i="2"/>
  <c r="C365" i="2"/>
  <c r="C366" i="2"/>
  <c r="C367" i="2"/>
  <c r="C368" i="2"/>
  <c r="C369" i="2"/>
  <c r="C370" i="2"/>
  <c r="C371" i="2"/>
  <c r="C372" i="2"/>
  <c r="C373" i="2"/>
  <c r="C374" i="2"/>
  <c r="C375" i="2"/>
  <c r="C376" i="2"/>
  <c r="C377" i="2"/>
  <c r="C378" i="2"/>
  <c r="C379" i="2"/>
  <c r="C380" i="2"/>
  <c r="C381" i="2"/>
  <c r="C382" i="2"/>
  <c r="C383" i="2"/>
  <c r="C384" i="2"/>
  <c r="C385" i="2"/>
  <c r="C386" i="2"/>
  <c r="C387" i="2"/>
  <c r="C388" i="2"/>
  <c r="C389" i="2"/>
  <c r="C390" i="2"/>
  <c r="C391" i="2"/>
  <c r="C392" i="2"/>
  <c r="C393" i="2"/>
  <c r="C394" i="2"/>
  <c r="C395" i="2"/>
  <c r="C396" i="2"/>
  <c r="C397" i="2"/>
  <c r="C398" i="2"/>
  <c r="C399" i="2"/>
  <c r="C400" i="2"/>
  <c r="C401" i="2"/>
  <c r="C402" i="2"/>
  <c r="C403" i="2"/>
  <c r="C404" i="2"/>
  <c r="C405" i="2"/>
  <c r="C406" i="2"/>
  <c r="C407" i="2"/>
  <c r="C408" i="2"/>
  <c r="C409" i="2"/>
  <c r="C410" i="2"/>
  <c r="C411" i="2"/>
  <c r="C412" i="2"/>
  <c r="C413" i="2"/>
  <c r="C414" i="2"/>
  <c r="C415" i="2"/>
  <c r="C416" i="2"/>
  <c r="C417" i="2"/>
  <c r="C418" i="2"/>
  <c r="C419" i="2"/>
  <c r="C420" i="2"/>
  <c r="C421" i="2"/>
  <c r="C422" i="2"/>
  <c r="C423" i="2"/>
  <c r="C424" i="2"/>
  <c r="C425" i="2"/>
  <c r="C426" i="2"/>
  <c r="C427" i="2"/>
  <c r="C428" i="2"/>
  <c r="C429" i="2"/>
  <c r="C430" i="2"/>
  <c r="C431" i="2"/>
  <c r="C432" i="2"/>
  <c r="C433" i="2"/>
  <c r="C434" i="2"/>
  <c r="C435" i="2"/>
  <c r="C436" i="2"/>
  <c r="C437" i="2"/>
  <c r="C438" i="2"/>
  <c r="C439" i="2"/>
  <c r="C440" i="2"/>
  <c r="C441" i="2"/>
  <c r="C442" i="2"/>
  <c r="C443" i="2"/>
  <c r="C444" i="2"/>
  <c r="C445" i="2"/>
  <c r="C446" i="2"/>
  <c r="C447" i="2"/>
  <c r="C448" i="2"/>
  <c r="C449" i="2"/>
  <c r="C450" i="2"/>
  <c r="C451" i="2"/>
  <c r="C452" i="2"/>
  <c r="C453" i="2"/>
  <c r="C454" i="2"/>
  <c r="C455" i="2"/>
  <c r="C456" i="2"/>
  <c r="C457" i="2"/>
  <c r="C458" i="2"/>
  <c r="C459" i="2"/>
  <c r="C460" i="2"/>
  <c r="C461" i="2"/>
  <c r="C462" i="2"/>
  <c r="C463" i="2"/>
  <c r="C464" i="2"/>
  <c r="C465" i="2"/>
  <c r="C466" i="2"/>
  <c r="C467" i="2"/>
  <c r="C468" i="2"/>
  <c r="C469" i="2"/>
  <c r="C470" i="2"/>
  <c r="C471" i="2"/>
  <c r="C472" i="2"/>
  <c r="C473" i="2"/>
  <c r="C474" i="2"/>
  <c r="C475" i="2"/>
  <c r="C476" i="2"/>
  <c r="C477" i="2"/>
  <c r="C478" i="2"/>
  <c r="C479" i="2"/>
  <c r="C480" i="2"/>
  <c r="C481" i="2"/>
  <c r="C482" i="2"/>
  <c r="C483" i="2"/>
  <c r="C484" i="2"/>
  <c r="C485" i="2"/>
  <c r="C486" i="2"/>
  <c r="C487" i="2"/>
  <c r="C488" i="2"/>
  <c r="C489" i="2"/>
  <c r="C490" i="2"/>
  <c r="C491" i="2"/>
  <c r="C492" i="2"/>
  <c r="C493" i="2"/>
  <c r="C494" i="2"/>
  <c r="C495" i="2"/>
  <c r="C496" i="2"/>
  <c r="C497" i="2"/>
  <c r="C498" i="2"/>
  <c r="C499" i="2"/>
  <c r="C500" i="2"/>
  <c r="C501" i="2"/>
  <c r="C502" i="2"/>
  <c r="C503" i="2"/>
  <c r="C504" i="2"/>
  <c r="C505" i="2"/>
  <c r="C506" i="2"/>
  <c r="C507" i="2"/>
  <c r="C508" i="2"/>
  <c r="C509" i="2"/>
  <c r="C510" i="2"/>
  <c r="C511" i="2"/>
  <c r="C512" i="2"/>
  <c r="C513" i="2"/>
  <c r="C514" i="2"/>
  <c r="C515" i="2"/>
  <c r="C516" i="2"/>
  <c r="C517" i="2"/>
  <c r="C518" i="2"/>
  <c r="C519" i="2"/>
  <c r="C520" i="2"/>
  <c r="C521" i="2"/>
  <c r="C522" i="2"/>
  <c r="C523" i="2"/>
  <c r="C524" i="2"/>
  <c r="C525" i="2"/>
  <c r="C526" i="2"/>
  <c r="C527" i="2"/>
  <c r="C528" i="2"/>
  <c r="C529" i="2"/>
  <c r="C530" i="2"/>
  <c r="C531" i="2"/>
  <c r="C532" i="2"/>
  <c r="C533" i="2"/>
  <c r="C534" i="2"/>
  <c r="C535" i="2"/>
  <c r="C536" i="2"/>
  <c r="C537" i="2"/>
  <c r="C538" i="2"/>
  <c r="C539" i="2"/>
  <c r="C540" i="2"/>
  <c r="C541" i="2"/>
  <c r="C542" i="2"/>
  <c r="C543" i="2"/>
  <c r="C544" i="2"/>
  <c r="C545" i="2"/>
  <c r="C546" i="2"/>
  <c r="C547" i="2"/>
  <c r="C548" i="2"/>
  <c r="C549" i="2"/>
  <c r="C550" i="2"/>
  <c r="C551" i="2"/>
  <c r="C552" i="2"/>
  <c r="C553" i="2"/>
  <c r="C554" i="2"/>
  <c r="C555" i="2"/>
  <c r="C556" i="2"/>
  <c r="C557" i="2"/>
  <c r="C558" i="2"/>
  <c r="C559" i="2"/>
  <c r="C560" i="2"/>
  <c r="C561" i="2"/>
  <c r="C562" i="2"/>
  <c r="C563" i="2"/>
  <c r="C564" i="2"/>
  <c r="C565" i="2"/>
  <c r="C566" i="2"/>
  <c r="C567" i="2"/>
  <c r="C568" i="2"/>
  <c r="C569" i="2"/>
  <c r="C570" i="2"/>
  <c r="C571" i="2"/>
  <c r="C572" i="2"/>
  <c r="C573" i="2"/>
  <c r="C574" i="2"/>
  <c r="C575" i="2"/>
  <c r="C576" i="2"/>
  <c r="C577" i="2"/>
  <c r="C578" i="2"/>
  <c r="C579" i="2"/>
  <c r="C580" i="2"/>
  <c r="C581" i="2"/>
  <c r="C582" i="2"/>
  <c r="C583" i="2"/>
  <c r="C584" i="2"/>
  <c r="C585" i="2"/>
  <c r="C586" i="2"/>
  <c r="C587" i="2"/>
  <c r="C588" i="2"/>
  <c r="C589" i="2"/>
  <c r="C590" i="2"/>
  <c r="C591" i="2"/>
  <c r="C592" i="2"/>
  <c r="C593" i="2"/>
  <c r="C594" i="2"/>
  <c r="C595" i="2"/>
  <c r="C596" i="2"/>
  <c r="C597" i="2"/>
  <c r="C598" i="2"/>
  <c r="C599" i="2"/>
  <c r="C600" i="2"/>
  <c r="C601" i="2"/>
  <c r="C602" i="2"/>
  <c r="C603" i="2"/>
  <c r="C604" i="2"/>
  <c r="C605" i="2"/>
  <c r="C606" i="2"/>
  <c r="C607" i="2"/>
  <c r="C608" i="2"/>
  <c r="C609" i="2"/>
  <c r="C610" i="2"/>
  <c r="C611" i="2"/>
  <c r="C612" i="2"/>
  <c r="C613" i="2"/>
  <c r="C614" i="2"/>
  <c r="C615" i="2"/>
  <c r="C616" i="2"/>
  <c r="C617" i="2"/>
  <c r="C618" i="2"/>
  <c r="C619" i="2"/>
  <c r="C620" i="2"/>
  <c r="C621" i="2"/>
  <c r="C622" i="2"/>
  <c r="C623" i="2"/>
  <c r="C624" i="2"/>
  <c r="C625" i="2"/>
  <c r="C626" i="2"/>
  <c r="C627" i="2"/>
  <c r="C628" i="2"/>
  <c r="C629" i="2"/>
  <c r="C630" i="2"/>
  <c r="C631" i="2"/>
  <c r="C632" i="2"/>
  <c r="C633" i="2"/>
  <c r="C634" i="2"/>
  <c r="C635" i="2"/>
  <c r="C636" i="2"/>
  <c r="C637" i="2"/>
  <c r="C638" i="2"/>
  <c r="C639" i="2"/>
  <c r="C640" i="2"/>
  <c r="C641" i="2"/>
  <c r="C642" i="2"/>
  <c r="C643" i="2"/>
  <c r="C644" i="2"/>
  <c r="C645" i="2"/>
  <c r="C646" i="2"/>
  <c r="C647" i="2"/>
  <c r="C648" i="2"/>
  <c r="C649" i="2"/>
  <c r="C650" i="2"/>
  <c r="C651" i="2"/>
  <c r="C652" i="2"/>
  <c r="C653" i="2"/>
  <c r="C654" i="2"/>
  <c r="C655" i="2"/>
  <c r="C656" i="2"/>
  <c r="C657" i="2"/>
  <c r="C658" i="2"/>
  <c r="C659" i="2"/>
  <c r="C660" i="2"/>
  <c r="C661" i="2"/>
  <c r="C662" i="2"/>
  <c r="C663" i="2"/>
  <c r="C664" i="2"/>
  <c r="C665" i="2"/>
  <c r="C666" i="2"/>
  <c r="C667" i="2"/>
  <c r="C668" i="2"/>
  <c r="C669" i="2"/>
  <c r="C670" i="2"/>
  <c r="C671" i="2"/>
  <c r="C672" i="2"/>
  <c r="C673" i="2"/>
  <c r="C674" i="2"/>
  <c r="C675" i="2"/>
  <c r="C676" i="2"/>
  <c r="C677" i="2"/>
  <c r="C678" i="2"/>
  <c r="C679" i="2"/>
  <c r="C680" i="2"/>
  <c r="C681" i="2"/>
  <c r="C682" i="2"/>
  <c r="C683" i="2"/>
  <c r="C684" i="2"/>
  <c r="C685" i="2"/>
  <c r="C686" i="2"/>
  <c r="C687" i="2"/>
  <c r="C688" i="2"/>
  <c r="C689" i="2"/>
  <c r="C690" i="2"/>
  <c r="C691" i="2"/>
  <c r="C692" i="2"/>
  <c r="C693" i="2"/>
  <c r="C694" i="2"/>
  <c r="C695" i="2"/>
  <c r="C696" i="2"/>
  <c r="C697" i="2"/>
  <c r="C698" i="2"/>
  <c r="C699" i="2"/>
  <c r="C700" i="2"/>
  <c r="C701" i="2"/>
  <c r="C702" i="2"/>
  <c r="C703" i="2"/>
  <c r="C704" i="2"/>
  <c r="C705" i="2"/>
  <c r="C706" i="2"/>
  <c r="C707" i="2"/>
  <c r="C708" i="2"/>
  <c r="C709" i="2"/>
  <c r="C710" i="2"/>
  <c r="C711" i="2"/>
  <c r="C712" i="2"/>
  <c r="C713" i="2"/>
  <c r="C714" i="2"/>
  <c r="C715" i="2"/>
  <c r="C716" i="2"/>
  <c r="C717" i="2"/>
  <c r="C718" i="2"/>
  <c r="C719" i="2"/>
  <c r="C720" i="2"/>
  <c r="C721" i="2"/>
  <c r="C722" i="2"/>
  <c r="C723" i="2"/>
  <c r="C724" i="2"/>
  <c r="C725" i="2"/>
  <c r="C726" i="2"/>
  <c r="C727" i="2"/>
  <c r="C728" i="2"/>
  <c r="C729" i="2"/>
  <c r="C730" i="2"/>
  <c r="C731" i="2"/>
  <c r="C732" i="2"/>
  <c r="C733" i="2"/>
  <c r="C734" i="2"/>
  <c r="C735" i="2"/>
  <c r="C736" i="2"/>
  <c r="C737" i="2"/>
  <c r="C738" i="2"/>
  <c r="C739" i="2"/>
  <c r="C740" i="2"/>
  <c r="C741" i="2"/>
  <c r="C742" i="2"/>
  <c r="C743" i="2"/>
  <c r="C744" i="2"/>
  <c r="C745" i="2"/>
  <c r="C746" i="2"/>
  <c r="C747" i="2"/>
  <c r="C748" i="2"/>
  <c r="C749" i="2"/>
  <c r="C750" i="2"/>
  <c r="C751" i="2"/>
  <c r="C752" i="2"/>
  <c r="C753" i="2"/>
  <c r="C754" i="2"/>
  <c r="C755" i="2"/>
  <c r="C756" i="2"/>
  <c r="C757" i="2"/>
  <c r="C758" i="2"/>
  <c r="C759" i="2"/>
  <c r="C760" i="2"/>
  <c r="C761" i="2"/>
  <c r="C762" i="2"/>
  <c r="C763" i="2"/>
  <c r="C764" i="2"/>
  <c r="C765" i="2"/>
  <c r="C766" i="2"/>
  <c r="C767" i="2"/>
  <c r="C768" i="2"/>
  <c r="C769" i="2"/>
  <c r="C770" i="2"/>
  <c r="C771" i="2"/>
  <c r="C772" i="2"/>
  <c r="C773" i="2"/>
  <c r="C774" i="2"/>
  <c r="C775" i="2"/>
  <c r="C776" i="2"/>
  <c r="C777" i="2"/>
  <c r="C778" i="2"/>
  <c r="C779" i="2"/>
  <c r="C780" i="2"/>
  <c r="C781" i="2"/>
  <c r="C782" i="2"/>
  <c r="C783" i="2"/>
  <c r="C784" i="2"/>
  <c r="C785" i="2"/>
  <c r="C786" i="2"/>
  <c r="C787" i="2"/>
  <c r="C788" i="2"/>
  <c r="C789" i="2"/>
  <c r="C790" i="2"/>
  <c r="C791" i="2"/>
  <c r="C792" i="2"/>
  <c r="C793" i="2"/>
  <c r="C794" i="2"/>
  <c r="C795" i="2"/>
  <c r="C796" i="2"/>
  <c r="C797" i="2"/>
  <c r="C798" i="2"/>
  <c r="C799" i="2"/>
  <c r="C800" i="2"/>
  <c r="C801" i="2"/>
  <c r="C802" i="2"/>
  <c r="C803" i="2"/>
  <c r="C804" i="2"/>
  <c r="C805" i="2"/>
  <c r="C806" i="2"/>
  <c r="C807" i="2"/>
  <c r="C808" i="2"/>
  <c r="C809" i="2"/>
  <c r="C810" i="2"/>
  <c r="C811" i="2"/>
  <c r="C812" i="2"/>
  <c r="C813" i="2"/>
  <c r="C814" i="2"/>
  <c r="C815" i="2"/>
  <c r="C816" i="2"/>
  <c r="C817" i="2"/>
  <c r="C818" i="2"/>
  <c r="C819" i="2"/>
  <c r="C820" i="2"/>
  <c r="C821" i="2"/>
  <c r="C822" i="2"/>
  <c r="C823" i="2"/>
  <c r="C824" i="2"/>
  <c r="C825" i="2"/>
  <c r="C826" i="2"/>
  <c r="C827" i="2"/>
  <c r="C828" i="2"/>
  <c r="C829" i="2"/>
  <c r="C830" i="2"/>
  <c r="C831" i="2"/>
  <c r="C832" i="2"/>
  <c r="C833" i="2"/>
  <c r="C834" i="2"/>
  <c r="C835" i="2"/>
  <c r="C836" i="2"/>
  <c r="C837" i="2"/>
  <c r="C838" i="2"/>
  <c r="C839" i="2"/>
  <c r="C840" i="2"/>
  <c r="C841" i="2"/>
  <c r="C842" i="2"/>
  <c r="C843" i="2"/>
  <c r="C844" i="2"/>
  <c r="C845" i="2"/>
  <c r="C846" i="2"/>
  <c r="C847" i="2"/>
  <c r="C848" i="2"/>
  <c r="C849" i="2"/>
  <c r="C850" i="2"/>
  <c r="C851" i="2"/>
  <c r="C852" i="2"/>
  <c r="C853" i="2"/>
  <c r="C854" i="2"/>
  <c r="C855" i="2"/>
  <c r="C856" i="2"/>
  <c r="C857" i="2"/>
  <c r="C858" i="2"/>
  <c r="C859" i="2"/>
  <c r="C860" i="2"/>
  <c r="C861" i="2"/>
  <c r="C862" i="2"/>
  <c r="C863" i="2"/>
  <c r="C864" i="2"/>
  <c r="C865" i="2"/>
  <c r="C866" i="2"/>
  <c r="C867" i="2"/>
  <c r="C868" i="2"/>
  <c r="C869" i="2"/>
  <c r="C870" i="2"/>
  <c r="C871" i="2"/>
  <c r="C872" i="2"/>
  <c r="C873" i="2"/>
  <c r="C874" i="2"/>
  <c r="C875" i="2"/>
  <c r="C876" i="2"/>
  <c r="C877" i="2"/>
  <c r="C878" i="2"/>
  <c r="C879" i="2"/>
  <c r="C880" i="2"/>
  <c r="C881" i="2"/>
  <c r="C882" i="2"/>
  <c r="C883" i="2"/>
  <c r="C884" i="2"/>
  <c r="C885" i="2"/>
  <c r="C886" i="2"/>
  <c r="C887" i="2"/>
  <c r="C888" i="2"/>
  <c r="C889" i="2"/>
  <c r="C890" i="2"/>
  <c r="C891" i="2"/>
  <c r="C892" i="2"/>
  <c r="C893" i="2"/>
  <c r="C894" i="2"/>
  <c r="C895" i="2"/>
  <c r="C896" i="2"/>
  <c r="C897" i="2"/>
  <c r="C898" i="2"/>
  <c r="C899" i="2"/>
  <c r="C900" i="2"/>
  <c r="C901" i="2"/>
  <c r="C902" i="2"/>
  <c r="C903" i="2"/>
  <c r="C904" i="2"/>
  <c r="C905" i="2"/>
  <c r="C906" i="2"/>
  <c r="C907" i="2"/>
  <c r="C908" i="2"/>
  <c r="C909" i="2"/>
  <c r="C910" i="2"/>
  <c r="C911" i="2"/>
  <c r="C912" i="2"/>
  <c r="C913" i="2"/>
  <c r="C914" i="2"/>
  <c r="C915" i="2"/>
  <c r="C916" i="2"/>
  <c r="C917" i="2"/>
  <c r="C918" i="2"/>
  <c r="C919" i="2"/>
  <c r="C920" i="2"/>
  <c r="C921" i="2"/>
  <c r="C922" i="2"/>
  <c r="C923" i="2"/>
  <c r="C924" i="2"/>
  <c r="C925" i="2"/>
  <c r="C926" i="2"/>
  <c r="C927" i="2"/>
  <c r="C928" i="2"/>
  <c r="C929" i="2"/>
  <c r="C930" i="2"/>
  <c r="C931" i="2"/>
  <c r="C932" i="2"/>
  <c r="C933" i="2"/>
  <c r="C934" i="2"/>
  <c r="C935" i="2"/>
  <c r="C936" i="2"/>
  <c r="C937" i="2"/>
  <c r="C938" i="2"/>
  <c r="C939" i="2"/>
  <c r="C940" i="2"/>
  <c r="C941" i="2"/>
  <c r="C942" i="2"/>
  <c r="C943" i="2"/>
  <c r="C944" i="2"/>
  <c r="C945" i="2"/>
  <c r="C946" i="2"/>
  <c r="C947" i="2"/>
  <c r="C948" i="2"/>
  <c r="C949" i="2"/>
  <c r="C950" i="2"/>
  <c r="C951" i="2"/>
  <c r="C952" i="2"/>
  <c r="C953" i="2"/>
  <c r="C954" i="2"/>
  <c r="C955" i="2"/>
  <c r="C956" i="2"/>
  <c r="C957" i="2"/>
  <c r="C958" i="2"/>
  <c r="C959" i="2"/>
  <c r="C960" i="2"/>
  <c r="C961" i="2"/>
  <c r="C962" i="2"/>
  <c r="C963" i="2"/>
  <c r="C964" i="2"/>
  <c r="C965" i="2"/>
  <c r="C966" i="2"/>
  <c r="C967" i="2"/>
  <c r="C968" i="2"/>
  <c r="C969" i="2"/>
  <c r="C970" i="2"/>
  <c r="C971" i="2"/>
  <c r="C972" i="2"/>
  <c r="C973" i="2"/>
  <c r="C974" i="2"/>
  <c r="C975" i="2"/>
  <c r="C976" i="2"/>
  <c r="C977" i="2"/>
  <c r="C978" i="2"/>
  <c r="C979" i="2"/>
  <c r="C980" i="2"/>
  <c r="C981" i="2"/>
  <c r="C982" i="2"/>
  <c r="C983" i="2"/>
  <c r="C984" i="2"/>
  <c r="C985" i="2"/>
  <c r="C986" i="2"/>
  <c r="C987" i="2"/>
  <c r="C988" i="2"/>
  <c r="C989" i="2"/>
  <c r="C990" i="2"/>
  <c r="C991" i="2"/>
  <c r="C992" i="2"/>
  <c r="C993" i="2"/>
  <c r="C994" i="2"/>
  <c r="C995" i="2"/>
  <c r="C996" i="2"/>
  <c r="C997" i="2"/>
  <c r="C998" i="2"/>
  <c r="C999" i="2"/>
  <c r="C1000" i="2"/>
  <c r="C1001" i="2"/>
  <c r="C1002" i="2"/>
  <c r="C1003" i="2"/>
  <c r="C1004" i="2"/>
  <c r="C1005" i="2"/>
  <c r="C1006" i="2"/>
  <c r="C1007" i="2"/>
  <c r="C1008" i="2"/>
  <c r="C1009" i="2"/>
  <c r="C1010" i="2"/>
  <c r="C1011" i="2"/>
  <c r="C1012" i="2"/>
  <c r="C1013" i="2"/>
  <c r="C1014" i="2"/>
  <c r="C1015" i="2"/>
  <c r="C1016" i="2"/>
  <c r="C1017" i="2"/>
  <c r="C1018" i="2"/>
  <c r="C1019" i="2"/>
  <c r="C1020" i="2"/>
  <c r="C1021" i="2"/>
  <c r="C1022" i="2"/>
  <c r="C1023" i="2"/>
  <c r="C1024" i="2"/>
  <c r="C1025" i="2"/>
  <c r="C1026" i="2"/>
  <c r="C1027" i="2"/>
  <c r="C1028" i="2"/>
  <c r="C1029" i="2"/>
  <c r="C1030" i="2"/>
  <c r="C1031" i="2"/>
  <c r="C1032" i="2"/>
  <c r="C1033" i="2"/>
  <c r="C1034" i="2"/>
  <c r="C1035" i="2"/>
  <c r="C1036" i="2"/>
  <c r="C1037" i="2"/>
  <c r="C1038" i="2"/>
  <c r="C1039" i="2"/>
  <c r="C1040" i="2"/>
  <c r="C1041" i="2"/>
  <c r="C1042" i="2"/>
  <c r="C1043" i="2"/>
  <c r="C1044" i="2"/>
  <c r="C1045" i="2"/>
  <c r="C1046" i="2"/>
  <c r="C1047" i="2"/>
  <c r="C1048" i="2"/>
  <c r="C1049" i="2"/>
  <c r="C1050" i="2"/>
  <c r="C1051" i="2"/>
  <c r="C1052" i="2"/>
  <c r="C1053" i="2"/>
  <c r="C1054" i="2"/>
  <c r="C1055" i="2"/>
  <c r="C1056" i="2"/>
  <c r="C1057" i="2"/>
  <c r="C1058" i="2"/>
  <c r="C1059" i="2"/>
  <c r="C1060" i="2"/>
  <c r="C1061" i="2"/>
  <c r="C1062" i="2"/>
  <c r="C1063" i="2"/>
  <c r="C1064" i="2"/>
  <c r="C1065" i="2"/>
  <c r="C1066" i="2"/>
  <c r="C1067" i="2"/>
  <c r="C1068" i="2"/>
  <c r="C1069" i="2"/>
  <c r="C1070" i="2"/>
  <c r="C1071" i="2"/>
  <c r="C1072" i="2"/>
  <c r="C1073" i="2"/>
  <c r="C1074" i="2"/>
  <c r="C1075" i="2"/>
  <c r="C1076" i="2"/>
  <c r="C1077" i="2"/>
  <c r="C1078" i="2"/>
  <c r="C1079" i="2"/>
  <c r="C1080" i="2"/>
  <c r="C1081" i="2"/>
  <c r="C1082" i="2"/>
  <c r="C1083" i="2"/>
  <c r="C1084" i="2"/>
  <c r="C1085" i="2"/>
  <c r="C1086" i="2"/>
  <c r="C1087" i="2"/>
  <c r="C1088" i="2"/>
  <c r="C1089" i="2"/>
  <c r="C1090" i="2"/>
  <c r="C1091" i="2"/>
  <c r="C1092" i="2"/>
  <c r="C1093" i="2"/>
  <c r="C1094" i="2"/>
  <c r="C1095" i="2"/>
  <c r="C1096" i="2"/>
  <c r="C1097" i="2"/>
  <c r="C1098" i="2"/>
  <c r="C1099" i="2"/>
  <c r="C1100" i="2"/>
  <c r="C1101" i="2"/>
  <c r="C1102" i="2"/>
  <c r="C1103" i="2"/>
  <c r="C1104" i="2"/>
  <c r="C1105" i="2"/>
  <c r="C1106" i="2"/>
  <c r="C1107" i="2"/>
  <c r="C1108" i="2"/>
  <c r="C1109" i="2"/>
  <c r="C1110" i="2"/>
  <c r="C1111" i="2"/>
  <c r="C1112" i="2"/>
  <c r="C1113" i="2"/>
  <c r="C1114" i="2"/>
  <c r="C1115" i="2"/>
  <c r="C1116" i="2"/>
  <c r="C1117" i="2"/>
  <c r="C1118" i="2"/>
  <c r="C1119" i="2"/>
  <c r="C1120" i="2"/>
  <c r="C1121" i="2"/>
  <c r="C1122" i="2"/>
  <c r="C1123" i="2"/>
  <c r="C1124" i="2"/>
  <c r="C1125" i="2"/>
  <c r="C1126" i="2"/>
  <c r="C1127" i="2"/>
  <c r="C1128" i="2"/>
  <c r="C1129" i="2"/>
  <c r="C1130" i="2"/>
  <c r="C1131" i="2"/>
  <c r="C1132" i="2"/>
  <c r="C1133" i="2"/>
  <c r="C1134" i="2"/>
  <c r="C1135" i="2"/>
  <c r="C1136" i="2"/>
  <c r="C1137" i="2"/>
  <c r="C1138" i="2"/>
  <c r="C1139" i="2"/>
  <c r="C1140" i="2"/>
  <c r="C1141" i="2"/>
  <c r="C1142" i="2"/>
  <c r="C1143" i="2"/>
  <c r="C1144" i="2"/>
  <c r="C1145" i="2"/>
  <c r="C1146" i="2"/>
  <c r="C1147" i="2"/>
  <c r="C1148" i="2"/>
  <c r="C1149" i="2"/>
  <c r="C1150" i="2"/>
  <c r="C1151" i="2"/>
  <c r="C1152" i="2"/>
  <c r="C1153" i="2"/>
  <c r="C1154" i="2"/>
  <c r="C1155" i="2"/>
  <c r="C1156" i="2"/>
  <c r="C1157" i="2"/>
  <c r="C1158" i="2"/>
  <c r="C1159" i="2"/>
  <c r="C1160" i="2"/>
  <c r="C1161" i="2"/>
  <c r="C1162" i="2"/>
  <c r="C1163" i="2"/>
  <c r="C1164" i="2"/>
  <c r="C1165" i="2"/>
  <c r="C1166" i="2"/>
  <c r="C1167" i="2"/>
  <c r="C1168" i="2"/>
  <c r="C1169" i="2"/>
  <c r="C1170" i="2"/>
  <c r="C1171" i="2"/>
  <c r="C1172" i="2"/>
  <c r="C1173" i="2"/>
  <c r="C1174" i="2"/>
  <c r="C1175" i="2"/>
  <c r="C1176" i="2"/>
  <c r="C1177" i="2"/>
  <c r="C1178" i="2"/>
  <c r="C1179" i="2"/>
  <c r="C1180" i="2"/>
  <c r="C1181" i="2"/>
  <c r="C1182" i="2"/>
  <c r="C1183"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69AD894-62B9-4BF7-AE31-DAED14136655}" keepAlive="1" name="Query - covid19_and_education" description="Connection to the 'covid19_and_education' query in the workbook." type="5" refreshedVersion="8" background="1" saveData="1">
    <dbPr connection="Provider=Microsoft.Mashup.OleDb.1;Data Source=$Workbook$;Location=covid19_and_education;Extended Properties=&quot;&quot;" command="SELECT * FROM [covid19_and_education]"/>
  </connection>
  <connection id="2" xr16:uid="{74E3158D-E93F-470B-9B43-912B07F66F4A}" keepAlive="1" name="Query - covid19_and_education (2)" description="Connection to the 'covid19_and_education (2)' query in the workbook." type="5" refreshedVersion="8" background="1" saveData="1">
    <dbPr connection="Provider=Microsoft.Mashup.OleDb.1;Data Source=$Workbook$;Location=&quot;covid19_and_education (2)&quot;;Extended Properties=&quot;&quot;" command="SELECT * FROM [covid19_and_education (2)]"/>
  </connection>
</connections>
</file>

<file path=xl/sharedStrings.xml><?xml version="1.0" encoding="utf-8"?>
<sst xmlns="http://schemas.openxmlformats.org/spreadsheetml/2006/main" count="37992" uniqueCount="1419">
  <si>
    <t>ID</t>
  </si>
  <si>
    <t>Age_of_Subject</t>
  </si>
  <si>
    <t>Time_spent_on_Online_Class</t>
  </si>
  <si>
    <t>Rating_of_Online_Class_experience</t>
  </si>
  <si>
    <t>Medium_for_online_class</t>
  </si>
  <si>
    <t>Time_spent_on_self_study</t>
  </si>
  <si>
    <t>Time_spent_on_fitness</t>
  </si>
  <si>
    <t>Time_spent_on_sleep</t>
  </si>
  <si>
    <t>Time_spent_on_social_media</t>
  </si>
  <si>
    <t>Prefered_social_media_platform</t>
  </si>
  <si>
    <t>Time_spent_on_TV</t>
  </si>
  <si>
    <t>Number_of_meals_per_day</t>
  </si>
  <si>
    <t>Change_in_your_weight</t>
  </si>
  <si>
    <t>Health_issue_during_lockdown</t>
  </si>
  <si>
    <t>Stress_busters</t>
  </si>
  <si>
    <t>Time_utilized</t>
  </si>
  <si>
    <t>Do_you_find_yourself_more_connected_with_your_family,_close_friends_,_relatives__?</t>
  </si>
  <si>
    <t>What_you_miss_the_most</t>
  </si>
  <si>
    <t>R1</t>
  </si>
  <si>
    <t>Good</t>
  </si>
  <si>
    <t>Laptop/Desktop</t>
  </si>
  <si>
    <t>Linkedin</t>
  </si>
  <si>
    <t>Increased</t>
  </si>
  <si>
    <t>NO</t>
  </si>
  <si>
    <t>Cooking</t>
  </si>
  <si>
    <t>YES</t>
  </si>
  <si>
    <t>School/college</t>
  </si>
  <si>
    <t>R2</t>
  </si>
  <si>
    <t>Excellent</t>
  </si>
  <si>
    <t>Smartphone</t>
  </si>
  <si>
    <t>Youtube</t>
  </si>
  <si>
    <t>Decreased</t>
  </si>
  <si>
    <t>Scrolling through social media</t>
  </si>
  <si>
    <t>Roaming around freely</t>
  </si>
  <si>
    <t>R3</t>
  </si>
  <si>
    <t>Very poor</t>
  </si>
  <si>
    <t>Remain Constant</t>
  </si>
  <si>
    <t>Listening to music</t>
  </si>
  <si>
    <t>Travelling</t>
  </si>
  <si>
    <t>R4</t>
  </si>
  <si>
    <t>Instagram</t>
  </si>
  <si>
    <t>Watching web series</t>
  </si>
  <si>
    <t>Friends , relatives</t>
  </si>
  <si>
    <t>R5</t>
  </si>
  <si>
    <t>Social Media</t>
  </si>
  <si>
    <t>R6</t>
  </si>
  <si>
    <t>Coding and studying for exams</t>
  </si>
  <si>
    <t>R7</t>
  </si>
  <si>
    <t>R8</t>
  </si>
  <si>
    <t>Tablet</t>
  </si>
  <si>
    <t>Eating outside</t>
  </si>
  <si>
    <t>R9</t>
  </si>
  <si>
    <t>Whatsapp</t>
  </si>
  <si>
    <t>Online surfing</t>
  </si>
  <si>
    <t>R10</t>
  </si>
  <si>
    <t>live stream watching</t>
  </si>
  <si>
    <t>R11</t>
  </si>
  <si>
    <t>Colleagues</t>
  </si>
  <si>
    <t>R12</t>
  </si>
  <si>
    <t>R13</t>
  </si>
  <si>
    <t>Average</t>
  </si>
  <si>
    <t>R14</t>
  </si>
  <si>
    <t>None</t>
  </si>
  <si>
    <t>Reading</t>
  </si>
  <si>
    <t>R15</t>
  </si>
  <si>
    <t>R16</t>
  </si>
  <si>
    <t>Online gaming</t>
  </si>
  <si>
    <t>R17</t>
  </si>
  <si>
    <t>Reddit</t>
  </si>
  <si>
    <t>R18</t>
  </si>
  <si>
    <t>R19</t>
  </si>
  <si>
    <t>n</t>
  </si>
  <si>
    <t>Reading books</t>
  </si>
  <si>
    <t>R20</t>
  </si>
  <si>
    <t>Dancing</t>
  </si>
  <si>
    <t>R21</t>
  </si>
  <si>
    <t>R22</t>
  </si>
  <si>
    <t>Talking with friends</t>
  </si>
  <si>
    <t>R23</t>
  </si>
  <si>
    <t>R24</t>
  </si>
  <si>
    <t>R25</t>
  </si>
  <si>
    <t>R26</t>
  </si>
  <si>
    <t>Talking to your relatives</t>
  </si>
  <si>
    <t>R27</t>
  </si>
  <si>
    <t>R28</t>
  </si>
  <si>
    <t>R29</t>
  </si>
  <si>
    <t>Job</t>
  </si>
  <si>
    <t>R30</t>
  </si>
  <si>
    <t>sketching,reading books,meditation,songs</t>
  </si>
  <si>
    <t>R31</t>
  </si>
  <si>
    <t>R32</t>
  </si>
  <si>
    <t>Snapchat</t>
  </si>
  <si>
    <t>R33</t>
  </si>
  <si>
    <t>NA</t>
  </si>
  <si>
    <t>Omegle</t>
  </si>
  <si>
    <t>Watching orgasm releasing videos</t>
  </si>
  <si>
    <t>Nothing this is my usual life</t>
  </si>
  <si>
    <t>R34</t>
  </si>
  <si>
    <t>R35</t>
  </si>
  <si>
    <t>R36</t>
  </si>
  <si>
    <t>R37</t>
  </si>
  <si>
    <t>R38</t>
  </si>
  <si>
    <t>Sleep</t>
  </si>
  <si>
    <t>R39</t>
  </si>
  <si>
    <t>R40</t>
  </si>
  <si>
    <t>R41</t>
  </si>
  <si>
    <t>R42</t>
  </si>
  <si>
    <t>R43</t>
  </si>
  <si>
    <t>R44</t>
  </si>
  <si>
    <t>R45</t>
  </si>
  <si>
    <t>R46</t>
  </si>
  <si>
    <t>R47</t>
  </si>
  <si>
    <t>R48</t>
  </si>
  <si>
    <t>R49</t>
  </si>
  <si>
    <t>Twitter</t>
  </si>
  <si>
    <t>R50</t>
  </si>
  <si>
    <t>R51</t>
  </si>
  <si>
    <t>R52</t>
  </si>
  <si>
    <t>R53</t>
  </si>
  <si>
    <t>R54</t>
  </si>
  <si>
    <t>R55</t>
  </si>
  <si>
    <t>Gym</t>
  </si>
  <si>
    <t>R56</t>
  </si>
  <si>
    <t>R57</t>
  </si>
  <si>
    <t>R58</t>
  </si>
  <si>
    <t>R59</t>
  </si>
  <si>
    <t>R60</t>
  </si>
  <si>
    <t>R61</t>
  </si>
  <si>
    <t>R62</t>
  </si>
  <si>
    <t>R63</t>
  </si>
  <si>
    <t>Crying</t>
  </si>
  <si>
    <t>R64</t>
  </si>
  <si>
    <t>R65</t>
  </si>
  <si>
    <t>R66</t>
  </si>
  <si>
    <t>R67</t>
  </si>
  <si>
    <t>R68</t>
  </si>
  <si>
    <t>R69</t>
  </si>
  <si>
    <t>R70</t>
  </si>
  <si>
    <t>R71</t>
  </si>
  <si>
    <t>R72</t>
  </si>
  <si>
    <t>R73</t>
  </si>
  <si>
    <t>R74</t>
  </si>
  <si>
    <t>Many of these</t>
  </si>
  <si>
    <t>R75</t>
  </si>
  <si>
    <t>R76</t>
  </si>
  <si>
    <t>Telegram</t>
  </si>
  <si>
    <t>R77</t>
  </si>
  <si>
    <t>R78</t>
  </si>
  <si>
    <t>Facebook</t>
  </si>
  <si>
    <t>R79</t>
  </si>
  <si>
    <t>R80</t>
  </si>
  <si>
    <t>Web Series</t>
  </si>
  <si>
    <t>R81</t>
  </si>
  <si>
    <t>R82</t>
  </si>
  <si>
    <t>R83</t>
  </si>
  <si>
    <t>R84</t>
  </si>
  <si>
    <t>R85</t>
  </si>
  <si>
    <t>Poor</t>
  </si>
  <si>
    <t>R86</t>
  </si>
  <si>
    <t>R87</t>
  </si>
  <si>
    <t>drawing</t>
  </si>
  <si>
    <t>R88</t>
  </si>
  <si>
    <t>Meditation</t>
  </si>
  <si>
    <t>All of them</t>
  </si>
  <si>
    <t>R89</t>
  </si>
  <si>
    <t>R90</t>
  </si>
  <si>
    <t>R91</t>
  </si>
  <si>
    <t>Cricket</t>
  </si>
  <si>
    <t>R92</t>
  </si>
  <si>
    <t>R93</t>
  </si>
  <si>
    <t>Anime Manga</t>
  </si>
  <si>
    <t>R94</t>
  </si>
  <si>
    <t>Sleeping</t>
  </si>
  <si>
    <t>R95</t>
  </si>
  <si>
    <t>R96</t>
  </si>
  <si>
    <t>R97</t>
  </si>
  <si>
    <t>R98</t>
  </si>
  <si>
    <t>R99</t>
  </si>
  <si>
    <t>R100</t>
  </si>
  <si>
    <t>R101</t>
  </si>
  <si>
    <t>R102</t>
  </si>
  <si>
    <t>R103</t>
  </si>
  <si>
    <t>R104</t>
  </si>
  <si>
    <t>Friends and School</t>
  </si>
  <si>
    <t>R105</t>
  </si>
  <si>
    <t>R106</t>
  </si>
  <si>
    <t>R107</t>
  </si>
  <si>
    <t>N</t>
  </si>
  <si>
    <t>R108</t>
  </si>
  <si>
    <t>R109</t>
  </si>
  <si>
    <t>R110</t>
  </si>
  <si>
    <t>R111</t>
  </si>
  <si>
    <t>R112</t>
  </si>
  <si>
    <t>R113</t>
  </si>
  <si>
    <t>R114</t>
  </si>
  <si>
    <t>Friends,Romaing and traveling</t>
  </si>
  <si>
    <t>R115</t>
  </si>
  <si>
    <t>R116</t>
  </si>
  <si>
    <t>R117</t>
  </si>
  <si>
    <t>R118</t>
  </si>
  <si>
    <t>R119</t>
  </si>
  <si>
    <t>R120</t>
  </si>
  <si>
    <t>R121</t>
  </si>
  <si>
    <t>R122</t>
  </si>
  <si>
    <t>R123</t>
  </si>
  <si>
    <t>R124</t>
  </si>
  <si>
    <t>R125</t>
  </si>
  <si>
    <t>R126</t>
  </si>
  <si>
    <t>R127</t>
  </si>
  <si>
    <t>R128</t>
  </si>
  <si>
    <t>Sketching and writing</t>
  </si>
  <si>
    <t>R129</t>
  </si>
  <si>
    <t>R130</t>
  </si>
  <si>
    <t>R131</t>
  </si>
  <si>
    <t>R132</t>
  </si>
  <si>
    <t>R133</t>
  </si>
  <si>
    <t>R134</t>
  </si>
  <si>
    <t>R135</t>
  </si>
  <si>
    <t>R136</t>
  </si>
  <si>
    <t>Only friends</t>
  </si>
  <si>
    <t>R137</t>
  </si>
  <si>
    <t>R138</t>
  </si>
  <si>
    <t>R139</t>
  </si>
  <si>
    <t>Writing</t>
  </si>
  <si>
    <t>R140</t>
  </si>
  <si>
    <t>R141</t>
  </si>
  <si>
    <t>R142</t>
  </si>
  <si>
    <t>R143</t>
  </si>
  <si>
    <t>R144</t>
  </si>
  <si>
    <t>R145</t>
  </si>
  <si>
    <t>R146</t>
  </si>
  <si>
    <t>R147</t>
  </si>
  <si>
    <t>R148</t>
  </si>
  <si>
    <t>R149</t>
  </si>
  <si>
    <t>R150</t>
  </si>
  <si>
    <t>R151</t>
  </si>
  <si>
    <t>R152</t>
  </si>
  <si>
    <t>R153</t>
  </si>
  <si>
    <t>R154</t>
  </si>
  <si>
    <t>R155</t>
  </si>
  <si>
    <t>R156</t>
  </si>
  <si>
    <t>R157</t>
  </si>
  <si>
    <t>pubg</t>
  </si>
  <si>
    <t>R158</t>
  </si>
  <si>
    <t>R159</t>
  </si>
  <si>
    <t>R160</t>
  </si>
  <si>
    <t>R161</t>
  </si>
  <si>
    <t>R162</t>
  </si>
  <si>
    <t>R163</t>
  </si>
  <si>
    <t>R164</t>
  </si>
  <si>
    <t>R165</t>
  </si>
  <si>
    <t>R166</t>
  </si>
  <si>
    <t>R167</t>
  </si>
  <si>
    <t>R168</t>
  </si>
  <si>
    <t>R169</t>
  </si>
  <si>
    <t>R170</t>
  </si>
  <si>
    <t>R171</t>
  </si>
  <si>
    <t>R172</t>
  </si>
  <si>
    <t>R173</t>
  </si>
  <si>
    <t>R174</t>
  </si>
  <si>
    <t>R175</t>
  </si>
  <si>
    <t>R176</t>
  </si>
  <si>
    <t>R177</t>
  </si>
  <si>
    <t>R178</t>
  </si>
  <si>
    <t>R179</t>
  </si>
  <si>
    <t>R180</t>
  </si>
  <si>
    <t>R181</t>
  </si>
  <si>
    <t>R182</t>
  </si>
  <si>
    <t>R183</t>
  </si>
  <si>
    <t>R184</t>
  </si>
  <si>
    <t>R185</t>
  </si>
  <si>
    <t>R186</t>
  </si>
  <si>
    <t>R187</t>
  </si>
  <si>
    <t>R188</t>
  </si>
  <si>
    <t>R189</t>
  </si>
  <si>
    <t>R190</t>
  </si>
  <si>
    <t>R191</t>
  </si>
  <si>
    <t>R192</t>
  </si>
  <si>
    <t>R193</t>
  </si>
  <si>
    <t>R194</t>
  </si>
  <si>
    <t>R195</t>
  </si>
  <si>
    <t>No tv</t>
  </si>
  <si>
    <t>R196</t>
  </si>
  <si>
    <t>Taking kids to park</t>
  </si>
  <si>
    <t>R197</t>
  </si>
  <si>
    <t>Talking</t>
  </si>
  <si>
    <t>R198</t>
  </si>
  <si>
    <t>R199</t>
  </si>
  <si>
    <t>R200</t>
  </si>
  <si>
    <t>R201</t>
  </si>
  <si>
    <t>R202</t>
  </si>
  <si>
    <t>R203</t>
  </si>
  <si>
    <t>R204</t>
  </si>
  <si>
    <t>R205</t>
  </si>
  <si>
    <t>R206</t>
  </si>
  <si>
    <t>R207</t>
  </si>
  <si>
    <t>All of the above</t>
  </si>
  <si>
    <t>R208</t>
  </si>
  <si>
    <t>R209</t>
  </si>
  <si>
    <t>R210</t>
  </si>
  <si>
    <t>R211</t>
  </si>
  <si>
    <t>R212</t>
  </si>
  <si>
    <t>R214</t>
  </si>
  <si>
    <t>Workout</t>
  </si>
  <si>
    <t>R215</t>
  </si>
  <si>
    <t>R216</t>
  </si>
  <si>
    <t>R217</t>
  </si>
  <si>
    <t>R218</t>
  </si>
  <si>
    <t>R219</t>
  </si>
  <si>
    <t>R220</t>
  </si>
  <si>
    <t>R221</t>
  </si>
  <si>
    <t>R222</t>
  </si>
  <si>
    <t>R223</t>
  </si>
  <si>
    <t>All the above</t>
  </si>
  <si>
    <t>R224</t>
  </si>
  <si>
    <t>R225</t>
  </si>
  <si>
    <t>R226</t>
  </si>
  <si>
    <t>R227</t>
  </si>
  <si>
    <t>R228</t>
  </si>
  <si>
    <t>R229</t>
  </si>
  <si>
    <t>R230</t>
  </si>
  <si>
    <t>R231</t>
  </si>
  <si>
    <t>R232</t>
  </si>
  <si>
    <t>Internet</t>
  </si>
  <si>
    <t>R233</t>
  </si>
  <si>
    <t>R234</t>
  </si>
  <si>
    <t>Any Gadget</t>
  </si>
  <si>
    <t>R235</t>
  </si>
  <si>
    <t>R236</t>
  </si>
  <si>
    <t>Elyment</t>
  </si>
  <si>
    <t>R237</t>
  </si>
  <si>
    <t>R238</t>
  </si>
  <si>
    <t>R239</t>
  </si>
  <si>
    <t>R240</t>
  </si>
  <si>
    <t>Whatever want</t>
  </si>
  <si>
    <t>R241</t>
  </si>
  <si>
    <t>R242</t>
  </si>
  <si>
    <t>R243</t>
  </si>
  <si>
    <t>R244</t>
  </si>
  <si>
    <t>R245</t>
  </si>
  <si>
    <t>R246</t>
  </si>
  <si>
    <t>R247</t>
  </si>
  <si>
    <t>R249</t>
  </si>
  <si>
    <t>R250</t>
  </si>
  <si>
    <t>Going to the movies</t>
  </si>
  <si>
    <t>R251</t>
  </si>
  <si>
    <t>R252</t>
  </si>
  <si>
    <t>R253</t>
  </si>
  <si>
    <t>R254</t>
  </si>
  <si>
    <t>R255</t>
  </si>
  <si>
    <t>R256</t>
  </si>
  <si>
    <t>R257</t>
  </si>
  <si>
    <t>R258</t>
  </si>
  <si>
    <t>R259</t>
  </si>
  <si>
    <t>R260</t>
  </si>
  <si>
    <t>R261</t>
  </si>
  <si>
    <t>R262</t>
  </si>
  <si>
    <t>R263</t>
  </si>
  <si>
    <t>R264</t>
  </si>
  <si>
    <t>R265</t>
  </si>
  <si>
    <t>R266</t>
  </si>
  <si>
    <t>R267</t>
  </si>
  <si>
    <t>R268</t>
  </si>
  <si>
    <t>R269</t>
  </si>
  <si>
    <t>R270</t>
  </si>
  <si>
    <t>Nothing</t>
  </si>
  <si>
    <t>R271</t>
  </si>
  <si>
    <t>Indoor Games</t>
  </si>
  <si>
    <t>R272</t>
  </si>
  <si>
    <t>R273</t>
  </si>
  <si>
    <t>R274</t>
  </si>
  <si>
    <t>Smartphone or Laptop/Desktop</t>
  </si>
  <si>
    <t>watching movies,reading books,games,listening to music,sleep,dancing</t>
  </si>
  <si>
    <t>school, relatives and friends</t>
  </si>
  <si>
    <t>R275</t>
  </si>
  <si>
    <t>R276</t>
  </si>
  <si>
    <t>R278</t>
  </si>
  <si>
    <t>R279</t>
  </si>
  <si>
    <t>R280</t>
  </si>
  <si>
    <t>R281</t>
  </si>
  <si>
    <t>R282</t>
  </si>
  <si>
    <t>R283</t>
  </si>
  <si>
    <t>R285</t>
  </si>
  <si>
    <t>R286</t>
  </si>
  <si>
    <t>R287</t>
  </si>
  <si>
    <t>R288</t>
  </si>
  <si>
    <t>All</t>
  </si>
  <si>
    <t>R289</t>
  </si>
  <si>
    <t>R290</t>
  </si>
  <si>
    <t>R291</t>
  </si>
  <si>
    <t>R292</t>
  </si>
  <si>
    <t>R293</t>
  </si>
  <si>
    <t>R294</t>
  </si>
  <si>
    <t>R295</t>
  </si>
  <si>
    <t>R296</t>
  </si>
  <si>
    <t>R297</t>
  </si>
  <si>
    <t>R298</t>
  </si>
  <si>
    <t>R299</t>
  </si>
  <si>
    <t>R301</t>
  </si>
  <si>
    <t>R302</t>
  </si>
  <si>
    <t>R303</t>
  </si>
  <si>
    <t>R304</t>
  </si>
  <si>
    <t>R305</t>
  </si>
  <si>
    <t>R306</t>
  </si>
  <si>
    <t>gardening cartoon</t>
  </si>
  <si>
    <t>R307</t>
  </si>
  <si>
    <t>R308</t>
  </si>
  <si>
    <t>R309</t>
  </si>
  <si>
    <t>R310</t>
  </si>
  <si>
    <t>R311</t>
  </si>
  <si>
    <t>R312</t>
  </si>
  <si>
    <t>R313</t>
  </si>
  <si>
    <t>listening to music,reading books and dancing.</t>
  </si>
  <si>
    <t>all of the above</t>
  </si>
  <si>
    <t>R314</t>
  </si>
  <si>
    <t>Dont get distreessed</t>
  </si>
  <si>
    <t>R315</t>
  </si>
  <si>
    <t>R316</t>
  </si>
  <si>
    <t>R317</t>
  </si>
  <si>
    <t xml:space="preserve"> listening music, motion design, graphic design, sleeping.</t>
  </si>
  <si>
    <t>Eating outside and friends.</t>
  </si>
  <si>
    <t>R318</t>
  </si>
  <si>
    <t>R320</t>
  </si>
  <si>
    <t>R321</t>
  </si>
  <si>
    <t>R322</t>
  </si>
  <si>
    <t>R323</t>
  </si>
  <si>
    <t>Business</t>
  </si>
  <si>
    <t>R324</t>
  </si>
  <si>
    <t>R325</t>
  </si>
  <si>
    <t>R326</t>
  </si>
  <si>
    <t>R327</t>
  </si>
  <si>
    <t>R328</t>
  </si>
  <si>
    <t>R329</t>
  </si>
  <si>
    <t>Many among these</t>
  </si>
  <si>
    <t>R330</t>
  </si>
  <si>
    <t>R331</t>
  </si>
  <si>
    <t>R332</t>
  </si>
  <si>
    <t>R333</t>
  </si>
  <si>
    <t>R334</t>
  </si>
  <si>
    <t>All above</t>
  </si>
  <si>
    <t>R335</t>
  </si>
  <si>
    <t>R336</t>
  </si>
  <si>
    <t>R337</t>
  </si>
  <si>
    <t>R338</t>
  </si>
  <si>
    <t>R339</t>
  </si>
  <si>
    <t>Nah, this is my usual lifestyle anyway, just being lazy....</t>
  </si>
  <si>
    <t>R340</t>
  </si>
  <si>
    <t>R341</t>
  </si>
  <si>
    <t>R342</t>
  </si>
  <si>
    <t>Talk with childhood friends.</t>
  </si>
  <si>
    <t>Family</t>
  </si>
  <si>
    <t>R343</t>
  </si>
  <si>
    <t>R344</t>
  </si>
  <si>
    <t>R345</t>
  </si>
  <si>
    <t>R346</t>
  </si>
  <si>
    <t>R347</t>
  </si>
  <si>
    <t>R348</t>
  </si>
  <si>
    <t>R349</t>
  </si>
  <si>
    <t>R350</t>
  </si>
  <si>
    <t>R351</t>
  </si>
  <si>
    <t>R352</t>
  </si>
  <si>
    <t>Playing</t>
  </si>
  <si>
    <t>R353</t>
  </si>
  <si>
    <t>R354</t>
  </si>
  <si>
    <t>R355</t>
  </si>
  <si>
    <t>R356</t>
  </si>
  <si>
    <t>R357</t>
  </si>
  <si>
    <t>R358</t>
  </si>
  <si>
    <t>R359</t>
  </si>
  <si>
    <t>R360</t>
  </si>
  <si>
    <t>R361</t>
  </si>
  <si>
    <t>R362</t>
  </si>
  <si>
    <t>R363</t>
  </si>
  <si>
    <t>R364</t>
  </si>
  <si>
    <t>R365</t>
  </si>
  <si>
    <t>R366</t>
  </si>
  <si>
    <t>R367</t>
  </si>
  <si>
    <t>Football</t>
  </si>
  <si>
    <t>R368</t>
  </si>
  <si>
    <t>Exercise</t>
  </si>
  <si>
    <t>R369</t>
  </si>
  <si>
    <t>R370</t>
  </si>
  <si>
    <t>R371</t>
  </si>
  <si>
    <t>R372</t>
  </si>
  <si>
    <t>R373</t>
  </si>
  <si>
    <t>R374</t>
  </si>
  <si>
    <t>R375</t>
  </si>
  <si>
    <t>R376</t>
  </si>
  <si>
    <t>R377</t>
  </si>
  <si>
    <t>R378</t>
  </si>
  <si>
    <t>R379</t>
  </si>
  <si>
    <t>R380</t>
  </si>
  <si>
    <t>R381</t>
  </si>
  <si>
    <t>R382</t>
  </si>
  <si>
    <t>R383</t>
  </si>
  <si>
    <t>R384</t>
  </si>
  <si>
    <t>R385</t>
  </si>
  <si>
    <t>R386</t>
  </si>
  <si>
    <t>R387</t>
  </si>
  <si>
    <t>R388</t>
  </si>
  <si>
    <t>Talking to friends</t>
  </si>
  <si>
    <t>R389</t>
  </si>
  <si>
    <t>R390</t>
  </si>
  <si>
    <t>Normal life</t>
  </si>
  <si>
    <t>R391</t>
  </si>
  <si>
    <t>R392</t>
  </si>
  <si>
    <t>R393</t>
  </si>
  <si>
    <t>R394</t>
  </si>
  <si>
    <t>R395</t>
  </si>
  <si>
    <t>R396</t>
  </si>
  <si>
    <t>R397</t>
  </si>
  <si>
    <t>R398</t>
  </si>
  <si>
    <t>R399</t>
  </si>
  <si>
    <t>Netflix, Friends and Books</t>
  </si>
  <si>
    <t>R400</t>
  </si>
  <si>
    <t>R401</t>
  </si>
  <si>
    <t>R402</t>
  </si>
  <si>
    <t>R403</t>
  </si>
  <si>
    <t>R404</t>
  </si>
  <si>
    <t>R405</t>
  </si>
  <si>
    <t>R406</t>
  </si>
  <si>
    <t>R407</t>
  </si>
  <si>
    <t>R408</t>
  </si>
  <si>
    <t>R409</t>
  </si>
  <si>
    <t>R410</t>
  </si>
  <si>
    <t>R411</t>
  </si>
  <si>
    <t>R412</t>
  </si>
  <si>
    <t>R413</t>
  </si>
  <si>
    <t>R414</t>
  </si>
  <si>
    <t>R415</t>
  </si>
  <si>
    <t>R416</t>
  </si>
  <si>
    <t>R417</t>
  </si>
  <si>
    <t>R418</t>
  </si>
  <si>
    <t>R419</t>
  </si>
  <si>
    <t>R420</t>
  </si>
  <si>
    <t>R421</t>
  </si>
  <si>
    <t>R422</t>
  </si>
  <si>
    <t>R423</t>
  </si>
  <si>
    <t>R424</t>
  </si>
  <si>
    <t>R425</t>
  </si>
  <si>
    <t>R426</t>
  </si>
  <si>
    <t>R427</t>
  </si>
  <si>
    <t>R428</t>
  </si>
  <si>
    <t>R429</t>
  </si>
  <si>
    <t>R430</t>
  </si>
  <si>
    <t>R431</t>
  </si>
  <si>
    <t>R432</t>
  </si>
  <si>
    <t>R433</t>
  </si>
  <si>
    <t>R434</t>
  </si>
  <si>
    <t>R435</t>
  </si>
  <si>
    <t>R436</t>
  </si>
  <si>
    <t>R437</t>
  </si>
  <si>
    <t>R438</t>
  </si>
  <si>
    <t>R439</t>
  </si>
  <si>
    <t>R440</t>
  </si>
  <si>
    <t>R441</t>
  </si>
  <si>
    <t>R442</t>
  </si>
  <si>
    <t>R443</t>
  </si>
  <si>
    <t>R444</t>
  </si>
  <si>
    <t>R445</t>
  </si>
  <si>
    <t>R446</t>
  </si>
  <si>
    <t>R447</t>
  </si>
  <si>
    <t>R448</t>
  </si>
  <si>
    <t>R449</t>
  </si>
  <si>
    <t>R450</t>
  </si>
  <si>
    <t>R451</t>
  </si>
  <si>
    <t>R452</t>
  </si>
  <si>
    <t>R453</t>
  </si>
  <si>
    <t>R454</t>
  </si>
  <si>
    <t>R455</t>
  </si>
  <si>
    <t>R456</t>
  </si>
  <si>
    <t>R457</t>
  </si>
  <si>
    <t>R458</t>
  </si>
  <si>
    <t>R459</t>
  </si>
  <si>
    <t>R460</t>
  </si>
  <si>
    <t>R461</t>
  </si>
  <si>
    <t>R462</t>
  </si>
  <si>
    <t>R463</t>
  </si>
  <si>
    <t>R464</t>
  </si>
  <si>
    <t>R465</t>
  </si>
  <si>
    <t>R466</t>
  </si>
  <si>
    <t>R467</t>
  </si>
  <si>
    <t>R468</t>
  </si>
  <si>
    <t>R469</t>
  </si>
  <si>
    <t>R470</t>
  </si>
  <si>
    <t>R471</t>
  </si>
  <si>
    <t>R472</t>
  </si>
  <si>
    <t>R473</t>
  </si>
  <si>
    <t>R474</t>
  </si>
  <si>
    <t>R475</t>
  </si>
  <si>
    <t>R476</t>
  </si>
  <si>
    <t>R477</t>
  </si>
  <si>
    <t>R478</t>
  </si>
  <si>
    <t>R479</t>
  </si>
  <si>
    <t>R480</t>
  </si>
  <si>
    <t>R481</t>
  </si>
  <si>
    <t>R482</t>
  </si>
  <si>
    <t>R483</t>
  </si>
  <si>
    <t>R484</t>
  </si>
  <si>
    <t>R485</t>
  </si>
  <si>
    <t>R486</t>
  </si>
  <si>
    <t>Driving</t>
  </si>
  <si>
    <t>R487</t>
  </si>
  <si>
    <t>R488</t>
  </si>
  <si>
    <t>R489</t>
  </si>
  <si>
    <t>R490</t>
  </si>
  <si>
    <t>R491</t>
  </si>
  <si>
    <t>R492</t>
  </si>
  <si>
    <t>R493</t>
  </si>
  <si>
    <t>R494</t>
  </si>
  <si>
    <t>R495</t>
  </si>
  <si>
    <t>R496</t>
  </si>
  <si>
    <t>I run</t>
  </si>
  <si>
    <t>R497</t>
  </si>
  <si>
    <t>R498</t>
  </si>
  <si>
    <t>R499</t>
  </si>
  <si>
    <t>R500</t>
  </si>
  <si>
    <t>R501</t>
  </si>
  <si>
    <t>R502</t>
  </si>
  <si>
    <t>R503</t>
  </si>
  <si>
    <t>R504</t>
  </si>
  <si>
    <t>R505</t>
  </si>
  <si>
    <t>R506</t>
  </si>
  <si>
    <t>R507</t>
  </si>
  <si>
    <t>R508</t>
  </si>
  <si>
    <t>R509</t>
  </si>
  <si>
    <t>R510</t>
  </si>
  <si>
    <t>R511</t>
  </si>
  <si>
    <t>R512</t>
  </si>
  <si>
    <t>R513</t>
  </si>
  <si>
    <t>R514</t>
  </si>
  <si>
    <t>R515</t>
  </si>
  <si>
    <t>R516</t>
  </si>
  <si>
    <t>Running</t>
  </si>
  <si>
    <t>R517</t>
  </si>
  <si>
    <t>R518</t>
  </si>
  <si>
    <t>R519</t>
  </si>
  <si>
    <t>R520</t>
  </si>
  <si>
    <t>R521</t>
  </si>
  <si>
    <t>R522</t>
  </si>
  <si>
    <t>R523</t>
  </si>
  <si>
    <t>R524</t>
  </si>
  <si>
    <t>R525</t>
  </si>
  <si>
    <t>R526</t>
  </si>
  <si>
    <t>R527</t>
  </si>
  <si>
    <t>R528</t>
  </si>
  <si>
    <t>R529</t>
  </si>
  <si>
    <t>R530</t>
  </si>
  <si>
    <t>R531</t>
  </si>
  <si>
    <t>R532</t>
  </si>
  <si>
    <t>R533</t>
  </si>
  <si>
    <t>R534</t>
  </si>
  <si>
    <t>R535</t>
  </si>
  <si>
    <t>R536</t>
  </si>
  <si>
    <t>R537</t>
  </si>
  <si>
    <t>R538</t>
  </si>
  <si>
    <t>R539</t>
  </si>
  <si>
    <t>R540</t>
  </si>
  <si>
    <t>R541</t>
  </si>
  <si>
    <t>R542</t>
  </si>
  <si>
    <t>R543</t>
  </si>
  <si>
    <t>The idea of being around fun loving people but this time has certainly made us all to reconnect (and fill the gap if any) with our families and relatives so it is fun but certainly we do miss hanging out with friends</t>
  </si>
  <si>
    <t>R544</t>
  </si>
  <si>
    <t>R545</t>
  </si>
  <si>
    <t>R546</t>
  </si>
  <si>
    <t>R547</t>
  </si>
  <si>
    <t>R548</t>
  </si>
  <si>
    <t>R549</t>
  </si>
  <si>
    <t>R550</t>
  </si>
  <si>
    <t>R551</t>
  </si>
  <si>
    <t>R552</t>
  </si>
  <si>
    <t>R553</t>
  </si>
  <si>
    <t>R554</t>
  </si>
  <si>
    <t>R555</t>
  </si>
  <si>
    <t>My normal routine</t>
  </si>
  <si>
    <t>R556</t>
  </si>
  <si>
    <t>R557</t>
  </si>
  <si>
    <t>R558</t>
  </si>
  <si>
    <t>R559</t>
  </si>
  <si>
    <t>R560</t>
  </si>
  <si>
    <t>R561</t>
  </si>
  <si>
    <t>R562</t>
  </si>
  <si>
    <t>R563</t>
  </si>
  <si>
    <t>R564</t>
  </si>
  <si>
    <t>R565</t>
  </si>
  <si>
    <t>R566</t>
  </si>
  <si>
    <t>R567</t>
  </si>
  <si>
    <t>R568</t>
  </si>
  <si>
    <t>R569</t>
  </si>
  <si>
    <t>R570</t>
  </si>
  <si>
    <t>R571</t>
  </si>
  <si>
    <t>R572</t>
  </si>
  <si>
    <t>R573</t>
  </si>
  <si>
    <t>Exercising</t>
  </si>
  <si>
    <t>ALL</t>
  </si>
  <si>
    <t>R574</t>
  </si>
  <si>
    <t>R575</t>
  </si>
  <si>
    <t>R576</t>
  </si>
  <si>
    <t>R577</t>
  </si>
  <si>
    <t>R578</t>
  </si>
  <si>
    <t>R579</t>
  </si>
  <si>
    <t>R580</t>
  </si>
  <si>
    <t>R581</t>
  </si>
  <si>
    <t>R582</t>
  </si>
  <si>
    <t>R583</t>
  </si>
  <si>
    <t>R584</t>
  </si>
  <si>
    <t>R585</t>
  </si>
  <si>
    <t>R586</t>
  </si>
  <si>
    <t>R587</t>
  </si>
  <si>
    <t>NOTHING</t>
  </si>
  <si>
    <t>R588</t>
  </si>
  <si>
    <t>R589</t>
  </si>
  <si>
    <t>R590</t>
  </si>
  <si>
    <t>R591</t>
  </si>
  <si>
    <t>R592</t>
  </si>
  <si>
    <t>R593</t>
  </si>
  <si>
    <t>R594</t>
  </si>
  <si>
    <t>R595</t>
  </si>
  <si>
    <t>R596</t>
  </si>
  <si>
    <t>R597</t>
  </si>
  <si>
    <t>R598</t>
  </si>
  <si>
    <t>R599</t>
  </si>
  <si>
    <t>R600</t>
  </si>
  <si>
    <t>R601</t>
  </si>
  <si>
    <t>Being social</t>
  </si>
  <si>
    <t>R602</t>
  </si>
  <si>
    <t>R603</t>
  </si>
  <si>
    <t>R604</t>
  </si>
  <si>
    <t>R605</t>
  </si>
  <si>
    <t>R606</t>
  </si>
  <si>
    <t>R608</t>
  </si>
  <si>
    <t>R609</t>
  </si>
  <si>
    <t>R610</t>
  </si>
  <si>
    <t>R611</t>
  </si>
  <si>
    <t>R612</t>
  </si>
  <si>
    <t>R613</t>
  </si>
  <si>
    <t>R614</t>
  </si>
  <si>
    <t>R615</t>
  </si>
  <si>
    <t>R616</t>
  </si>
  <si>
    <t>R617</t>
  </si>
  <si>
    <t>R618</t>
  </si>
  <si>
    <t>R619</t>
  </si>
  <si>
    <t>R620</t>
  </si>
  <si>
    <t>R621</t>
  </si>
  <si>
    <t>R622</t>
  </si>
  <si>
    <t>R623</t>
  </si>
  <si>
    <t>R624</t>
  </si>
  <si>
    <t>R625</t>
  </si>
  <si>
    <t>R626</t>
  </si>
  <si>
    <t>R627</t>
  </si>
  <si>
    <t>R628</t>
  </si>
  <si>
    <t>R629</t>
  </si>
  <si>
    <t>R630</t>
  </si>
  <si>
    <t>R631</t>
  </si>
  <si>
    <t>R632</t>
  </si>
  <si>
    <t>singing</t>
  </si>
  <si>
    <t>R633</t>
  </si>
  <si>
    <t>R634</t>
  </si>
  <si>
    <t>R635</t>
  </si>
  <si>
    <t>R636</t>
  </si>
  <si>
    <t>R637</t>
  </si>
  <si>
    <t>R638</t>
  </si>
  <si>
    <t>R639</t>
  </si>
  <si>
    <t>R640</t>
  </si>
  <si>
    <t>R641</t>
  </si>
  <si>
    <t>Previous mistakes</t>
  </si>
  <si>
    <t>R642</t>
  </si>
  <si>
    <t>R643</t>
  </si>
  <si>
    <t>R644</t>
  </si>
  <si>
    <t>R645</t>
  </si>
  <si>
    <t>R646</t>
  </si>
  <si>
    <t>R647</t>
  </si>
  <si>
    <t>R648</t>
  </si>
  <si>
    <t>R649</t>
  </si>
  <si>
    <t>R650</t>
  </si>
  <si>
    <t>R651</t>
  </si>
  <si>
    <t>R652</t>
  </si>
  <si>
    <t>R653</t>
  </si>
  <si>
    <t>R654</t>
  </si>
  <si>
    <t>R655</t>
  </si>
  <si>
    <t>R656</t>
  </si>
  <si>
    <t>Quora</t>
  </si>
  <si>
    <t>R657</t>
  </si>
  <si>
    <t>R658</t>
  </si>
  <si>
    <t>R659</t>
  </si>
  <si>
    <t>R660</t>
  </si>
  <si>
    <t>R661</t>
  </si>
  <si>
    <t>R662</t>
  </si>
  <si>
    <t>R663</t>
  </si>
  <si>
    <t>R664</t>
  </si>
  <si>
    <t>Cardio</t>
  </si>
  <si>
    <t>R665</t>
  </si>
  <si>
    <t>R666</t>
  </si>
  <si>
    <t>R667</t>
  </si>
  <si>
    <t>R668</t>
  </si>
  <si>
    <t>R669</t>
  </si>
  <si>
    <t>R670</t>
  </si>
  <si>
    <t>R671</t>
  </si>
  <si>
    <t>R672</t>
  </si>
  <si>
    <t>R673</t>
  </si>
  <si>
    <t>R674</t>
  </si>
  <si>
    <t>R675</t>
  </si>
  <si>
    <t>R676</t>
  </si>
  <si>
    <t>R678</t>
  </si>
  <si>
    <t>R679</t>
  </si>
  <si>
    <t>R680</t>
  </si>
  <si>
    <t>R681</t>
  </si>
  <si>
    <t>R682</t>
  </si>
  <si>
    <t>R683</t>
  </si>
  <si>
    <t>R684</t>
  </si>
  <si>
    <t>R685</t>
  </si>
  <si>
    <t>R686</t>
  </si>
  <si>
    <t>R687</t>
  </si>
  <si>
    <t>R688</t>
  </si>
  <si>
    <t>R689</t>
  </si>
  <si>
    <t>R690</t>
  </si>
  <si>
    <t>R691</t>
  </si>
  <si>
    <t>I cant de-stress myslef</t>
  </si>
  <si>
    <t>all</t>
  </si>
  <si>
    <t>R692</t>
  </si>
  <si>
    <t>R693</t>
  </si>
  <si>
    <t>working out and some physical activity</t>
  </si>
  <si>
    <t>R694</t>
  </si>
  <si>
    <t>R695</t>
  </si>
  <si>
    <t>R696</t>
  </si>
  <si>
    <t>nothing</t>
  </si>
  <si>
    <t>R697</t>
  </si>
  <si>
    <t>R698</t>
  </si>
  <si>
    <t>R699</t>
  </si>
  <si>
    <t>R700</t>
  </si>
  <si>
    <t>R701</t>
  </si>
  <si>
    <t>R702</t>
  </si>
  <si>
    <t>R703</t>
  </si>
  <si>
    <t>R704</t>
  </si>
  <si>
    <t>R705</t>
  </si>
  <si>
    <t>R706</t>
  </si>
  <si>
    <t>R707</t>
  </si>
  <si>
    <t>R708</t>
  </si>
  <si>
    <t>R709</t>
  </si>
  <si>
    <t>R710</t>
  </si>
  <si>
    <t>R711</t>
  </si>
  <si>
    <t>R712</t>
  </si>
  <si>
    <t>R713</t>
  </si>
  <si>
    <t>R714</t>
  </si>
  <si>
    <t>R715</t>
  </si>
  <si>
    <t>R716</t>
  </si>
  <si>
    <t>R717</t>
  </si>
  <si>
    <t>R718</t>
  </si>
  <si>
    <t>R719</t>
  </si>
  <si>
    <t>R720</t>
  </si>
  <si>
    <t>R721</t>
  </si>
  <si>
    <t>R722</t>
  </si>
  <si>
    <t>R723</t>
  </si>
  <si>
    <t>R724</t>
  </si>
  <si>
    <t>R725</t>
  </si>
  <si>
    <t>R726</t>
  </si>
  <si>
    <t>R727</t>
  </si>
  <si>
    <t>R728</t>
  </si>
  <si>
    <t>Writing my own Comics &amp; novels</t>
  </si>
  <si>
    <t>R729</t>
  </si>
  <si>
    <t>R730</t>
  </si>
  <si>
    <t>R731</t>
  </si>
  <si>
    <t>R732</t>
  </si>
  <si>
    <t>R733</t>
  </si>
  <si>
    <t>.</t>
  </si>
  <si>
    <t>R734</t>
  </si>
  <si>
    <t>R735</t>
  </si>
  <si>
    <t>R736</t>
  </si>
  <si>
    <t>R737</t>
  </si>
  <si>
    <t>R738</t>
  </si>
  <si>
    <t>R739</t>
  </si>
  <si>
    <t>R740</t>
  </si>
  <si>
    <t>R741</t>
  </si>
  <si>
    <t>R742</t>
  </si>
  <si>
    <t>R743</t>
  </si>
  <si>
    <t>R744</t>
  </si>
  <si>
    <t>R745</t>
  </si>
  <si>
    <t>R746</t>
  </si>
  <si>
    <t>R747</t>
  </si>
  <si>
    <t>R748</t>
  </si>
  <si>
    <t>R749</t>
  </si>
  <si>
    <t>R750</t>
  </si>
  <si>
    <t>R751</t>
  </si>
  <si>
    <t>R752</t>
  </si>
  <si>
    <t>R753</t>
  </si>
  <si>
    <t>R754</t>
  </si>
  <si>
    <t>R755</t>
  </si>
  <si>
    <t>R756</t>
  </si>
  <si>
    <t>R757</t>
  </si>
  <si>
    <t>R758</t>
  </si>
  <si>
    <t>R759</t>
  </si>
  <si>
    <t>R760</t>
  </si>
  <si>
    <t>I have no problem of stress</t>
  </si>
  <si>
    <t>I have missed nothing</t>
  </si>
  <si>
    <t>R761</t>
  </si>
  <si>
    <t>workout</t>
  </si>
  <si>
    <t>R762</t>
  </si>
  <si>
    <t>R763</t>
  </si>
  <si>
    <t>R764</t>
  </si>
  <si>
    <t>R765</t>
  </si>
  <si>
    <t>R766</t>
  </si>
  <si>
    <t>R767</t>
  </si>
  <si>
    <t>R768</t>
  </si>
  <si>
    <t>R769</t>
  </si>
  <si>
    <t>R770</t>
  </si>
  <si>
    <t>R771</t>
  </si>
  <si>
    <t>R772</t>
  </si>
  <si>
    <t>R773</t>
  </si>
  <si>
    <t>R774</t>
  </si>
  <si>
    <t>No able to reduce the stress</t>
  </si>
  <si>
    <t>R775</t>
  </si>
  <si>
    <t>R776</t>
  </si>
  <si>
    <t>R777</t>
  </si>
  <si>
    <t>R778</t>
  </si>
  <si>
    <t>R779</t>
  </si>
  <si>
    <t>R780</t>
  </si>
  <si>
    <t>R781</t>
  </si>
  <si>
    <t>R782</t>
  </si>
  <si>
    <t>Sleeping, Online games</t>
  </si>
  <si>
    <t>R783</t>
  </si>
  <si>
    <t>R784</t>
  </si>
  <si>
    <t>R785</t>
  </si>
  <si>
    <t>R786</t>
  </si>
  <si>
    <t>R787</t>
  </si>
  <si>
    <t>R788</t>
  </si>
  <si>
    <t>R789</t>
  </si>
  <si>
    <t>By engaging in my work.</t>
  </si>
  <si>
    <t>R790</t>
  </si>
  <si>
    <t>R791</t>
  </si>
  <si>
    <t>R792</t>
  </si>
  <si>
    <t>Travelling &amp; Friends</t>
  </si>
  <si>
    <t>R793</t>
  </si>
  <si>
    <t>R794</t>
  </si>
  <si>
    <t>R795</t>
  </si>
  <si>
    <t>R796</t>
  </si>
  <si>
    <t>R797</t>
  </si>
  <si>
    <t>R798</t>
  </si>
  <si>
    <t>R799</t>
  </si>
  <si>
    <t>R800</t>
  </si>
  <si>
    <t>R801</t>
  </si>
  <si>
    <t>R802</t>
  </si>
  <si>
    <t>R803</t>
  </si>
  <si>
    <t>R804</t>
  </si>
  <si>
    <t>R805</t>
  </si>
  <si>
    <t>R806</t>
  </si>
  <si>
    <t>Work</t>
  </si>
  <si>
    <t>R807</t>
  </si>
  <si>
    <t>R808</t>
  </si>
  <si>
    <t>R809</t>
  </si>
  <si>
    <t>R810</t>
  </si>
  <si>
    <t>R811</t>
  </si>
  <si>
    <t>R812</t>
  </si>
  <si>
    <t>Painting,. Sewing</t>
  </si>
  <si>
    <t>R813</t>
  </si>
  <si>
    <t>R814</t>
  </si>
  <si>
    <t>R815</t>
  </si>
  <si>
    <t>Drawing</t>
  </si>
  <si>
    <t>R816</t>
  </si>
  <si>
    <t>R817</t>
  </si>
  <si>
    <t>R818</t>
  </si>
  <si>
    <t>R819</t>
  </si>
  <si>
    <t>To stay alone.</t>
  </si>
  <si>
    <t>R820</t>
  </si>
  <si>
    <t>R821</t>
  </si>
  <si>
    <t>Forming</t>
  </si>
  <si>
    <t>R822</t>
  </si>
  <si>
    <t>R823</t>
  </si>
  <si>
    <t>R824</t>
  </si>
  <si>
    <t>R825</t>
  </si>
  <si>
    <t>R826</t>
  </si>
  <si>
    <t>R827</t>
  </si>
  <si>
    <t>R828</t>
  </si>
  <si>
    <t>R829</t>
  </si>
  <si>
    <t>R830</t>
  </si>
  <si>
    <t>R831</t>
  </si>
  <si>
    <t>R832</t>
  </si>
  <si>
    <t>R833</t>
  </si>
  <si>
    <t>R834</t>
  </si>
  <si>
    <t>R835</t>
  </si>
  <si>
    <t>R836</t>
  </si>
  <si>
    <t>R837</t>
  </si>
  <si>
    <t>R838</t>
  </si>
  <si>
    <t>R839</t>
  </si>
  <si>
    <t>R840</t>
  </si>
  <si>
    <t>R841</t>
  </si>
  <si>
    <t>R842</t>
  </si>
  <si>
    <t>R843</t>
  </si>
  <si>
    <t>R844</t>
  </si>
  <si>
    <t>R845</t>
  </si>
  <si>
    <t>R846</t>
  </si>
  <si>
    <t>R847</t>
  </si>
  <si>
    <t>R848</t>
  </si>
  <si>
    <t>R849</t>
  </si>
  <si>
    <t>R850</t>
  </si>
  <si>
    <t>R851</t>
  </si>
  <si>
    <t>R852</t>
  </si>
  <si>
    <t>R853</t>
  </si>
  <si>
    <t>R854</t>
  </si>
  <si>
    <t>R855</t>
  </si>
  <si>
    <t>R856</t>
  </si>
  <si>
    <t>R857</t>
  </si>
  <si>
    <t>Talklife</t>
  </si>
  <si>
    <t>R858</t>
  </si>
  <si>
    <t>R859</t>
  </si>
  <si>
    <t>Badminton in court</t>
  </si>
  <si>
    <t>R860</t>
  </si>
  <si>
    <t>R861</t>
  </si>
  <si>
    <t>R862</t>
  </si>
  <si>
    <t>R863</t>
  </si>
  <si>
    <t>R864</t>
  </si>
  <si>
    <t>R865</t>
  </si>
  <si>
    <t>R866</t>
  </si>
  <si>
    <t>R867</t>
  </si>
  <si>
    <t>Workout and listening music</t>
  </si>
  <si>
    <t>R868</t>
  </si>
  <si>
    <t>R869</t>
  </si>
  <si>
    <t>R870</t>
  </si>
  <si>
    <t>Both listining music and scrolling down social media</t>
  </si>
  <si>
    <t>R871</t>
  </si>
  <si>
    <t>R872</t>
  </si>
  <si>
    <t>R873</t>
  </si>
  <si>
    <t>R874</t>
  </si>
  <si>
    <t>R875</t>
  </si>
  <si>
    <t>R876</t>
  </si>
  <si>
    <t>R877</t>
  </si>
  <si>
    <t>R878</t>
  </si>
  <si>
    <t>Friends, relatives &amp; travelling</t>
  </si>
  <si>
    <t>R879</t>
  </si>
  <si>
    <t>R880</t>
  </si>
  <si>
    <t>R881</t>
  </si>
  <si>
    <t>R882</t>
  </si>
  <si>
    <t>R883</t>
  </si>
  <si>
    <t>R884</t>
  </si>
  <si>
    <t>R885</t>
  </si>
  <si>
    <t>R886</t>
  </si>
  <si>
    <t>R887</t>
  </si>
  <si>
    <t>R888</t>
  </si>
  <si>
    <t>R889</t>
  </si>
  <si>
    <t>R890</t>
  </si>
  <si>
    <t>R891</t>
  </si>
  <si>
    <t>R892</t>
  </si>
  <si>
    <t>R893</t>
  </si>
  <si>
    <t>R894</t>
  </si>
  <si>
    <t>R895</t>
  </si>
  <si>
    <t>R896</t>
  </si>
  <si>
    <t>R897</t>
  </si>
  <si>
    <t>R898</t>
  </si>
  <si>
    <t>R899</t>
  </si>
  <si>
    <t>R900</t>
  </si>
  <si>
    <t>R901</t>
  </si>
  <si>
    <t>R902</t>
  </si>
  <si>
    <t>R903</t>
  </si>
  <si>
    <t>R904</t>
  </si>
  <si>
    <t>R905</t>
  </si>
  <si>
    <t>R906</t>
  </si>
  <si>
    <t>R907</t>
  </si>
  <si>
    <t>R908</t>
  </si>
  <si>
    <t>R909</t>
  </si>
  <si>
    <t>R910</t>
  </si>
  <si>
    <t>R911</t>
  </si>
  <si>
    <t>R912</t>
  </si>
  <si>
    <t>R913</t>
  </si>
  <si>
    <t>R914</t>
  </si>
  <si>
    <t>R915</t>
  </si>
  <si>
    <t>R916</t>
  </si>
  <si>
    <t>R917</t>
  </si>
  <si>
    <t>R918</t>
  </si>
  <si>
    <t>R919</t>
  </si>
  <si>
    <t>R920</t>
  </si>
  <si>
    <t>R921</t>
  </si>
  <si>
    <t>everything</t>
  </si>
  <si>
    <t>R922</t>
  </si>
  <si>
    <t>R923</t>
  </si>
  <si>
    <t>R924</t>
  </si>
  <si>
    <t>R925</t>
  </si>
  <si>
    <t>R926</t>
  </si>
  <si>
    <t>R927</t>
  </si>
  <si>
    <t>R928</t>
  </si>
  <si>
    <t>R929</t>
  </si>
  <si>
    <t>R930</t>
  </si>
  <si>
    <t>R931</t>
  </si>
  <si>
    <t>R932</t>
  </si>
  <si>
    <t>Painting</t>
  </si>
  <si>
    <t>R933</t>
  </si>
  <si>
    <t>R934</t>
  </si>
  <si>
    <t>R935</t>
  </si>
  <si>
    <t>R936</t>
  </si>
  <si>
    <t>R937</t>
  </si>
  <si>
    <t>R938</t>
  </si>
  <si>
    <t>R939</t>
  </si>
  <si>
    <t>R940</t>
  </si>
  <si>
    <t>R941</t>
  </si>
  <si>
    <t>R942</t>
  </si>
  <si>
    <t>R943</t>
  </si>
  <si>
    <t>R944</t>
  </si>
  <si>
    <t>R945</t>
  </si>
  <si>
    <t>R946</t>
  </si>
  <si>
    <t>R947</t>
  </si>
  <si>
    <t>R948</t>
  </si>
  <si>
    <t>R949</t>
  </si>
  <si>
    <t>R950</t>
  </si>
  <si>
    <t>R951</t>
  </si>
  <si>
    <t>R952</t>
  </si>
  <si>
    <t>R953</t>
  </si>
  <si>
    <t>R954</t>
  </si>
  <si>
    <t>R955</t>
  </si>
  <si>
    <t>R956</t>
  </si>
  <si>
    <t>R957</t>
  </si>
  <si>
    <t>R958</t>
  </si>
  <si>
    <t>R959</t>
  </si>
  <si>
    <t>R960</t>
  </si>
  <si>
    <t>R961</t>
  </si>
  <si>
    <t>R962</t>
  </si>
  <si>
    <t>R963</t>
  </si>
  <si>
    <t>R964</t>
  </si>
  <si>
    <t>R965</t>
  </si>
  <si>
    <t>R966</t>
  </si>
  <si>
    <t>R967</t>
  </si>
  <si>
    <t>R968</t>
  </si>
  <si>
    <t>R969</t>
  </si>
  <si>
    <t>R970</t>
  </si>
  <si>
    <t>R971</t>
  </si>
  <si>
    <t>R972</t>
  </si>
  <si>
    <t>R973</t>
  </si>
  <si>
    <t>R974</t>
  </si>
  <si>
    <t>R975</t>
  </si>
  <si>
    <t>R976</t>
  </si>
  <si>
    <t>R977</t>
  </si>
  <si>
    <t>R978</t>
  </si>
  <si>
    <t>R979</t>
  </si>
  <si>
    <t>R980</t>
  </si>
  <si>
    <t>R981</t>
  </si>
  <si>
    <t>R982</t>
  </si>
  <si>
    <t>R983</t>
  </si>
  <si>
    <t>R984</t>
  </si>
  <si>
    <t>R985</t>
  </si>
  <si>
    <t>R986</t>
  </si>
  <si>
    <t>R987</t>
  </si>
  <si>
    <t>R988</t>
  </si>
  <si>
    <t>R989</t>
  </si>
  <si>
    <t>R990</t>
  </si>
  <si>
    <t>R991</t>
  </si>
  <si>
    <t>Sketching</t>
  </si>
  <si>
    <t>R992</t>
  </si>
  <si>
    <t>R993</t>
  </si>
  <si>
    <t>R994</t>
  </si>
  <si>
    <t>R995</t>
  </si>
  <si>
    <t>R996</t>
  </si>
  <si>
    <t>R997</t>
  </si>
  <si>
    <t>R998</t>
  </si>
  <si>
    <t>R999</t>
  </si>
  <si>
    <t>R1000</t>
  </si>
  <si>
    <t>R1001</t>
  </si>
  <si>
    <t>R1002</t>
  </si>
  <si>
    <t>R1004</t>
  </si>
  <si>
    <t>R1005</t>
  </si>
  <si>
    <t>R1006</t>
  </si>
  <si>
    <t>R1007</t>
  </si>
  <si>
    <t>R1008</t>
  </si>
  <si>
    <t>R1009</t>
  </si>
  <si>
    <t>R1010</t>
  </si>
  <si>
    <t>R1011</t>
  </si>
  <si>
    <t>R1012</t>
  </si>
  <si>
    <t>R1013</t>
  </si>
  <si>
    <t>R1014</t>
  </si>
  <si>
    <t>R1015</t>
  </si>
  <si>
    <t>R1016</t>
  </si>
  <si>
    <t>R1017</t>
  </si>
  <si>
    <t>R1018</t>
  </si>
  <si>
    <t>R1019</t>
  </si>
  <si>
    <t>R1020</t>
  </si>
  <si>
    <t>R1021</t>
  </si>
  <si>
    <t>R1022</t>
  </si>
  <si>
    <t>R1023</t>
  </si>
  <si>
    <t>R1024</t>
  </si>
  <si>
    <t>R1025</t>
  </si>
  <si>
    <t>R1026</t>
  </si>
  <si>
    <t>R1027</t>
  </si>
  <si>
    <t>R1028</t>
  </si>
  <si>
    <t>R1029</t>
  </si>
  <si>
    <t>R1030</t>
  </si>
  <si>
    <t>R1031</t>
  </si>
  <si>
    <t>R1032</t>
  </si>
  <si>
    <t>R1033</t>
  </si>
  <si>
    <t>R1034</t>
  </si>
  <si>
    <t>R1035</t>
  </si>
  <si>
    <t>R1036</t>
  </si>
  <si>
    <t>R1037</t>
  </si>
  <si>
    <t>R1038</t>
  </si>
  <si>
    <t>Sports</t>
  </si>
  <si>
    <t>R1040</t>
  </si>
  <si>
    <t>R1041</t>
  </si>
  <si>
    <t>R1042</t>
  </si>
  <si>
    <t>R1043</t>
  </si>
  <si>
    <t>R1044</t>
  </si>
  <si>
    <t>R1045</t>
  </si>
  <si>
    <t>R1046</t>
  </si>
  <si>
    <t>R1047</t>
  </si>
  <si>
    <t>R1048</t>
  </si>
  <si>
    <t>R1049</t>
  </si>
  <si>
    <t>R1050</t>
  </si>
  <si>
    <t>R1051</t>
  </si>
  <si>
    <t>R1052</t>
  </si>
  <si>
    <t>Drawing and painting and sketching</t>
  </si>
  <si>
    <t>R1053</t>
  </si>
  <si>
    <t>R1054</t>
  </si>
  <si>
    <t>With a friend</t>
  </si>
  <si>
    <t>R1055</t>
  </si>
  <si>
    <t>R1056</t>
  </si>
  <si>
    <t>R1057</t>
  </si>
  <si>
    <t>R1058</t>
  </si>
  <si>
    <t>R1059</t>
  </si>
  <si>
    <t>R1060</t>
  </si>
  <si>
    <t>R1061</t>
  </si>
  <si>
    <t>R1062</t>
  </si>
  <si>
    <t>R1063</t>
  </si>
  <si>
    <t>R1064</t>
  </si>
  <si>
    <t>Reading books, music, exercise</t>
  </si>
  <si>
    <t>Friends and roaming around freely</t>
  </si>
  <si>
    <t>R1065</t>
  </si>
  <si>
    <t>R1066</t>
  </si>
  <si>
    <t>Watching ted talks and music and books</t>
  </si>
  <si>
    <t>R1067</t>
  </si>
  <si>
    <t>R1068</t>
  </si>
  <si>
    <t>R1069</t>
  </si>
  <si>
    <t>R1070</t>
  </si>
  <si>
    <t>R1071</t>
  </si>
  <si>
    <t>R1072</t>
  </si>
  <si>
    <t>R1073</t>
  </si>
  <si>
    <t>R1074</t>
  </si>
  <si>
    <t>Calling friends</t>
  </si>
  <si>
    <t>R1075</t>
  </si>
  <si>
    <t>R1076</t>
  </si>
  <si>
    <t>R1077</t>
  </si>
  <si>
    <t>R1078</t>
  </si>
  <si>
    <t>R1079</t>
  </si>
  <si>
    <t>R1080</t>
  </si>
  <si>
    <t>R1081</t>
  </si>
  <si>
    <t>R1082</t>
  </si>
  <si>
    <t>no stress</t>
  </si>
  <si>
    <t>R1083</t>
  </si>
  <si>
    <t>Drawing, painting</t>
  </si>
  <si>
    <t>R1084</t>
  </si>
  <si>
    <t>R1085</t>
  </si>
  <si>
    <t>R1087</t>
  </si>
  <si>
    <t>R1088</t>
  </si>
  <si>
    <t>R1089</t>
  </si>
  <si>
    <t>R1090</t>
  </si>
  <si>
    <t>R1091</t>
  </si>
  <si>
    <t>R1092</t>
  </si>
  <si>
    <t>All reading books watching web series listening to music and talking to friends</t>
  </si>
  <si>
    <t>R1093</t>
  </si>
  <si>
    <t>Metro</t>
  </si>
  <si>
    <t>R1094</t>
  </si>
  <si>
    <t>R1095</t>
  </si>
  <si>
    <t>R1096</t>
  </si>
  <si>
    <t>R1097</t>
  </si>
  <si>
    <t>R1098</t>
  </si>
  <si>
    <t>R1099</t>
  </si>
  <si>
    <t>R1100</t>
  </si>
  <si>
    <t>R1101</t>
  </si>
  <si>
    <t>R1102</t>
  </si>
  <si>
    <t>R1103</t>
  </si>
  <si>
    <t>R1104</t>
  </si>
  <si>
    <t>R1105</t>
  </si>
  <si>
    <t>R1106</t>
  </si>
  <si>
    <t>R1107</t>
  </si>
  <si>
    <t>R1108</t>
  </si>
  <si>
    <t>R1109</t>
  </si>
  <si>
    <t>R1110</t>
  </si>
  <si>
    <t>Do some home related stuff</t>
  </si>
  <si>
    <t>R1111</t>
  </si>
  <si>
    <t>R1112</t>
  </si>
  <si>
    <t>R1113</t>
  </si>
  <si>
    <t>R1114</t>
  </si>
  <si>
    <t>R1115</t>
  </si>
  <si>
    <t>R1116</t>
  </si>
  <si>
    <t>Taking with parents</t>
  </si>
  <si>
    <t>R1117</t>
  </si>
  <si>
    <t>R1118</t>
  </si>
  <si>
    <t>R1119</t>
  </si>
  <si>
    <t>R1120</t>
  </si>
  <si>
    <t>R1121</t>
  </si>
  <si>
    <t xml:space="preserve">Online gaming , surfing and listening to music </t>
  </si>
  <si>
    <t>R1122</t>
  </si>
  <si>
    <t>R1123</t>
  </si>
  <si>
    <t>R1124</t>
  </si>
  <si>
    <t>R1125</t>
  </si>
  <si>
    <t>R1126</t>
  </si>
  <si>
    <t>R1127</t>
  </si>
  <si>
    <t>R1128</t>
  </si>
  <si>
    <t>R1129</t>
  </si>
  <si>
    <t>R1130</t>
  </si>
  <si>
    <t>R1131</t>
  </si>
  <si>
    <t>R1132</t>
  </si>
  <si>
    <t>R1133</t>
  </si>
  <si>
    <t>R1134</t>
  </si>
  <si>
    <t>R1135</t>
  </si>
  <si>
    <t>R1136</t>
  </si>
  <si>
    <t>R1137</t>
  </si>
  <si>
    <t>R1138</t>
  </si>
  <si>
    <t>R1139</t>
  </si>
  <si>
    <t>R1140</t>
  </si>
  <si>
    <t>I play Rubiks cube</t>
  </si>
  <si>
    <t>R1141</t>
  </si>
  <si>
    <t>R1142</t>
  </si>
  <si>
    <t>R1143</t>
  </si>
  <si>
    <t>R1144</t>
  </si>
  <si>
    <t>R1145</t>
  </si>
  <si>
    <t>R1146</t>
  </si>
  <si>
    <t>R1147</t>
  </si>
  <si>
    <t>R1148</t>
  </si>
  <si>
    <t>R1149</t>
  </si>
  <si>
    <t>R1150</t>
  </si>
  <si>
    <t>R1151</t>
  </si>
  <si>
    <t>R1152</t>
  </si>
  <si>
    <t>R1153</t>
  </si>
  <si>
    <t>R1154</t>
  </si>
  <si>
    <t>R1155</t>
  </si>
  <si>
    <t>School and friends.</t>
  </si>
  <si>
    <t>R1156</t>
  </si>
  <si>
    <t>R1157</t>
  </si>
  <si>
    <t>R1158</t>
  </si>
  <si>
    <t>R1159</t>
  </si>
  <si>
    <t>R1160</t>
  </si>
  <si>
    <t>R1161</t>
  </si>
  <si>
    <t>R1162</t>
  </si>
  <si>
    <t>Listening to music and reading books both .</t>
  </si>
  <si>
    <t>R1164</t>
  </si>
  <si>
    <t>R1165</t>
  </si>
  <si>
    <t>R1166</t>
  </si>
  <si>
    <t>Poetry, writing books and novels , listening to music too</t>
  </si>
  <si>
    <t>R1167</t>
  </si>
  <si>
    <t>R1168</t>
  </si>
  <si>
    <t>R1169</t>
  </si>
  <si>
    <t>R1171</t>
  </si>
  <si>
    <t>School and my school friends</t>
  </si>
  <si>
    <t>R1172</t>
  </si>
  <si>
    <t>R1173</t>
  </si>
  <si>
    <t>WhatsApp</t>
  </si>
  <si>
    <t>R1174</t>
  </si>
  <si>
    <t>R1175</t>
  </si>
  <si>
    <t>R1176</t>
  </si>
  <si>
    <t>R1177</t>
  </si>
  <si>
    <t>R1178</t>
  </si>
  <si>
    <t>R1179</t>
  </si>
  <si>
    <t>R1180</t>
  </si>
  <si>
    <t>R1181</t>
  </si>
  <si>
    <t>R1182</t>
  </si>
  <si>
    <t>R1183</t>
  </si>
  <si>
    <t>R1184</t>
  </si>
  <si>
    <t>R1185</t>
  </si>
  <si>
    <t>R1186</t>
  </si>
  <si>
    <t>R1187</t>
  </si>
  <si>
    <t>R1188</t>
  </si>
  <si>
    <t>R1189</t>
  </si>
  <si>
    <t>R1190</t>
  </si>
  <si>
    <t>Watching YouTube</t>
  </si>
  <si>
    <t>R1191</t>
  </si>
  <si>
    <t>R1192</t>
  </si>
  <si>
    <t>R1193</t>
  </si>
  <si>
    <t>R1194</t>
  </si>
  <si>
    <t>R1195</t>
  </si>
  <si>
    <t>Y</t>
  </si>
  <si>
    <t>RC</t>
  </si>
  <si>
    <t>Eating outside and friendsNA</t>
  </si>
  <si>
    <t>Nah, this is my usual lifestyle anyway, just being lazyNANANANA</t>
  </si>
  <si>
    <t>To stay aloneNA</t>
  </si>
  <si>
    <t>School and friendsNA</t>
  </si>
  <si>
    <t>Laptop</t>
  </si>
  <si>
    <t>Desktop</t>
  </si>
  <si>
    <t>School</t>
  </si>
  <si>
    <t>college</t>
  </si>
  <si>
    <t>What_you_miss_the_most3</t>
  </si>
  <si>
    <t xml:space="preserve">Friends </t>
  </si>
  <si>
    <t xml:space="preserve"> relatives</t>
  </si>
  <si>
    <t>Friends</t>
  </si>
  <si>
    <t>Romaing and traveling</t>
  </si>
  <si>
    <t xml:space="preserve"> relatives and friends</t>
  </si>
  <si>
    <t xml:space="preserve"> this is my usual lifestyle anyway</t>
  </si>
  <si>
    <t xml:space="preserve"> relatives &amp; travelling</t>
  </si>
  <si>
    <t>What_you_miss_the_most 2</t>
  </si>
  <si>
    <t>Max</t>
  </si>
  <si>
    <t>SUM</t>
  </si>
  <si>
    <t>Student  Code</t>
  </si>
  <si>
    <t xml:space="preserve">Age </t>
  </si>
  <si>
    <t>Mediun for online study</t>
  </si>
  <si>
    <t>Laptop (G2)</t>
  </si>
  <si>
    <t>SmartPhone</t>
  </si>
  <si>
    <t>How many Students?</t>
  </si>
  <si>
    <t>Rating of Online experience</t>
  </si>
  <si>
    <t>Very Poor</t>
  </si>
  <si>
    <t>Medium_for_online_class (1st Option)</t>
  </si>
  <si>
    <t>Medium_for_online_ class(Other Option 1)</t>
  </si>
  <si>
    <t>Medium_for_online_class( Other Option 2)</t>
  </si>
  <si>
    <t>Grand Total</t>
  </si>
  <si>
    <t>Row Labels</t>
  </si>
  <si>
    <t>Sum of Time_spent_on_Online_Class</t>
  </si>
  <si>
    <t>Count of ID</t>
  </si>
  <si>
    <t>Average of Time_spent_on_Online_Class</t>
  </si>
  <si>
    <t>Average of Number_of_meals_per_day</t>
  </si>
  <si>
    <t>Medium for Online class (1st Option)</t>
  </si>
  <si>
    <t>Average of Time_spent_on_self_study</t>
  </si>
  <si>
    <t>Average of Time_spent_on_fitness</t>
  </si>
  <si>
    <t>Average of Time_spent_on_sleep</t>
  </si>
  <si>
    <t>Preferred Social Media</t>
  </si>
  <si>
    <t>Health issues during lockdown</t>
  </si>
  <si>
    <t>Average of Time_spent_on_social_media</t>
  </si>
  <si>
    <t>Time spent on SocialMedia</t>
  </si>
  <si>
    <t>Start Age</t>
  </si>
  <si>
    <t>Age Group</t>
  </si>
  <si>
    <t>7-17</t>
  </si>
  <si>
    <t>18-30</t>
  </si>
  <si>
    <t>31-59</t>
  </si>
  <si>
    <t xml:space="preserve">Health isssue </t>
  </si>
  <si>
    <t>No of students</t>
  </si>
  <si>
    <t>More connected with family</t>
  </si>
  <si>
    <t>No of Students</t>
  </si>
  <si>
    <t>Average of Time_spent_on_TV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</si>
</sst>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i/>
      <sz val="8"/>
      <color rgb="FFED4646"/>
      <name val="Nunito Sans"/>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s>
  <borders count="2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theme="4" tint="0.39997558519241921"/>
      </bottom>
      <diagonal/>
    </border>
    <border>
      <left style="thin">
        <color rgb="FFABABAB"/>
      </left>
      <right/>
      <top style="thin">
        <color rgb="FFABABAB"/>
      </top>
      <bottom/>
      <diagonal/>
    </border>
    <border>
      <left style="thin">
        <color indexed="65"/>
      </left>
      <right/>
      <top style="thin">
        <color rgb="FFABABAB"/>
      </top>
      <bottom/>
      <diagonal/>
    </border>
    <border>
      <left style="thin">
        <color indexed="65"/>
      </left>
      <right style="thin">
        <color rgb="FFABABAB"/>
      </right>
      <top style="thin">
        <color rgb="FFABABAB"/>
      </top>
      <bottom/>
      <diagonal/>
    </border>
    <border>
      <left style="thin">
        <color rgb="FFABABAB"/>
      </left>
      <right/>
      <top style="thin">
        <color indexed="65"/>
      </top>
      <bottom/>
      <diagonal/>
    </border>
    <border>
      <left style="thin">
        <color indexed="65"/>
      </left>
      <right/>
      <top style="thin">
        <color indexed="65"/>
      </top>
      <bottom/>
      <diagonal/>
    </border>
    <border>
      <left style="thin">
        <color indexed="65"/>
      </left>
      <right style="thin">
        <color rgb="FFABABAB"/>
      </right>
      <top style="thin">
        <color indexed="65"/>
      </top>
      <bottom/>
      <diagonal/>
    </border>
    <border>
      <left style="thin">
        <color rgb="FFABABAB"/>
      </left>
      <right/>
      <top style="thin">
        <color indexed="65"/>
      </top>
      <bottom style="thin">
        <color rgb="FFABABAB"/>
      </bottom>
      <diagonal/>
    </border>
    <border>
      <left style="thin">
        <color indexed="65"/>
      </left>
      <right/>
      <top style="thin">
        <color indexed="65"/>
      </top>
      <bottom style="thin">
        <color rgb="FFABABAB"/>
      </bottom>
      <diagonal/>
    </border>
    <border>
      <left style="thin">
        <color indexed="65"/>
      </left>
      <right style="thin">
        <color rgb="FFABABAB"/>
      </right>
      <top style="thin">
        <color indexed="65"/>
      </top>
      <bottom style="thin">
        <color rgb="FFABABAB"/>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9">
    <xf numFmtId="0" fontId="0" fillId="0" borderId="0" xfId="0"/>
    <xf numFmtId="2" fontId="0" fillId="0" borderId="0" xfId="0" applyNumberFormat="1"/>
    <xf numFmtId="49" fontId="0" fillId="0" borderId="0" xfId="0" applyNumberFormat="1"/>
    <xf numFmtId="0" fontId="0" fillId="0" borderId="0" xfId="0" applyAlignment="1">
      <alignment wrapText="1"/>
    </xf>
    <xf numFmtId="0" fontId="0" fillId="0" borderId="0" xfId="0" pivotButton="1"/>
    <xf numFmtId="0" fontId="0" fillId="0" borderId="0" xfId="0" applyAlignment="1">
      <alignment horizontal="left"/>
    </xf>
    <xf numFmtId="0" fontId="16" fillId="33" borderId="10" xfId="0" applyFont="1" applyFill="1" applyBorder="1"/>
    <xf numFmtId="0" fontId="19" fillId="0" borderId="0" xfId="0" applyFont="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19" xfId="0" applyBorder="1"/>
    <xf numFmtId="0" fontId="0" fillId="0" borderId="0" xfId="0" pivotButton="1" applyAlignment="1">
      <alignment wrapText="1"/>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3">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3.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pivotCacheDefinition" Target="pivotCache/pivotCacheDefinition5.xml"/><Relationship Id="rId4" Type="http://schemas.openxmlformats.org/officeDocument/2006/relationships/worksheet" Target="worksheets/sheet4.xml"/><Relationship Id="rId9" Type="http://schemas.openxmlformats.org/officeDocument/2006/relationships/pivotCacheDefinition" Target="pivotCache/pivotCacheDefinition4.xml"/><Relationship Id="rId14" Type="http://schemas.openxmlformats.org/officeDocument/2006/relationships/sharedStrings" Target="sharedStrings.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yemisi ogunyinka" refreshedDate="44998.376169212963" createdVersion="8" refreshedVersion="8" minRefreshableVersion="3" recordCount="1182" xr:uid="{8E3BC9B6-97BB-4A4D-8BFB-AB0842FB1523}">
  <cacheSource type="worksheet">
    <worksheetSource name="covid19_and_education"/>
  </cacheSource>
  <cacheFields count="22">
    <cacheField name="ID" numFmtId="0">
      <sharedItems/>
    </cacheField>
    <cacheField name="Age_of_Subject" numFmtId="0">
      <sharedItems containsSemiMixedTypes="0" containsString="0" containsNumber="1" containsInteger="1" minValue="7" maxValue="59" count="42">
        <n v="21"/>
        <n v="20"/>
        <n v="19"/>
        <n v="22"/>
        <n v="31"/>
        <n v="23"/>
        <n v="17"/>
        <n v="24"/>
        <n v="18"/>
        <n v="25"/>
        <n v="16"/>
        <n v="10"/>
        <n v="14"/>
        <n v="15"/>
        <n v="34"/>
        <n v="26"/>
        <n v="59"/>
        <n v="32"/>
        <n v="30"/>
        <n v="13"/>
        <n v="29"/>
        <n v="12"/>
        <n v="43"/>
        <n v="11"/>
        <n v="40"/>
        <n v="42"/>
        <n v="28"/>
        <n v="27"/>
        <n v="9"/>
        <n v="36"/>
        <n v="8"/>
        <n v="50"/>
        <n v="35"/>
        <n v="45"/>
        <n v="7"/>
        <n v="44"/>
        <n v="46"/>
        <n v="52"/>
        <n v="38"/>
        <n v="37"/>
        <n v="33"/>
        <n v="39"/>
      </sharedItems>
    </cacheField>
    <cacheField name="Time_spent_on_Online_Class" numFmtId="0">
      <sharedItems containsSemiMixedTypes="0" containsString="0" containsNumber="1" minValue="0" maxValue="10" count="21">
        <n v="2"/>
        <n v="0"/>
        <n v="7"/>
        <n v="3"/>
        <n v="1"/>
        <n v="5"/>
        <n v="4"/>
        <n v="8"/>
        <n v="6"/>
        <n v="1.5"/>
        <n v="2.5"/>
        <n v="0.1"/>
        <n v="0.5"/>
        <n v="9"/>
        <n v="5.5"/>
        <n v="0.75"/>
        <n v="0.7"/>
        <n v="3.5"/>
        <n v="0.8"/>
        <n v="10"/>
        <n v="7.5"/>
      </sharedItems>
    </cacheField>
    <cacheField name="Rating_of_Online_Class_experience" numFmtId="0">
      <sharedItems/>
    </cacheField>
    <cacheField name="Medium_for_online_class (1st Option)" numFmtId="0">
      <sharedItems/>
    </cacheField>
    <cacheField name="Medium_for_online_ class(Other Option 1)" numFmtId="0">
      <sharedItems containsBlank="1"/>
    </cacheField>
    <cacheField name="Medium_for_online_class( Other Option 2)" numFmtId="0">
      <sharedItems containsBlank="1"/>
    </cacheField>
    <cacheField name="Time_spent_on_self_study" numFmtId="0">
      <sharedItems containsSemiMixedTypes="0" containsString="0" containsNumber="1" minValue="0" maxValue="18"/>
    </cacheField>
    <cacheField name="Time_spent_on_fitness" numFmtId="0">
      <sharedItems containsSemiMixedTypes="0" containsString="0" containsNumber="1" minValue="0" maxValue="5"/>
    </cacheField>
    <cacheField name="Time_spent_on_sleep" numFmtId="0">
      <sharedItems containsSemiMixedTypes="0" containsString="0" containsNumber="1" minValue="4" maxValue="15"/>
    </cacheField>
    <cacheField name="Time_spent_on_social_media" numFmtId="0">
      <sharedItems containsSemiMixedTypes="0" containsString="0" containsNumber="1" minValue="0" maxValue="10"/>
    </cacheField>
    <cacheField name="Prefered_social_media_platform" numFmtId="0">
      <sharedItems/>
    </cacheField>
    <cacheField name="Time_spent_on_TV" numFmtId="0">
      <sharedItems containsMixedTypes="1" containsNumber="1" minValue="0" maxValue="15"/>
    </cacheField>
    <cacheField name="Number_of_meals_per_day" numFmtId="0">
      <sharedItems containsSemiMixedTypes="0" containsString="0" containsNumber="1" containsInteger="1" minValue="1" maxValue="8"/>
    </cacheField>
    <cacheField name="Change_in_your_weight" numFmtId="0">
      <sharedItems/>
    </cacheField>
    <cacheField name="Health_issue_during_lockdown" numFmtId="0">
      <sharedItems/>
    </cacheField>
    <cacheField name="Stress_busters" numFmtId="0">
      <sharedItems/>
    </cacheField>
    <cacheField name="Time_utilized" numFmtId="0">
      <sharedItems/>
    </cacheField>
    <cacheField name="Do_you_find_yourself_more_connected_with_your_family,_close_friends_,_relatives__?" numFmtId="0">
      <sharedItems/>
    </cacheField>
    <cacheField name="What_you_miss_the_most" numFmtId="0">
      <sharedItems/>
    </cacheField>
    <cacheField name="What_you_miss_the_most 2" numFmtId="0">
      <sharedItems containsBlank="1"/>
    </cacheField>
    <cacheField name="What_you_miss_the_most3"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yemisi ogunyinka" refreshedDate="44998.389391898148" createdVersion="8" refreshedVersion="8" minRefreshableVersion="3" recordCount="1182" xr:uid="{3820C3E7-260F-4550-A8FB-BF5C84243B33}">
  <cacheSource type="worksheet">
    <worksheetSource name="covid19_and_education"/>
  </cacheSource>
  <cacheFields count="22">
    <cacheField name="ID" numFmtId="0">
      <sharedItems/>
    </cacheField>
    <cacheField name="Age_of_Subject" numFmtId="0">
      <sharedItems containsSemiMixedTypes="0" containsString="0" containsNumber="1" containsInteger="1" minValue="7" maxValue="59"/>
    </cacheField>
    <cacheField name="Time_spent_on_Online_Class" numFmtId="0">
      <sharedItems containsSemiMixedTypes="0" containsString="0" containsNumber="1" minValue="0" maxValue="10"/>
    </cacheField>
    <cacheField name="Rating_of_Online_Class_experience" numFmtId="0">
      <sharedItems/>
    </cacheField>
    <cacheField name="Medium_for_online_class (1st Option)" numFmtId="0">
      <sharedItems/>
    </cacheField>
    <cacheField name="Medium_for_online_ class(Other Option 1)" numFmtId="0">
      <sharedItems containsBlank="1"/>
    </cacheField>
    <cacheField name="Medium_for_online_class( Other Option 2)" numFmtId="0">
      <sharedItems containsBlank="1"/>
    </cacheField>
    <cacheField name="Time_spent_on_self_study" numFmtId="0">
      <sharedItems containsSemiMixedTypes="0" containsString="0" containsNumber="1" minValue="0" maxValue="18"/>
    </cacheField>
    <cacheField name="Time_spent_on_fitness" numFmtId="0">
      <sharedItems containsSemiMixedTypes="0" containsString="0" containsNumber="1" minValue="0" maxValue="5"/>
    </cacheField>
    <cacheField name="Time_spent_on_sleep" numFmtId="0">
      <sharedItems containsSemiMixedTypes="0" containsString="0" containsNumber="1" minValue="4" maxValue="15"/>
    </cacheField>
    <cacheField name="Time_spent_on_social_media" numFmtId="0">
      <sharedItems containsSemiMixedTypes="0" containsString="0" containsNumber="1" minValue="0" maxValue="10"/>
    </cacheField>
    <cacheField name="Prefered_social_media_platform" numFmtId="0">
      <sharedItems count="14">
        <s v="Linkedin"/>
        <s v="Youtube"/>
        <s v="Instagram"/>
        <s v="Whatsapp"/>
        <s v="None"/>
        <s v="Reddit"/>
        <s v="Snapchat"/>
        <s v="Omegle"/>
        <s v="Twitter"/>
        <s v="Telegram"/>
        <s v="Facebook"/>
        <s v="Elyment"/>
        <s v="Quora"/>
        <s v="Talklife"/>
      </sharedItems>
    </cacheField>
    <cacheField name="Time_spent_on_TV" numFmtId="0">
      <sharedItems containsMixedTypes="1" containsNumber="1" minValue="0" maxValue="15"/>
    </cacheField>
    <cacheField name="Number_of_meals_per_day" numFmtId="0">
      <sharedItems containsSemiMixedTypes="0" containsString="0" containsNumber="1" containsInteger="1" minValue="1" maxValue="8"/>
    </cacheField>
    <cacheField name="Change_in_your_weight" numFmtId="0">
      <sharedItems/>
    </cacheField>
    <cacheField name="Health_issue_during_lockdown" numFmtId="0">
      <sharedItems/>
    </cacheField>
    <cacheField name="Stress_busters" numFmtId="0">
      <sharedItems/>
    </cacheField>
    <cacheField name="Time_utilized" numFmtId="0">
      <sharedItems/>
    </cacheField>
    <cacheField name="Do_you_find_yourself_more_connected_with_your_family,_close_friends_,_relatives__?" numFmtId="0">
      <sharedItems/>
    </cacheField>
    <cacheField name="What_you_miss_the_most" numFmtId="0">
      <sharedItems/>
    </cacheField>
    <cacheField name="What_you_miss_the_most 2" numFmtId="0">
      <sharedItems containsBlank="1"/>
    </cacheField>
    <cacheField name="What_you_miss_the_most3"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yemisi ogunyinka" refreshedDate="44998.395610416665" createdVersion="8" refreshedVersion="8" minRefreshableVersion="3" recordCount="1182" xr:uid="{C7988644-33D6-4989-93EE-6AB98EC39FDE}">
  <cacheSource type="worksheet">
    <worksheetSource name="covid19_and_education"/>
  </cacheSource>
  <cacheFields count="22">
    <cacheField name="ID" numFmtId="0">
      <sharedItems count="1182">
        <s v="R1"/>
        <s v="R2"/>
        <s v="R3"/>
        <s v="R4"/>
        <s v="R5"/>
        <s v="R6"/>
        <s v="R7"/>
        <s v="R8"/>
        <s v="R9"/>
        <s v="R10"/>
        <s v="R11"/>
        <s v="R12"/>
        <s v="R13"/>
        <s v="R14"/>
        <s v="R15"/>
        <s v="R16"/>
        <s v="R17"/>
        <s v="R18"/>
        <s v="R19"/>
        <s v="R20"/>
        <s v="R21"/>
        <s v="R22"/>
        <s v="R23"/>
        <s v="R24"/>
        <s v="R25"/>
        <s v="R26"/>
        <s v="R27"/>
        <s v="R28"/>
        <s v="R29"/>
        <s v="R30"/>
        <s v="R31"/>
        <s v="R32"/>
        <s v="R33"/>
        <s v="R34"/>
        <s v="R35"/>
        <s v="R36"/>
        <s v="R37"/>
        <s v="R38"/>
        <s v="R39"/>
        <s v="R40"/>
        <s v="R41"/>
        <s v="R42"/>
        <s v="R43"/>
        <s v="R44"/>
        <s v="R45"/>
        <s v="R46"/>
        <s v="R47"/>
        <s v="R48"/>
        <s v="R49"/>
        <s v="R50"/>
        <s v="R51"/>
        <s v="R52"/>
        <s v="R53"/>
        <s v="R54"/>
        <s v="R55"/>
        <s v="R56"/>
        <s v="R57"/>
        <s v="R58"/>
        <s v="R59"/>
        <s v="R60"/>
        <s v="R61"/>
        <s v="R62"/>
        <s v="R63"/>
        <s v="R64"/>
        <s v="R65"/>
        <s v="R66"/>
        <s v="R67"/>
        <s v="R68"/>
        <s v="R69"/>
        <s v="R70"/>
        <s v="R71"/>
        <s v="R72"/>
        <s v="R73"/>
        <s v="R74"/>
        <s v="R75"/>
        <s v="R76"/>
        <s v="R77"/>
        <s v="R78"/>
        <s v="R79"/>
        <s v="R80"/>
        <s v="R81"/>
        <s v="R82"/>
        <s v="R83"/>
        <s v="R84"/>
        <s v="R85"/>
        <s v="R86"/>
        <s v="R87"/>
        <s v="R88"/>
        <s v="R89"/>
        <s v="R90"/>
        <s v="R91"/>
        <s v="R92"/>
        <s v="R93"/>
        <s v="R94"/>
        <s v="R95"/>
        <s v="R96"/>
        <s v="R97"/>
        <s v="R98"/>
        <s v="R99"/>
        <s v="R100"/>
        <s v="R101"/>
        <s v="R102"/>
        <s v="R103"/>
        <s v="R104"/>
        <s v="R105"/>
        <s v="R106"/>
        <s v="R107"/>
        <s v="R108"/>
        <s v="R109"/>
        <s v="R110"/>
        <s v="R111"/>
        <s v="R112"/>
        <s v="R113"/>
        <s v="R114"/>
        <s v="R115"/>
        <s v="R116"/>
        <s v="R117"/>
        <s v="R118"/>
        <s v="R119"/>
        <s v="R120"/>
        <s v="R121"/>
        <s v="R122"/>
        <s v="R123"/>
        <s v="R124"/>
        <s v="R125"/>
        <s v="R126"/>
        <s v="R127"/>
        <s v="R128"/>
        <s v="R129"/>
        <s v="R130"/>
        <s v="R131"/>
        <s v="R132"/>
        <s v="R133"/>
        <s v="R134"/>
        <s v="R135"/>
        <s v="R136"/>
        <s v="R137"/>
        <s v="R138"/>
        <s v="R139"/>
        <s v="R140"/>
        <s v="R141"/>
        <s v="R142"/>
        <s v="R143"/>
        <s v="R144"/>
        <s v="R145"/>
        <s v="R146"/>
        <s v="R147"/>
        <s v="R148"/>
        <s v="R149"/>
        <s v="R150"/>
        <s v="R151"/>
        <s v="R152"/>
        <s v="R153"/>
        <s v="R154"/>
        <s v="R155"/>
        <s v="R156"/>
        <s v="R157"/>
        <s v="R158"/>
        <s v="R159"/>
        <s v="R160"/>
        <s v="R161"/>
        <s v="R162"/>
        <s v="R163"/>
        <s v="R164"/>
        <s v="R165"/>
        <s v="R166"/>
        <s v="R167"/>
        <s v="R168"/>
        <s v="R169"/>
        <s v="R170"/>
        <s v="R171"/>
        <s v="R172"/>
        <s v="R173"/>
        <s v="R174"/>
        <s v="R175"/>
        <s v="R176"/>
        <s v="R177"/>
        <s v="R178"/>
        <s v="R179"/>
        <s v="R180"/>
        <s v="R181"/>
        <s v="R182"/>
        <s v="R183"/>
        <s v="R184"/>
        <s v="R185"/>
        <s v="R186"/>
        <s v="R187"/>
        <s v="R188"/>
        <s v="R189"/>
        <s v="R190"/>
        <s v="R191"/>
        <s v="R192"/>
        <s v="R193"/>
        <s v="R194"/>
        <s v="R195"/>
        <s v="R196"/>
        <s v="R197"/>
        <s v="R198"/>
        <s v="R199"/>
        <s v="R200"/>
        <s v="R201"/>
        <s v="R202"/>
        <s v="R203"/>
        <s v="R204"/>
        <s v="R205"/>
        <s v="R206"/>
        <s v="R207"/>
        <s v="R208"/>
        <s v="R209"/>
        <s v="R210"/>
        <s v="R211"/>
        <s v="R212"/>
        <s v="R214"/>
        <s v="R215"/>
        <s v="R216"/>
        <s v="R217"/>
        <s v="R218"/>
        <s v="R219"/>
        <s v="R220"/>
        <s v="R221"/>
        <s v="R222"/>
        <s v="R223"/>
        <s v="R224"/>
        <s v="R225"/>
        <s v="R226"/>
        <s v="R227"/>
        <s v="R228"/>
        <s v="R229"/>
        <s v="R230"/>
        <s v="R231"/>
        <s v="R232"/>
        <s v="R233"/>
        <s v="R234"/>
        <s v="R235"/>
        <s v="R236"/>
        <s v="R237"/>
        <s v="R238"/>
        <s v="R239"/>
        <s v="R240"/>
        <s v="R241"/>
        <s v="R242"/>
        <s v="R243"/>
        <s v="R244"/>
        <s v="R245"/>
        <s v="R246"/>
        <s v="R247"/>
        <s v="R249"/>
        <s v="R250"/>
        <s v="R251"/>
        <s v="R252"/>
        <s v="R253"/>
        <s v="R254"/>
        <s v="R255"/>
        <s v="R256"/>
        <s v="R257"/>
        <s v="R258"/>
        <s v="R259"/>
        <s v="R260"/>
        <s v="R261"/>
        <s v="R262"/>
        <s v="R263"/>
        <s v="R264"/>
        <s v="R265"/>
        <s v="R266"/>
        <s v="R267"/>
        <s v="R268"/>
        <s v="R269"/>
        <s v="R270"/>
        <s v="R271"/>
        <s v="R272"/>
        <s v="R273"/>
        <s v="R274"/>
        <s v="R275"/>
        <s v="R276"/>
        <s v="R278"/>
        <s v="R279"/>
        <s v="R280"/>
        <s v="R281"/>
        <s v="R282"/>
        <s v="R283"/>
        <s v="R285"/>
        <s v="R286"/>
        <s v="R287"/>
        <s v="R288"/>
        <s v="R289"/>
        <s v="R290"/>
        <s v="R291"/>
        <s v="R292"/>
        <s v="R293"/>
        <s v="R294"/>
        <s v="R295"/>
        <s v="R296"/>
        <s v="R297"/>
        <s v="R298"/>
        <s v="R299"/>
        <s v="R301"/>
        <s v="R302"/>
        <s v="R303"/>
        <s v="R304"/>
        <s v="R305"/>
        <s v="R306"/>
        <s v="R307"/>
        <s v="R308"/>
        <s v="R309"/>
        <s v="R310"/>
        <s v="R311"/>
        <s v="R312"/>
        <s v="R313"/>
        <s v="R314"/>
        <s v="R315"/>
        <s v="R316"/>
        <s v="R317"/>
        <s v="R318"/>
        <s v="R320"/>
        <s v="R321"/>
        <s v="R322"/>
        <s v="R323"/>
        <s v="R324"/>
        <s v="R325"/>
        <s v="R326"/>
        <s v="R327"/>
        <s v="R328"/>
        <s v="R329"/>
        <s v="R330"/>
        <s v="R331"/>
        <s v="R332"/>
        <s v="R333"/>
        <s v="R334"/>
        <s v="R335"/>
        <s v="R336"/>
        <s v="R337"/>
        <s v="R338"/>
        <s v="R339"/>
        <s v="R340"/>
        <s v="R341"/>
        <s v="R342"/>
        <s v="R343"/>
        <s v="R344"/>
        <s v="R345"/>
        <s v="R346"/>
        <s v="R347"/>
        <s v="R348"/>
        <s v="R349"/>
        <s v="R350"/>
        <s v="R351"/>
        <s v="R352"/>
        <s v="R353"/>
        <s v="R354"/>
        <s v="R355"/>
        <s v="R356"/>
        <s v="R357"/>
        <s v="R358"/>
        <s v="R359"/>
        <s v="R360"/>
        <s v="R361"/>
        <s v="R362"/>
        <s v="R363"/>
        <s v="R364"/>
        <s v="R365"/>
        <s v="R366"/>
        <s v="R367"/>
        <s v="R368"/>
        <s v="R369"/>
        <s v="R370"/>
        <s v="R371"/>
        <s v="R372"/>
        <s v="R373"/>
        <s v="R374"/>
        <s v="R375"/>
        <s v="R376"/>
        <s v="R377"/>
        <s v="R378"/>
        <s v="R379"/>
        <s v="R380"/>
        <s v="R381"/>
        <s v="R382"/>
        <s v="R383"/>
        <s v="R384"/>
        <s v="R385"/>
        <s v="R386"/>
        <s v="R387"/>
        <s v="R388"/>
        <s v="R389"/>
        <s v="R390"/>
        <s v="R391"/>
        <s v="R392"/>
        <s v="R393"/>
        <s v="R394"/>
        <s v="R395"/>
        <s v="R396"/>
        <s v="R397"/>
        <s v="R398"/>
        <s v="R399"/>
        <s v="R400"/>
        <s v="R401"/>
        <s v="R402"/>
        <s v="R403"/>
        <s v="R404"/>
        <s v="R405"/>
        <s v="R406"/>
        <s v="R407"/>
        <s v="R408"/>
        <s v="R409"/>
        <s v="R410"/>
        <s v="R411"/>
        <s v="R412"/>
        <s v="R413"/>
        <s v="R414"/>
        <s v="R415"/>
        <s v="R416"/>
        <s v="R417"/>
        <s v="R418"/>
        <s v="R419"/>
        <s v="R420"/>
        <s v="R421"/>
        <s v="R422"/>
        <s v="R423"/>
        <s v="R424"/>
        <s v="R425"/>
        <s v="R426"/>
        <s v="R427"/>
        <s v="R428"/>
        <s v="R429"/>
        <s v="R430"/>
        <s v="R431"/>
        <s v="R432"/>
        <s v="R433"/>
        <s v="R434"/>
        <s v="R435"/>
        <s v="R436"/>
        <s v="R437"/>
        <s v="R438"/>
        <s v="R439"/>
        <s v="R440"/>
        <s v="R441"/>
        <s v="R442"/>
        <s v="R443"/>
        <s v="R444"/>
        <s v="R445"/>
        <s v="R446"/>
        <s v="R447"/>
        <s v="R448"/>
        <s v="R449"/>
        <s v="R450"/>
        <s v="R451"/>
        <s v="R452"/>
        <s v="R453"/>
        <s v="R454"/>
        <s v="R455"/>
        <s v="R456"/>
        <s v="R457"/>
        <s v="R458"/>
        <s v="R459"/>
        <s v="R460"/>
        <s v="R461"/>
        <s v="R462"/>
        <s v="R463"/>
        <s v="R464"/>
        <s v="R465"/>
        <s v="R466"/>
        <s v="R467"/>
        <s v="R468"/>
        <s v="R469"/>
        <s v="R470"/>
        <s v="R471"/>
        <s v="R472"/>
        <s v="R473"/>
        <s v="R474"/>
        <s v="R475"/>
        <s v="R476"/>
        <s v="R477"/>
        <s v="R478"/>
        <s v="R479"/>
        <s v="R480"/>
        <s v="R481"/>
        <s v="R482"/>
        <s v="R483"/>
        <s v="R484"/>
        <s v="R485"/>
        <s v="R486"/>
        <s v="R487"/>
        <s v="R488"/>
        <s v="R489"/>
        <s v="R490"/>
        <s v="R491"/>
        <s v="R492"/>
        <s v="R493"/>
        <s v="R494"/>
        <s v="R495"/>
        <s v="R496"/>
        <s v="R497"/>
        <s v="R498"/>
        <s v="R499"/>
        <s v="R500"/>
        <s v="R501"/>
        <s v="R502"/>
        <s v="R503"/>
        <s v="R504"/>
        <s v="R505"/>
        <s v="R506"/>
        <s v="R507"/>
        <s v="R508"/>
        <s v="R509"/>
        <s v="R510"/>
        <s v="R511"/>
        <s v="R512"/>
        <s v="R513"/>
        <s v="R514"/>
        <s v="R515"/>
        <s v="R516"/>
        <s v="R517"/>
        <s v="R518"/>
        <s v="R519"/>
        <s v="R520"/>
        <s v="R521"/>
        <s v="R522"/>
        <s v="R523"/>
        <s v="R524"/>
        <s v="R525"/>
        <s v="R526"/>
        <s v="R527"/>
        <s v="R528"/>
        <s v="R529"/>
        <s v="R530"/>
        <s v="R531"/>
        <s v="R532"/>
        <s v="R533"/>
        <s v="R534"/>
        <s v="R535"/>
        <s v="R536"/>
        <s v="R537"/>
        <s v="R538"/>
        <s v="R539"/>
        <s v="R540"/>
        <s v="R541"/>
        <s v="R542"/>
        <s v="R543"/>
        <s v="R544"/>
        <s v="R545"/>
        <s v="R546"/>
        <s v="R547"/>
        <s v="R548"/>
        <s v="R549"/>
        <s v="R550"/>
        <s v="R551"/>
        <s v="R552"/>
        <s v="R553"/>
        <s v="R554"/>
        <s v="R555"/>
        <s v="R556"/>
        <s v="R557"/>
        <s v="R558"/>
        <s v="R559"/>
        <s v="R560"/>
        <s v="R561"/>
        <s v="R562"/>
        <s v="R563"/>
        <s v="R564"/>
        <s v="R565"/>
        <s v="R566"/>
        <s v="R567"/>
        <s v="R568"/>
        <s v="R569"/>
        <s v="R570"/>
        <s v="R571"/>
        <s v="R572"/>
        <s v="R573"/>
        <s v="R574"/>
        <s v="R575"/>
        <s v="R576"/>
        <s v="R577"/>
        <s v="R578"/>
        <s v="R579"/>
        <s v="R580"/>
        <s v="R581"/>
        <s v="R582"/>
        <s v="R583"/>
        <s v="R584"/>
        <s v="R585"/>
        <s v="R586"/>
        <s v="R587"/>
        <s v="R588"/>
        <s v="R589"/>
        <s v="R590"/>
        <s v="R591"/>
        <s v="R592"/>
        <s v="R593"/>
        <s v="R594"/>
        <s v="R595"/>
        <s v="R596"/>
        <s v="R597"/>
        <s v="R598"/>
        <s v="R599"/>
        <s v="R600"/>
        <s v="R601"/>
        <s v="R602"/>
        <s v="R603"/>
        <s v="R604"/>
        <s v="R605"/>
        <s v="R606"/>
        <s v="R608"/>
        <s v="R609"/>
        <s v="R610"/>
        <s v="R611"/>
        <s v="R612"/>
        <s v="R613"/>
        <s v="R614"/>
        <s v="R615"/>
        <s v="R616"/>
        <s v="R617"/>
        <s v="R618"/>
        <s v="R619"/>
        <s v="R620"/>
        <s v="R621"/>
        <s v="R622"/>
        <s v="R623"/>
        <s v="R624"/>
        <s v="R625"/>
        <s v="R626"/>
        <s v="R627"/>
        <s v="R628"/>
        <s v="R629"/>
        <s v="R630"/>
        <s v="R631"/>
        <s v="R632"/>
        <s v="R633"/>
        <s v="R634"/>
        <s v="R635"/>
        <s v="R636"/>
        <s v="R637"/>
        <s v="R638"/>
        <s v="R639"/>
        <s v="R640"/>
        <s v="R641"/>
        <s v="R642"/>
        <s v="R643"/>
        <s v="R644"/>
        <s v="R645"/>
        <s v="R646"/>
        <s v="R647"/>
        <s v="R648"/>
        <s v="R649"/>
        <s v="R650"/>
        <s v="R651"/>
        <s v="R652"/>
        <s v="R653"/>
        <s v="R654"/>
        <s v="R655"/>
        <s v="R656"/>
        <s v="R657"/>
        <s v="R658"/>
        <s v="R659"/>
        <s v="R660"/>
        <s v="R661"/>
        <s v="R662"/>
        <s v="R663"/>
        <s v="R664"/>
        <s v="R665"/>
        <s v="R666"/>
        <s v="R667"/>
        <s v="R668"/>
        <s v="R669"/>
        <s v="R670"/>
        <s v="R671"/>
        <s v="R672"/>
        <s v="R673"/>
        <s v="R674"/>
        <s v="R675"/>
        <s v="R676"/>
        <s v="R678"/>
        <s v="R679"/>
        <s v="R680"/>
        <s v="R681"/>
        <s v="R682"/>
        <s v="R683"/>
        <s v="R684"/>
        <s v="R685"/>
        <s v="R686"/>
        <s v="R687"/>
        <s v="R688"/>
        <s v="R689"/>
        <s v="R690"/>
        <s v="R691"/>
        <s v="R692"/>
        <s v="R693"/>
        <s v="R694"/>
        <s v="R695"/>
        <s v="R696"/>
        <s v="R697"/>
        <s v="R698"/>
        <s v="R699"/>
        <s v="R700"/>
        <s v="R701"/>
        <s v="R702"/>
        <s v="R703"/>
        <s v="R704"/>
        <s v="R705"/>
        <s v="R706"/>
        <s v="R707"/>
        <s v="R708"/>
        <s v="R709"/>
        <s v="R710"/>
        <s v="R711"/>
        <s v="R712"/>
        <s v="R713"/>
        <s v="R714"/>
        <s v="R715"/>
        <s v="R716"/>
        <s v="R717"/>
        <s v="R718"/>
        <s v="R719"/>
        <s v="R720"/>
        <s v="R721"/>
        <s v="R722"/>
        <s v="R723"/>
        <s v="R724"/>
        <s v="R725"/>
        <s v="R726"/>
        <s v="R727"/>
        <s v="R728"/>
        <s v="R729"/>
        <s v="R730"/>
        <s v="R731"/>
        <s v="R732"/>
        <s v="R733"/>
        <s v="R734"/>
        <s v="R735"/>
        <s v="R736"/>
        <s v="R737"/>
        <s v="R738"/>
        <s v="R739"/>
        <s v="R740"/>
        <s v="R741"/>
        <s v="R742"/>
        <s v="R743"/>
        <s v="R744"/>
        <s v="R745"/>
        <s v="R746"/>
        <s v="R747"/>
        <s v="R748"/>
        <s v="R749"/>
        <s v="R750"/>
        <s v="R751"/>
        <s v="R752"/>
        <s v="R753"/>
        <s v="R754"/>
        <s v="R755"/>
        <s v="R756"/>
        <s v="R757"/>
        <s v="R758"/>
        <s v="R759"/>
        <s v="R760"/>
        <s v="R761"/>
        <s v="R762"/>
        <s v="R763"/>
        <s v="R764"/>
        <s v="R765"/>
        <s v="R766"/>
        <s v="R767"/>
        <s v="R768"/>
        <s v="R769"/>
        <s v="R770"/>
        <s v="R771"/>
        <s v="R772"/>
        <s v="R773"/>
        <s v="R774"/>
        <s v="R775"/>
        <s v="R776"/>
        <s v="R777"/>
        <s v="R778"/>
        <s v="R779"/>
        <s v="R780"/>
        <s v="R781"/>
        <s v="R782"/>
        <s v="R783"/>
        <s v="R784"/>
        <s v="R785"/>
        <s v="R786"/>
        <s v="R787"/>
        <s v="R788"/>
        <s v="R789"/>
        <s v="R790"/>
        <s v="R791"/>
        <s v="R792"/>
        <s v="R793"/>
        <s v="R794"/>
        <s v="R795"/>
        <s v="R796"/>
        <s v="R797"/>
        <s v="R798"/>
        <s v="R799"/>
        <s v="R800"/>
        <s v="R801"/>
        <s v="R802"/>
        <s v="R803"/>
        <s v="R804"/>
        <s v="R805"/>
        <s v="R806"/>
        <s v="R807"/>
        <s v="R808"/>
        <s v="R809"/>
        <s v="R810"/>
        <s v="R811"/>
        <s v="R812"/>
        <s v="R813"/>
        <s v="R814"/>
        <s v="R815"/>
        <s v="R816"/>
        <s v="R817"/>
        <s v="R818"/>
        <s v="R819"/>
        <s v="R820"/>
        <s v="R821"/>
        <s v="R822"/>
        <s v="R823"/>
        <s v="R824"/>
        <s v="R825"/>
        <s v="R826"/>
        <s v="R827"/>
        <s v="R828"/>
        <s v="R829"/>
        <s v="R830"/>
        <s v="R831"/>
        <s v="R832"/>
        <s v="R833"/>
        <s v="R834"/>
        <s v="R835"/>
        <s v="R836"/>
        <s v="R837"/>
        <s v="R838"/>
        <s v="R839"/>
        <s v="R840"/>
        <s v="R841"/>
        <s v="R842"/>
        <s v="R843"/>
        <s v="R844"/>
        <s v="R845"/>
        <s v="R846"/>
        <s v="R847"/>
        <s v="R848"/>
        <s v="R849"/>
        <s v="R850"/>
        <s v="R851"/>
        <s v="R852"/>
        <s v="R853"/>
        <s v="R854"/>
        <s v="R855"/>
        <s v="R856"/>
        <s v="R857"/>
        <s v="R858"/>
        <s v="R859"/>
        <s v="R860"/>
        <s v="R861"/>
        <s v="R862"/>
        <s v="R863"/>
        <s v="R864"/>
        <s v="R865"/>
        <s v="R866"/>
        <s v="R867"/>
        <s v="R868"/>
        <s v="R869"/>
        <s v="R870"/>
        <s v="R871"/>
        <s v="R872"/>
        <s v="R873"/>
        <s v="R874"/>
        <s v="R875"/>
        <s v="R876"/>
        <s v="R877"/>
        <s v="R878"/>
        <s v="R879"/>
        <s v="R880"/>
        <s v="R881"/>
        <s v="R882"/>
        <s v="R883"/>
        <s v="R884"/>
        <s v="R885"/>
        <s v="R886"/>
        <s v="R887"/>
        <s v="R888"/>
        <s v="R889"/>
        <s v="R890"/>
        <s v="R891"/>
        <s v="R892"/>
        <s v="R893"/>
        <s v="R894"/>
        <s v="R895"/>
        <s v="R896"/>
        <s v="R897"/>
        <s v="R898"/>
        <s v="R899"/>
        <s v="R900"/>
        <s v="R901"/>
        <s v="R902"/>
        <s v="R903"/>
        <s v="R904"/>
        <s v="R905"/>
        <s v="R906"/>
        <s v="R907"/>
        <s v="R908"/>
        <s v="R909"/>
        <s v="R910"/>
        <s v="R911"/>
        <s v="R912"/>
        <s v="R913"/>
        <s v="R914"/>
        <s v="R915"/>
        <s v="R916"/>
        <s v="R917"/>
        <s v="R918"/>
        <s v="R919"/>
        <s v="R920"/>
        <s v="R921"/>
        <s v="R922"/>
        <s v="R923"/>
        <s v="R924"/>
        <s v="R925"/>
        <s v="R926"/>
        <s v="R927"/>
        <s v="R928"/>
        <s v="R929"/>
        <s v="R930"/>
        <s v="R931"/>
        <s v="R932"/>
        <s v="R933"/>
        <s v="R934"/>
        <s v="R935"/>
        <s v="R936"/>
        <s v="R937"/>
        <s v="R938"/>
        <s v="R939"/>
        <s v="R940"/>
        <s v="R941"/>
        <s v="R942"/>
        <s v="R943"/>
        <s v="R944"/>
        <s v="R945"/>
        <s v="R946"/>
        <s v="R947"/>
        <s v="R948"/>
        <s v="R949"/>
        <s v="R950"/>
        <s v="R951"/>
        <s v="R952"/>
        <s v="R953"/>
        <s v="R954"/>
        <s v="R955"/>
        <s v="R956"/>
        <s v="R957"/>
        <s v="R958"/>
        <s v="R959"/>
        <s v="R960"/>
        <s v="R961"/>
        <s v="R962"/>
        <s v="R963"/>
        <s v="R964"/>
        <s v="R965"/>
        <s v="R966"/>
        <s v="R967"/>
        <s v="R968"/>
        <s v="R969"/>
        <s v="R970"/>
        <s v="R971"/>
        <s v="R972"/>
        <s v="R973"/>
        <s v="R974"/>
        <s v="R975"/>
        <s v="R976"/>
        <s v="R977"/>
        <s v="R978"/>
        <s v="R979"/>
        <s v="R980"/>
        <s v="R981"/>
        <s v="R982"/>
        <s v="R983"/>
        <s v="R984"/>
        <s v="R985"/>
        <s v="R986"/>
        <s v="R987"/>
        <s v="R988"/>
        <s v="R989"/>
        <s v="R990"/>
        <s v="R991"/>
        <s v="R992"/>
        <s v="R993"/>
        <s v="R994"/>
        <s v="R995"/>
        <s v="R996"/>
        <s v="R997"/>
        <s v="R998"/>
        <s v="R999"/>
        <s v="R1000"/>
        <s v="R1001"/>
        <s v="R1002"/>
        <s v="R1004"/>
        <s v="R1005"/>
        <s v="R1006"/>
        <s v="R1007"/>
        <s v="R1008"/>
        <s v="R1009"/>
        <s v="R1010"/>
        <s v="R1011"/>
        <s v="R1012"/>
        <s v="R1013"/>
        <s v="R1014"/>
        <s v="R1015"/>
        <s v="R1016"/>
        <s v="R1017"/>
        <s v="R1018"/>
        <s v="R1019"/>
        <s v="R1020"/>
        <s v="R1021"/>
        <s v="R1022"/>
        <s v="R1023"/>
        <s v="R1024"/>
        <s v="R1025"/>
        <s v="R1026"/>
        <s v="R1027"/>
        <s v="R1028"/>
        <s v="R1029"/>
        <s v="R1030"/>
        <s v="R1031"/>
        <s v="R1032"/>
        <s v="R1033"/>
        <s v="R1034"/>
        <s v="R1035"/>
        <s v="R1036"/>
        <s v="R1037"/>
        <s v="R1038"/>
        <s v="R1040"/>
        <s v="R1041"/>
        <s v="R1042"/>
        <s v="R1043"/>
        <s v="R1044"/>
        <s v="R1045"/>
        <s v="R1046"/>
        <s v="R1047"/>
        <s v="R1048"/>
        <s v="R1049"/>
        <s v="R1050"/>
        <s v="R1051"/>
        <s v="R1052"/>
        <s v="R1053"/>
        <s v="R1054"/>
        <s v="R1055"/>
        <s v="R1056"/>
        <s v="R1057"/>
        <s v="R1058"/>
        <s v="R1059"/>
        <s v="R1060"/>
        <s v="R1061"/>
        <s v="R1062"/>
        <s v="R1063"/>
        <s v="R1064"/>
        <s v="R1065"/>
        <s v="R1066"/>
        <s v="R1067"/>
        <s v="R1068"/>
        <s v="R1069"/>
        <s v="R1070"/>
        <s v="R1071"/>
        <s v="R1072"/>
        <s v="R1073"/>
        <s v="R1074"/>
        <s v="R1075"/>
        <s v="R1076"/>
        <s v="R1077"/>
        <s v="R1078"/>
        <s v="R1079"/>
        <s v="R1080"/>
        <s v="R1081"/>
        <s v="R1082"/>
        <s v="R1083"/>
        <s v="R1084"/>
        <s v="R1085"/>
        <s v="R1087"/>
        <s v="R1088"/>
        <s v="R1089"/>
        <s v="R1090"/>
        <s v="R1091"/>
        <s v="R1092"/>
        <s v="R1093"/>
        <s v="R1094"/>
        <s v="R1095"/>
        <s v="R1096"/>
        <s v="R1097"/>
        <s v="R1098"/>
        <s v="R1099"/>
        <s v="R1100"/>
        <s v="R1101"/>
        <s v="R1102"/>
        <s v="R1103"/>
        <s v="R1104"/>
        <s v="R1105"/>
        <s v="R1106"/>
        <s v="R1107"/>
        <s v="R1108"/>
        <s v="R1109"/>
        <s v="R1110"/>
        <s v="R1111"/>
        <s v="R1112"/>
        <s v="R1113"/>
        <s v="R1114"/>
        <s v="R1115"/>
        <s v="R1116"/>
        <s v="R1117"/>
        <s v="R1118"/>
        <s v="R1119"/>
        <s v="R1120"/>
        <s v="R1121"/>
        <s v="R1122"/>
        <s v="R1123"/>
        <s v="R1124"/>
        <s v="R1125"/>
        <s v="R1126"/>
        <s v="R1127"/>
        <s v="R1128"/>
        <s v="R1129"/>
        <s v="R1130"/>
        <s v="R1131"/>
        <s v="R1132"/>
        <s v="R1133"/>
        <s v="R1134"/>
        <s v="R1135"/>
        <s v="R1136"/>
        <s v="R1137"/>
        <s v="R1138"/>
        <s v="R1139"/>
        <s v="R1140"/>
        <s v="R1141"/>
        <s v="R1142"/>
        <s v="R1143"/>
        <s v="R1144"/>
        <s v="R1145"/>
        <s v="R1146"/>
        <s v="R1147"/>
        <s v="R1148"/>
        <s v="R1149"/>
        <s v="R1150"/>
        <s v="R1151"/>
        <s v="R1152"/>
        <s v="R1153"/>
        <s v="R1154"/>
        <s v="R1155"/>
        <s v="R1156"/>
        <s v="R1157"/>
        <s v="R1158"/>
        <s v="R1159"/>
        <s v="R1160"/>
        <s v="R1161"/>
        <s v="R1162"/>
        <s v="R1164"/>
        <s v="R1165"/>
        <s v="R1166"/>
        <s v="R1167"/>
        <s v="R1168"/>
        <s v="R1169"/>
        <s v="R1171"/>
        <s v="R1172"/>
        <s v="R1173"/>
        <s v="R1174"/>
        <s v="R1175"/>
        <s v="R1176"/>
        <s v="R1177"/>
        <s v="R1178"/>
        <s v="R1179"/>
        <s v="R1180"/>
        <s v="R1181"/>
        <s v="R1182"/>
        <s v="R1183"/>
        <s v="R1184"/>
        <s v="R1185"/>
        <s v="R1186"/>
        <s v="R1187"/>
        <s v="R1188"/>
        <s v="R1189"/>
        <s v="R1190"/>
        <s v="R1191"/>
        <s v="R1192"/>
        <s v="R1193"/>
        <s v="R1194"/>
        <s v="R1195"/>
      </sharedItems>
    </cacheField>
    <cacheField name="Age_of_Subject" numFmtId="0">
      <sharedItems containsSemiMixedTypes="0" containsString="0" containsNumber="1" containsInteger="1" minValue="7" maxValue="59"/>
    </cacheField>
    <cacheField name="Time_spent_on_Online_Class" numFmtId="0">
      <sharedItems containsSemiMixedTypes="0" containsString="0" containsNumber="1" minValue="0" maxValue="10"/>
    </cacheField>
    <cacheField name="Rating_of_Online_Class_experience" numFmtId="0">
      <sharedItems/>
    </cacheField>
    <cacheField name="Medium_for_online_class (1st Option)" numFmtId="0">
      <sharedItems count="5">
        <s v="Laptop"/>
        <s v="Smartphone"/>
        <s v="Tablet"/>
        <s v="NA"/>
        <s v="Any Gadget"/>
      </sharedItems>
    </cacheField>
    <cacheField name="Medium_for_online_ class(Other Option 1)" numFmtId="0">
      <sharedItems containsBlank="1"/>
    </cacheField>
    <cacheField name="Medium_for_online_class( Other Option 2)" numFmtId="0">
      <sharedItems containsBlank="1"/>
    </cacheField>
    <cacheField name="Time_spent_on_self_study" numFmtId="0">
      <sharedItems containsSemiMixedTypes="0" containsString="0" containsNumber="1" minValue="0" maxValue="18"/>
    </cacheField>
    <cacheField name="Time_spent_on_fitness" numFmtId="0">
      <sharedItems containsSemiMixedTypes="0" containsString="0" containsNumber="1" minValue="0" maxValue="5"/>
    </cacheField>
    <cacheField name="Time_spent_on_sleep" numFmtId="0">
      <sharedItems containsSemiMixedTypes="0" containsString="0" containsNumber="1" minValue="4" maxValue="15"/>
    </cacheField>
    <cacheField name="Time_spent_on_social_media" numFmtId="0">
      <sharedItems containsSemiMixedTypes="0" containsString="0" containsNumber="1" minValue="0" maxValue="10"/>
    </cacheField>
    <cacheField name="Prefered_social_media_platform" numFmtId="0">
      <sharedItems/>
    </cacheField>
    <cacheField name="Time_spent_on_TV" numFmtId="0">
      <sharedItems containsMixedTypes="1" containsNumber="1" minValue="0" maxValue="15"/>
    </cacheField>
    <cacheField name="Number_of_meals_per_day" numFmtId="0">
      <sharedItems containsSemiMixedTypes="0" containsString="0" containsNumber="1" containsInteger="1" minValue="1" maxValue="8"/>
    </cacheField>
    <cacheField name="Change_in_your_weight" numFmtId="0">
      <sharedItems/>
    </cacheField>
    <cacheField name="Health_issue_during_lockdown" numFmtId="0">
      <sharedItems/>
    </cacheField>
    <cacheField name="Stress_busters" numFmtId="0">
      <sharedItems/>
    </cacheField>
    <cacheField name="Time_utilized" numFmtId="0">
      <sharedItems/>
    </cacheField>
    <cacheField name="Do_you_find_yourself_more_connected_with_your_family,_close_friends_,_relatives__?" numFmtId="0">
      <sharedItems/>
    </cacheField>
    <cacheField name="What_you_miss_the_most" numFmtId="0">
      <sharedItems/>
    </cacheField>
    <cacheField name="What_you_miss_the_most 2" numFmtId="0">
      <sharedItems containsBlank="1"/>
    </cacheField>
    <cacheField name="What_you_miss_the_most3"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yemisi ogunyinka" refreshedDate="44998.415131597219" createdVersion="8" refreshedVersion="8" minRefreshableVersion="3" recordCount="1182" xr:uid="{2FEC0982-5674-41C6-8BC5-CA8675F5AC3D}">
  <cacheSource type="worksheet">
    <worksheetSource name="covid19_and_education"/>
  </cacheSource>
  <cacheFields count="22">
    <cacheField name="ID" numFmtId="0">
      <sharedItems/>
    </cacheField>
    <cacheField name="Age_of_Subject" numFmtId="0">
      <sharedItems containsSemiMixedTypes="0" containsString="0" containsNumber="1" containsInteger="1" minValue="7" maxValue="59" count="42">
        <n v="21"/>
        <n v="20"/>
        <n v="19"/>
        <n v="22"/>
        <n v="31"/>
        <n v="23"/>
        <n v="17"/>
        <n v="24"/>
        <n v="18"/>
        <n v="25"/>
        <n v="16"/>
        <n v="10"/>
        <n v="14"/>
        <n v="15"/>
        <n v="34"/>
        <n v="26"/>
        <n v="59"/>
        <n v="32"/>
        <n v="30"/>
        <n v="13"/>
        <n v="29"/>
        <n v="12"/>
        <n v="43"/>
        <n v="11"/>
        <n v="40"/>
        <n v="42"/>
        <n v="28"/>
        <n v="27"/>
        <n v="9"/>
        <n v="36"/>
        <n v="8"/>
        <n v="50"/>
        <n v="35"/>
        <n v="45"/>
        <n v="7"/>
        <n v="44"/>
        <n v="46"/>
        <n v="52"/>
        <n v="38"/>
        <n v="37"/>
        <n v="33"/>
        <n v="39"/>
      </sharedItems>
    </cacheField>
    <cacheField name="Time_spent_on_Online_Class" numFmtId="0">
      <sharedItems containsSemiMixedTypes="0" containsString="0" containsNumber="1" minValue="0" maxValue="10"/>
    </cacheField>
    <cacheField name="Rating_of_Online_Class_experience" numFmtId="0">
      <sharedItems count="6">
        <s v="Good"/>
        <s v="Excellent"/>
        <s v="Very poor"/>
        <s v="Average"/>
        <s v="NA"/>
        <s v="Poor"/>
      </sharedItems>
    </cacheField>
    <cacheField name="Medium_for_online_class (1st Option)" numFmtId="0">
      <sharedItems/>
    </cacheField>
    <cacheField name="Medium_for_online_ class(Other Option 1)" numFmtId="0">
      <sharedItems containsBlank="1"/>
    </cacheField>
    <cacheField name="Medium_for_online_class( Other Option 2)" numFmtId="0">
      <sharedItems containsBlank="1"/>
    </cacheField>
    <cacheField name="Time_spent_on_self_study" numFmtId="0">
      <sharedItems containsSemiMixedTypes="0" containsString="0" containsNumber="1" minValue="0" maxValue="18"/>
    </cacheField>
    <cacheField name="Time_spent_on_fitness" numFmtId="0">
      <sharedItems containsSemiMixedTypes="0" containsString="0" containsNumber="1" minValue="0" maxValue="5"/>
    </cacheField>
    <cacheField name="Time_spent_on_sleep" numFmtId="0">
      <sharedItems containsSemiMixedTypes="0" containsString="0" containsNumber="1" minValue="4" maxValue="15"/>
    </cacheField>
    <cacheField name="Time_spent_on_social_media" numFmtId="0">
      <sharedItems containsSemiMixedTypes="0" containsString="0" containsNumber="1" minValue="0" maxValue="10" count="22">
        <n v="3"/>
        <n v="2"/>
        <n v="5"/>
        <n v="1"/>
        <n v="4"/>
        <n v="0"/>
        <n v="7"/>
        <n v="6"/>
        <n v="1.5"/>
        <n v="8"/>
        <n v="10"/>
        <n v="0.5"/>
        <n v="0.3"/>
        <n v="0.15"/>
        <n v="0.1"/>
        <n v="3.5"/>
        <n v="0.6"/>
        <n v="9"/>
        <n v="0.4"/>
        <n v="0.75"/>
        <n v="1.3"/>
        <n v="0.25"/>
      </sharedItems>
    </cacheField>
    <cacheField name="Prefered_social_media_platform" numFmtId="0">
      <sharedItems count="14">
        <s v="Linkedin"/>
        <s v="Youtube"/>
        <s v="Instagram"/>
        <s v="Whatsapp"/>
        <s v="None"/>
        <s v="Reddit"/>
        <s v="Snapchat"/>
        <s v="Omegle"/>
        <s v="Twitter"/>
        <s v="Telegram"/>
        <s v="Facebook"/>
        <s v="Elyment"/>
        <s v="Quora"/>
        <s v="Talklife"/>
      </sharedItems>
    </cacheField>
    <cacheField name="Time_spent_on_TV" numFmtId="0">
      <sharedItems containsMixedTypes="1" containsNumber="1" minValue="0" maxValue="15"/>
    </cacheField>
    <cacheField name="Number_of_meals_per_day" numFmtId="0">
      <sharedItems containsSemiMixedTypes="0" containsString="0" containsNumber="1" containsInteger="1" minValue="1" maxValue="8"/>
    </cacheField>
    <cacheField name="Change_in_your_weight" numFmtId="0">
      <sharedItems/>
    </cacheField>
    <cacheField name="Health_issue_during_lockdown" numFmtId="0">
      <sharedItems count="2">
        <s v="N"/>
        <s v="Y"/>
      </sharedItems>
    </cacheField>
    <cacheField name="Stress_busters" numFmtId="0">
      <sharedItems/>
    </cacheField>
    <cacheField name="Time_utilized" numFmtId="0">
      <sharedItems/>
    </cacheField>
    <cacheField name="Do_you_find_yourself_more_connected_with_your_family,_close_friends_,_relatives__?" numFmtId="0">
      <sharedItems/>
    </cacheField>
    <cacheField name="What_you_miss_the_most" numFmtId="0">
      <sharedItems/>
    </cacheField>
    <cacheField name="What_you_miss_the_most 2" numFmtId="0">
      <sharedItems containsBlank="1"/>
    </cacheField>
    <cacheField name="What_you_miss_the_most3" numFmtId="0">
      <sharedItems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yemisi ogunyinka" refreshedDate="44998.906758564815" createdVersion="8" refreshedVersion="8" minRefreshableVersion="3" recordCount="1182" xr:uid="{563CD180-1F35-44D9-B0AE-FC6CAE7B628B}">
  <cacheSource type="worksheet">
    <worksheetSource name="covid19_and_education10"/>
  </cacheSource>
  <cacheFields count="23">
    <cacheField name="ID" numFmtId="0">
      <sharedItems/>
    </cacheField>
    <cacheField name="Age_of_Subject" numFmtId="0">
      <sharedItems containsSemiMixedTypes="0" containsString="0" containsNumber="1" containsInteger="1" minValue="7" maxValue="59"/>
    </cacheField>
    <cacheField name="Age Group" numFmtId="0">
      <sharedItems count="3">
        <s v="18-30"/>
        <s v="31-59"/>
        <s v="7-17"/>
      </sharedItems>
    </cacheField>
    <cacheField name="Time_spent_on_Online_Class" numFmtId="0">
      <sharedItems containsSemiMixedTypes="0" containsString="0" containsNumber="1" minValue="0" maxValue="10"/>
    </cacheField>
    <cacheField name="Rating_of_Online_Class_experience" numFmtId="0">
      <sharedItems/>
    </cacheField>
    <cacheField name="Medium_for_online_class (1st Option)" numFmtId="0">
      <sharedItems/>
    </cacheField>
    <cacheField name="Medium_for_online_ class(Other Option 1)" numFmtId="0">
      <sharedItems containsBlank="1"/>
    </cacheField>
    <cacheField name="Medium_for_online_class( Other Option 2)" numFmtId="0">
      <sharedItems containsBlank="1"/>
    </cacheField>
    <cacheField name="Time_spent_on_self_study" numFmtId="0">
      <sharedItems containsSemiMixedTypes="0" containsString="0" containsNumber="1" minValue="0" maxValue="18"/>
    </cacheField>
    <cacheField name="Time_spent_on_fitness" numFmtId="0">
      <sharedItems containsSemiMixedTypes="0" containsString="0" containsNumber="1" minValue="0" maxValue="5"/>
    </cacheField>
    <cacheField name="Time_spent_on_sleep" numFmtId="0">
      <sharedItems containsSemiMixedTypes="0" containsString="0" containsNumber="1" minValue="4" maxValue="15"/>
    </cacheField>
    <cacheField name="Time_spent_on_social_media" numFmtId="0">
      <sharedItems containsSemiMixedTypes="0" containsString="0" containsNumber="1" minValue="0" maxValue="10"/>
    </cacheField>
    <cacheField name="Prefered_social_media_platform" numFmtId="0">
      <sharedItems/>
    </cacheField>
    <cacheField name="Time_spent_on_TV" numFmtId="0">
      <sharedItems containsMixedTypes="1" containsNumber="1" minValue="0" maxValue="15"/>
    </cacheField>
    <cacheField name="Number_of_meals_per_day" numFmtId="0">
      <sharedItems containsSemiMixedTypes="0" containsString="0" containsNumber="1" containsInteger="1" minValue="1" maxValue="8"/>
    </cacheField>
    <cacheField name="Change_in_your_weight" numFmtId="0">
      <sharedItems/>
    </cacheField>
    <cacheField name="Health_issue_during_lockdown" numFmtId="0">
      <sharedItems count="2">
        <s v="N"/>
        <s v="Y"/>
      </sharedItems>
    </cacheField>
    <cacheField name="Stress_busters" numFmtId="0">
      <sharedItems/>
    </cacheField>
    <cacheField name="Time_utilized" numFmtId="0">
      <sharedItems/>
    </cacheField>
    <cacheField name="Do_you_find_yourself_more_connected_with_your_family,_close_friends_,_relatives__?" numFmtId="0">
      <sharedItems/>
    </cacheField>
    <cacheField name="What_you_miss_the_most" numFmtId="0">
      <sharedItems/>
    </cacheField>
    <cacheField name="What_you_miss_the_most 2" numFmtId="0">
      <sharedItems containsBlank="1"/>
    </cacheField>
    <cacheField name="What_you_miss_the_most3"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82">
  <r>
    <s v="R1"/>
    <x v="0"/>
    <x v="0"/>
    <s v="Good"/>
    <s v="Laptop"/>
    <m/>
    <s v="Desktop"/>
    <n v="4"/>
    <n v="0"/>
    <n v="7"/>
    <n v="3"/>
    <s v="Linkedin"/>
    <n v="1"/>
    <n v="4"/>
    <s v="Increased"/>
    <s v="N"/>
    <s v="Cooking"/>
    <s v="Y"/>
    <s v="Y"/>
    <s v="School"/>
    <s v="college"/>
    <m/>
  </r>
  <r>
    <s v="R2"/>
    <x v="0"/>
    <x v="1"/>
    <s v="Excellent"/>
    <s v="Smartphone"/>
    <m/>
    <m/>
    <n v="0"/>
    <n v="2"/>
    <n v="10"/>
    <n v="3"/>
    <s v="Youtube"/>
    <n v="0"/>
    <n v="3"/>
    <s v="Decreased"/>
    <s v="N"/>
    <s v="Scrolling through social media"/>
    <s v="Y"/>
    <s v="N"/>
    <s v="Roaming around freely"/>
    <m/>
    <m/>
  </r>
  <r>
    <s v="R3"/>
    <x v="1"/>
    <x v="2"/>
    <s v="Very poor"/>
    <s v="Laptop"/>
    <m/>
    <s v="Desktop"/>
    <n v="3"/>
    <n v="0"/>
    <n v="6"/>
    <n v="2"/>
    <s v="Linkedin"/>
    <n v="0"/>
    <n v="3"/>
    <s v="RC"/>
    <s v="N"/>
    <s v="Listening to music"/>
    <s v="N"/>
    <s v="Y"/>
    <s v="Travelling"/>
    <m/>
    <m/>
  </r>
  <r>
    <s v="R4"/>
    <x v="1"/>
    <x v="3"/>
    <s v="Very poor"/>
    <s v="Smartphone"/>
    <m/>
    <m/>
    <n v="2"/>
    <n v="1"/>
    <n v="6"/>
    <n v="5"/>
    <s v="Instagram"/>
    <n v="0"/>
    <n v="3"/>
    <s v="Decreased"/>
    <s v="N"/>
    <s v="Watching web series"/>
    <s v="N"/>
    <s v="N"/>
    <s v="Friends "/>
    <m/>
    <s v=" relatives"/>
  </r>
  <r>
    <s v="R5"/>
    <x v="0"/>
    <x v="3"/>
    <s v="Good"/>
    <s v="Laptop"/>
    <m/>
    <s v="Desktop"/>
    <n v="3"/>
    <n v="1"/>
    <n v="8"/>
    <n v="3"/>
    <s v="Instagram"/>
    <n v="1"/>
    <n v="4"/>
    <s v="RC"/>
    <s v="N"/>
    <s v="Social Media"/>
    <s v="N"/>
    <s v="N"/>
    <s v="Travelling"/>
    <m/>
    <m/>
  </r>
  <r>
    <s v="R6"/>
    <x v="0"/>
    <x v="1"/>
    <s v="Very poor"/>
    <s v="Smartphone"/>
    <m/>
    <m/>
    <n v="6"/>
    <n v="0"/>
    <n v="5"/>
    <n v="1"/>
    <s v="Youtube"/>
    <n v="0"/>
    <n v="1"/>
    <s v="Decreased"/>
    <s v="Y"/>
    <s v="Coding and studying for exams"/>
    <s v="N"/>
    <s v="Y"/>
    <s v="School"/>
    <s v="college"/>
    <m/>
  </r>
  <r>
    <s v="R7"/>
    <x v="2"/>
    <x v="0"/>
    <s v="Very poor"/>
    <s v="Smartphone"/>
    <m/>
    <m/>
    <n v="2"/>
    <n v="1"/>
    <n v="5"/>
    <n v="4"/>
    <s v="Instagram"/>
    <n v="0"/>
    <n v="3"/>
    <s v="Increased"/>
    <s v="N"/>
    <s v="Watching web series"/>
    <s v="N"/>
    <s v="Y"/>
    <s v="Friends "/>
    <m/>
    <s v=" relatives"/>
  </r>
  <r>
    <s v="R8"/>
    <x v="2"/>
    <x v="0"/>
    <s v="Very poor"/>
    <s v="Tablet"/>
    <m/>
    <m/>
    <n v="1"/>
    <n v="1"/>
    <n v="10"/>
    <n v="5"/>
    <s v="Instagram"/>
    <n v="0"/>
    <n v="3"/>
    <s v="Increased"/>
    <s v="Y"/>
    <s v="Scrolling through social media"/>
    <s v="N"/>
    <s v="Y"/>
    <s v="Eating outside"/>
    <m/>
    <m/>
  </r>
  <r>
    <s v="R9"/>
    <x v="0"/>
    <x v="3"/>
    <s v="Very poor"/>
    <s v="Laptop"/>
    <m/>
    <s v="Desktop"/>
    <n v="4"/>
    <n v="1"/>
    <n v="8"/>
    <n v="2"/>
    <s v="Whatsapp"/>
    <n v="1"/>
    <n v="3"/>
    <s v="Increased"/>
    <s v="N"/>
    <s v="Online surfing"/>
    <s v="N"/>
    <s v="N"/>
    <s v="Friends "/>
    <m/>
    <s v=" relatives"/>
  </r>
  <r>
    <s v="R10"/>
    <x v="1"/>
    <x v="1"/>
    <s v="Very poor"/>
    <s v="Laptop"/>
    <m/>
    <s v="Desktop"/>
    <n v="1"/>
    <n v="0.5"/>
    <n v="8"/>
    <n v="5"/>
    <s v="Instagram"/>
    <n v="3"/>
    <n v="3"/>
    <s v="Decreased"/>
    <s v="Y"/>
    <s v="live stream watching"/>
    <s v="N"/>
    <s v="N"/>
    <s v="School"/>
    <s v="college"/>
    <m/>
  </r>
  <r>
    <s v="R11"/>
    <x v="0"/>
    <x v="3"/>
    <s v="Good"/>
    <s v="Laptop"/>
    <m/>
    <s v="Desktop"/>
    <n v="3"/>
    <n v="1"/>
    <n v="8"/>
    <n v="3"/>
    <s v="Instagram"/>
    <n v="1"/>
    <n v="4"/>
    <s v="RC"/>
    <s v="N"/>
    <s v="Social Media"/>
    <s v="N"/>
    <s v="N"/>
    <s v="Colleagues"/>
    <m/>
    <m/>
  </r>
  <r>
    <s v="R12"/>
    <x v="0"/>
    <x v="4"/>
    <s v="Very poor"/>
    <s v="Laptop"/>
    <m/>
    <s v="Desktop"/>
    <n v="0"/>
    <n v="1"/>
    <n v="7"/>
    <n v="3"/>
    <s v="Instagram"/>
    <n v="1"/>
    <n v="2"/>
    <s v="Increased"/>
    <s v="Y"/>
    <s v="Watching web series"/>
    <s v="Y"/>
    <s v="Y"/>
    <s v="Eating outside"/>
    <m/>
    <m/>
  </r>
  <r>
    <s v="R13"/>
    <x v="0"/>
    <x v="3"/>
    <s v="Average"/>
    <s v="Laptop"/>
    <m/>
    <s v="Desktop"/>
    <n v="0"/>
    <n v="0"/>
    <n v="8"/>
    <n v="3"/>
    <s v="Instagram"/>
    <n v="0"/>
    <n v="3"/>
    <s v="Increased"/>
    <s v="Y"/>
    <s v="Listening to music"/>
    <s v="N"/>
    <s v="N"/>
    <s v="School"/>
    <s v="college"/>
    <m/>
  </r>
  <r>
    <s v="R14"/>
    <x v="3"/>
    <x v="4"/>
    <s v="Good"/>
    <s v="Laptop"/>
    <m/>
    <s v="Desktop"/>
    <n v="2"/>
    <n v="0"/>
    <n v="7"/>
    <n v="0"/>
    <s v="None"/>
    <n v="0.5"/>
    <n v="2"/>
    <s v="Increased"/>
    <s v="N"/>
    <s v="Reading"/>
    <s v="Y"/>
    <s v="Y"/>
    <s v="Travelling"/>
    <m/>
    <m/>
  </r>
  <r>
    <s v="R15"/>
    <x v="1"/>
    <x v="5"/>
    <s v="Very poor"/>
    <s v="Laptop"/>
    <m/>
    <s v="Desktop"/>
    <n v="1"/>
    <n v="0"/>
    <n v="8"/>
    <n v="3"/>
    <s v="Instagram"/>
    <n v="0"/>
    <n v="3"/>
    <s v="RC"/>
    <s v="N"/>
    <s v="Scrolling through social media"/>
    <s v="N"/>
    <s v="N"/>
    <s v="Eating outside"/>
    <m/>
    <m/>
  </r>
  <r>
    <s v="R16"/>
    <x v="3"/>
    <x v="3"/>
    <s v="Average"/>
    <s v="Smartphone"/>
    <m/>
    <m/>
    <n v="3"/>
    <n v="1"/>
    <n v="6"/>
    <n v="2"/>
    <s v="Instagram"/>
    <n v="1"/>
    <n v="3"/>
    <s v="Increased"/>
    <s v="N"/>
    <s v="Online gaming"/>
    <s v="Y"/>
    <s v="Y"/>
    <s v="Eating outside"/>
    <m/>
    <m/>
  </r>
  <r>
    <s v="R17"/>
    <x v="1"/>
    <x v="1"/>
    <s v="Good"/>
    <s v="Smartphone"/>
    <m/>
    <m/>
    <n v="0"/>
    <n v="0"/>
    <n v="8"/>
    <n v="2"/>
    <s v="Reddit"/>
    <n v="1"/>
    <n v="3"/>
    <s v="Increased"/>
    <s v="N"/>
    <s v="Online gaming"/>
    <s v="N"/>
    <s v="Y"/>
    <s v="Colleagues"/>
    <m/>
    <m/>
  </r>
  <r>
    <s v="R18"/>
    <x v="1"/>
    <x v="4"/>
    <s v="Very poor"/>
    <s v="Smartphone"/>
    <m/>
    <m/>
    <n v="2"/>
    <n v="1"/>
    <n v="8"/>
    <n v="1"/>
    <s v="Youtube"/>
    <n v="0"/>
    <n v="3"/>
    <s v="RC"/>
    <s v="N"/>
    <s v="Listening to music"/>
    <s v="N"/>
    <s v="N"/>
    <s v="Roaming around freely"/>
    <m/>
    <m/>
  </r>
  <r>
    <s v="R19"/>
    <x v="0"/>
    <x v="1"/>
    <s v="Very poor"/>
    <s v="Laptop"/>
    <m/>
    <s v="Desktop"/>
    <n v="4"/>
    <n v="0"/>
    <n v="7"/>
    <n v="7"/>
    <s v="Youtube"/>
    <s v="NA"/>
    <n v="2"/>
    <s v="RC"/>
    <s v="N"/>
    <s v="Reading books"/>
    <s v="N"/>
    <s v="N"/>
    <s v="Friends "/>
    <m/>
    <s v=" relatives"/>
  </r>
  <r>
    <s v="R20"/>
    <x v="3"/>
    <x v="5"/>
    <s v="Very poor"/>
    <s v="Smartphone"/>
    <m/>
    <m/>
    <n v="2"/>
    <n v="1"/>
    <n v="8"/>
    <n v="4"/>
    <s v="Instagram"/>
    <n v="0"/>
    <n v="3"/>
    <s v="Increased"/>
    <s v="N"/>
    <s v="Dancing"/>
    <s v="Y"/>
    <s v="Y"/>
    <s v="Friends"/>
    <m/>
    <s v=" relatives"/>
  </r>
  <r>
    <s v="R21"/>
    <x v="1"/>
    <x v="6"/>
    <s v="Excellent"/>
    <s v="Laptop"/>
    <m/>
    <s v="Desktop"/>
    <n v="5"/>
    <n v="0"/>
    <n v="6"/>
    <n v="2"/>
    <s v="Linkedin"/>
    <n v="1"/>
    <n v="2"/>
    <s v="Decreased"/>
    <s v="N"/>
    <s v="Listening to music"/>
    <s v="Y"/>
    <s v="Y"/>
    <s v="Roaming around freely"/>
    <m/>
    <m/>
  </r>
  <r>
    <s v="R22"/>
    <x v="0"/>
    <x v="5"/>
    <s v="Average"/>
    <s v="Laptop"/>
    <m/>
    <s v="Desktop"/>
    <n v="2"/>
    <n v="1"/>
    <n v="10"/>
    <n v="5"/>
    <s v="Instagram"/>
    <n v="2"/>
    <n v="3"/>
    <s v="RC"/>
    <s v="N"/>
    <s v="Talking with friends"/>
    <s v="Y"/>
    <s v="N"/>
    <s v="School"/>
    <s v="college"/>
    <m/>
  </r>
  <r>
    <s v="R23"/>
    <x v="0"/>
    <x v="6"/>
    <s v="Very poor"/>
    <s v="Smartphone"/>
    <m/>
    <m/>
    <n v="1"/>
    <n v="0"/>
    <n v="8"/>
    <n v="6"/>
    <s v="Instagram"/>
    <n v="1"/>
    <n v="4"/>
    <s v="Decreased"/>
    <s v="N"/>
    <s v="Watching web series"/>
    <s v="N"/>
    <s v="Y"/>
    <s v="School"/>
    <s v="college"/>
    <m/>
  </r>
  <r>
    <s v="R24"/>
    <x v="0"/>
    <x v="6"/>
    <s v="Average"/>
    <s v="Laptop"/>
    <m/>
    <s v="Desktop"/>
    <n v="2"/>
    <n v="1"/>
    <n v="7"/>
    <n v="1"/>
    <s v="Linkedin"/>
    <n v="0"/>
    <n v="3"/>
    <s v="Decreased"/>
    <s v="N"/>
    <s v="Dancing"/>
    <s v="Y"/>
    <s v="Y"/>
    <s v="Travelling"/>
    <m/>
    <m/>
  </r>
  <r>
    <s v="R25"/>
    <x v="1"/>
    <x v="3"/>
    <s v="Very poor"/>
    <s v="Smartphone"/>
    <m/>
    <m/>
    <n v="4"/>
    <n v="2"/>
    <n v="9"/>
    <n v="2"/>
    <s v="Instagram"/>
    <n v="1"/>
    <n v="3"/>
    <s v="Decreased"/>
    <s v="N"/>
    <s v="Reading books"/>
    <s v="Y"/>
    <s v="N"/>
    <s v="School"/>
    <s v="college"/>
    <m/>
  </r>
  <r>
    <s v="R26"/>
    <x v="1"/>
    <x v="5"/>
    <s v="Very poor"/>
    <s v="Smartphone"/>
    <m/>
    <m/>
    <n v="2"/>
    <n v="0"/>
    <n v="9"/>
    <n v="5"/>
    <s v="Linkedin"/>
    <n v="3"/>
    <n v="2"/>
    <s v="Increased"/>
    <s v="N"/>
    <s v="Talking to your relatives"/>
    <s v="Y"/>
    <s v="Y"/>
    <s v="Eating outside"/>
    <m/>
    <m/>
  </r>
  <r>
    <s v="R27"/>
    <x v="0"/>
    <x v="6"/>
    <s v="Very poor"/>
    <s v="Laptop"/>
    <m/>
    <s v="Desktop"/>
    <n v="5"/>
    <n v="0"/>
    <n v="8"/>
    <n v="3"/>
    <s v="Instagram"/>
    <n v="0"/>
    <n v="2"/>
    <s v="Increased"/>
    <s v="Y"/>
    <s v="Listening to music"/>
    <s v="N"/>
    <s v="Y"/>
    <s v="School"/>
    <s v="college"/>
    <m/>
  </r>
  <r>
    <s v="R28"/>
    <x v="1"/>
    <x v="3"/>
    <s v="Very poor"/>
    <s v="Laptop"/>
    <m/>
    <s v="Desktop"/>
    <n v="6"/>
    <n v="0"/>
    <n v="9"/>
    <n v="2"/>
    <s v="Whatsapp"/>
    <n v="0"/>
    <n v="2"/>
    <s v="RC"/>
    <s v="N"/>
    <s v="Listening to music"/>
    <s v="N"/>
    <s v="N"/>
    <s v="Roaming around freely"/>
    <m/>
    <m/>
  </r>
  <r>
    <s v="R29"/>
    <x v="4"/>
    <x v="7"/>
    <s v="Average"/>
    <s v="Laptop"/>
    <m/>
    <s v="Desktop"/>
    <n v="4"/>
    <n v="1"/>
    <n v="6"/>
    <n v="2"/>
    <s v="Linkedin"/>
    <n v="0.5"/>
    <n v="3"/>
    <s v="RC"/>
    <s v="N"/>
    <s v="Listening to music"/>
    <s v="Y"/>
    <s v="Y"/>
    <s v="Job"/>
    <m/>
    <m/>
  </r>
  <r>
    <s v="R30"/>
    <x v="3"/>
    <x v="6"/>
    <s v="Very poor"/>
    <s v="Smartphone"/>
    <m/>
    <m/>
    <n v="6"/>
    <n v="1"/>
    <n v="5"/>
    <n v="3"/>
    <s v="Youtube"/>
    <n v="0"/>
    <n v="4"/>
    <s v="RC"/>
    <s v="N"/>
    <s v="sketching,reading books,meditation,songs"/>
    <s v="N"/>
    <s v="N"/>
    <s v="Friends "/>
    <m/>
    <s v=" relatives"/>
  </r>
  <r>
    <s v="R31"/>
    <x v="2"/>
    <x v="6"/>
    <s v="Very poor"/>
    <s v="Smartphone"/>
    <m/>
    <m/>
    <n v="5"/>
    <n v="1"/>
    <n v="7"/>
    <n v="2"/>
    <s v="Whatsapp"/>
    <n v="1"/>
    <n v="2"/>
    <s v="Decreased"/>
    <s v="Y"/>
    <s v="Listening to music"/>
    <s v="Y"/>
    <s v="Y"/>
    <s v="Roaming around freely"/>
    <m/>
    <m/>
  </r>
  <r>
    <s v="R32"/>
    <x v="5"/>
    <x v="6"/>
    <s v="Excellent"/>
    <s v="Laptop"/>
    <m/>
    <s v="Desktop"/>
    <n v="18"/>
    <n v="1"/>
    <n v="8"/>
    <n v="2"/>
    <s v="Snapchat"/>
    <n v="0"/>
    <n v="2"/>
    <s v="Decreased"/>
    <s v="N"/>
    <s v="Reading books"/>
    <s v="Y"/>
    <s v="Y"/>
    <s v="Travelling"/>
    <m/>
    <m/>
  </r>
  <r>
    <s v="R33"/>
    <x v="0"/>
    <x v="1"/>
    <s v="Very poor"/>
    <s v="NA"/>
    <m/>
    <m/>
    <n v="5"/>
    <n v="2"/>
    <n v="4"/>
    <n v="2"/>
    <s v="Omegle"/>
    <n v="0"/>
    <n v="3"/>
    <s v="RC"/>
    <s v="N"/>
    <s v="Watching orgasm releasing videos"/>
    <s v="Y"/>
    <s v="N"/>
    <s v="Nothing this is my usual life"/>
    <m/>
    <m/>
  </r>
  <r>
    <s v="R34"/>
    <x v="3"/>
    <x v="5"/>
    <s v="Very poor"/>
    <s v="Laptop"/>
    <m/>
    <s v="Desktop"/>
    <n v="1"/>
    <n v="0"/>
    <n v="6"/>
    <n v="2"/>
    <s v="Linkedin"/>
    <n v="0.5"/>
    <n v="3"/>
    <s v="Decreased"/>
    <s v="Y"/>
    <s v="Watching web series"/>
    <s v="Y"/>
    <s v="Y"/>
    <s v="Friends"/>
    <m/>
    <s v=" relatives"/>
  </r>
  <r>
    <s v="R35"/>
    <x v="1"/>
    <x v="1"/>
    <s v="NA"/>
    <s v="NA"/>
    <m/>
    <m/>
    <n v="6"/>
    <n v="1"/>
    <n v="6"/>
    <n v="5"/>
    <s v="Instagram"/>
    <n v="0"/>
    <n v="4"/>
    <s v="Increased"/>
    <s v="N"/>
    <s v="Talking to your relatives"/>
    <s v="Y"/>
    <s v="N"/>
    <s v="Eating outside"/>
    <m/>
    <m/>
  </r>
  <r>
    <s v="R36"/>
    <x v="0"/>
    <x v="8"/>
    <s v="Average"/>
    <s v="Smartphone"/>
    <m/>
    <m/>
    <n v="2"/>
    <n v="1"/>
    <n v="8"/>
    <n v="3"/>
    <s v="Instagram"/>
    <n v="1"/>
    <n v="3"/>
    <s v="RC"/>
    <s v="N"/>
    <s v="Cooking"/>
    <s v="N"/>
    <s v="Y"/>
    <s v="Friends "/>
    <m/>
    <s v=" relatives"/>
  </r>
  <r>
    <s v="R37"/>
    <x v="6"/>
    <x v="6"/>
    <s v="Very poor"/>
    <s v="Laptop"/>
    <m/>
    <s v="Desktop"/>
    <n v="1"/>
    <n v="1"/>
    <n v="7"/>
    <n v="1.5"/>
    <s v="Instagram"/>
    <n v="0"/>
    <n v="3"/>
    <s v="Decreased"/>
    <s v="N"/>
    <s v="Reading books"/>
    <s v="N"/>
    <s v="Y"/>
    <s v="Travelling"/>
    <m/>
    <m/>
  </r>
  <r>
    <s v="R38"/>
    <x v="1"/>
    <x v="6"/>
    <s v="Average"/>
    <s v="Laptop"/>
    <m/>
    <s v="Desktop"/>
    <n v="2"/>
    <n v="0"/>
    <n v="8"/>
    <n v="2"/>
    <s v="Instagram"/>
    <n v="0"/>
    <n v="3"/>
    <s v="Increased"/>
    <s v="N"/>
    <s v="Sleep"/>
    <s v="N"/>
    <s v="Y"/>
    <s v="Eating outside"/>
    <m/>
    <m/>
  </r>
  <r>
    <s v="R39"/>
    <x v="3"/>
    <x v="4"/>
    <s v="Very poor"/>
    <s v="Smartphone"/>
    <m/>
    <m/>
    <n v="2"/>
    <n v="0.5"/>
    <n v="8"/>
    <n v="2"/>
    <s v="Linkedin"/>
    <n v="2"/>
    <n v="3"/>
    <s v="Increased"/>
    <s v="N"/>
    <s v="Listening to music"/>
    <s v="N"/>
    <s v="Y"/>
    <s v="School"/>
    <s v="college"/>
    <m/>
  </r>
  <r>
    <s v="R40"/>
    <x v="1"/>
    <x v="1"/>
    <s v="NA"/>
    <s v="NA"/>
    <m/>
    <m/>
    <n v="8"/>
    <n v="0"/>
    <n v="8"/>
    <n v="0"/>
    <s v="Youtube"/>
    <n v="0"/>
    <n v="3"/>
    <s v="Increased"/>
    <s v="N"/>
    <s v="Reading books"/>
    <s v="N"/>
    <s v="Y"/>
    <s v="Travelling"/>
    <m/>
    <m/>
  </r>
  <r>
    <s v="R41"/>
    <x v="7"/>
    <x v="6"/>
    <s v="Good"/>
    <s v="Laptop"/>
    <m/>
    <s v="Desktop"/>
    <n v="4"/>
    <n v="2"/>
    <n v="6"/>
    <n v="4"/>
    <s v="Youtube"/>
    <n v="0"/>
    <n v="4"/>
    <s v="Increased"/>
    <s v="N"/>
    <s v="Social Media"/>
    <s v="Y"/>
    <s v="Y"/>
    <s v="Travelling"/>
    <m/>
    <m/>
  </r>
  <r>
    <s v="R42"/>
    <x v="0"/>
    <x v="1"/>
    <s v="Very poor"/>
    <s v="Laptop"/>
    <m/>
    <s v="Desktop"/>
    <n v="0"/>
    <n v="0"/>
    <n v="10"/>
    <n v="8"/>
    <s v="Youtube"/>
    <n v="1"/>
    <n v="4"/>
    <s v="RC"/>
    <s v="N"/>
    <s v="Watching web series"/>
    <s v="Y"/>
    <s v="N"/>
    <s v="Travelling"/>
    <m/>
    <m/>
  </r>
  <r>
    <s v="R43"/>
    <x v="1"/>
    <x v="2"/>
    <s v="Very poor"/>
    <s v="Smartphone"/>
    <m/>
    <m/>
    <n v="2"/>
    <n v="1"/>
    <n v="8"/>
    <n v="2"/>
    <s v="Whatsapp"/>
    <n v="2"/>
    <n v="4"/>
    <s v="RC"/>
    <s v="Y"/>
    <s v="Listening to music"/>
    <s v="N"/>
    <s v="N"/>
    <s v="Roaming around freely"/>
    <m/>
    <m/>
  </r>
  <r>
    <s v="R44"/>
    <x v="0"/>
    <x v="5"/>
    <s v="Very poor"/>
    <s v="Laptop"/>
    <m/>
    <s v="Desktop"/>
    <n v="3"/>
    <n v="1"/>
    <n v="8"/>
    <n v="1"/>
    <s v="Instagram"/>
    <n v="0"/>
    <n v="2"/>
    <s v="Increased"/>
    <s v="N"/>
    <s v="Listening to music"/>
    <s v="N"/>
    <s v="N"/>
    <s v="Eating outside"/>
    <m/>
    <m/>
  </r>
  <r>
    <s v="R45"/>
    <x v="8"/>
    <x v="0"/>
    <s v="Average"/>
    <s v="Smartphone"/>
    <m/>
    <m/>
    <n v="2"/>
    <n v="3"/>
    <n v="12"/>
    <n v="1"/>
    <s v="Linkedin"/>
    <n v="0"/>
    <n v="4"/>
    <s v="RC"/>
    <s v="N"/>
    <s v="Sleep"/>
    <s v="N"/>
    <s v="N"/>
    <s v="Friends "/>
    <m/>
    <s v=" relatives"/>
  </r>
  <r>
    <s v="R46"/>
    <x v="3"/>
    <x v="3"/>
    <s v="Very poor"/>
    <s v="Laptop"/>
    <m/>
    <s v="Desktop"/>
    <n v="2"/>
    <n v="0"/>
    <n v="8"/>
    <n v="1"/>
    <s v="Instagram"/>
    <n v="0"/>
    <n v="4"/>
    <s v="Increased"/>
    <s v="N"/>
    <s v="Cooking"/>
    <s v="N"/>
    <s v="Y"/>
    <s v="Eating outside"/>
    <m/>
    <m/>
  </r>
  <r>
    <s v="R47"/>
    <x v="1"/>
    <x v="0"/>
    <s v="Very poor"/>
    <s v="Smartphone"/>
    <m/>
    <m/>
    <n v="6"/>
    <n v="2"/>
    <n v="7"/>
    <n v="1"/>
    <s v="Instagram"/>
    <n v="3"/>
    <n v="6"/>
    <s v="Decreased"/>
    <s v="N"/>
    <s v="Listening to music"/>
    <s v="Y"/>
    <s v="N"/>
    <s v="Roaming around freely"/>
    <m/>
    <m/>
  </r>
  <r>
    <s v="R48"/>
    <x v="1"/>
    <x v="0"/>
    <s v="Very poor"/>
    <s v="Smartphone"/>
    <m/>
    <m/>
    <n v="3"/>
    <n v="0"/>
    <n v="6"/>
    <n v="2"/>
    <s v="Youtube"/>
    <n v="0"/>
    <n v="3"/>
    <s v="Decreased"/>
    <s v="Y"/>
    <s v="Reading books"/>
    <s v="N"/>
    <s v="N"/>
    <s v="School"/>
    <s v="college"/>
    <m/>
  </r>
  <r>
    <s v="R49"/>
    <x v="0"/>
    <x v="3"/>
    <s v="Very poor"/>
    <s v="Laptop"/>
    <m/>
    <s v="Desktop"/>
    <n v="4"/>
    <n v="2"/>
    <n v="8"/>
    <n v="2"/>
    <s v="Twitter"/>
    <n v="0"/>
    <n v="4"/>
    <s v="Increased"/>
    <s v="N"/>
    <s v="Listening to music"/>
    <s v="Y"/>
    <s v="Y"/>
    <s v="Travelling"/>
    <m/>
    <m/>
  </r>
  <r>
    <s v="R50"/>
    <x v="8"/>
    <x v="6"/>
    <s v="Good"/>
    <s v="Laptop"/>
    <m/>
    <s v="Desktop"/>
    <n v="2"/>
    <n v="0"/>
    <n v="8"/>
    <n v="4"/>
    <s v="Instagram"/>
    <n v="0"/>
    <n v="3"/>
    <s v="RC"/>
    <s v="N"/>
    <s v="Social Media"/>
    <s v="Y"/>
    <s v="Y"/>
    <s v="Colleagues"/>
    <m/>
    <m/>
  </r>
  <r>
    <s v="R51"/>
    <x v="2"/>
    <x v="1"/>
    <s v="Very poor"/>
    <s v="Smartphone"/>
    <m/>
    <m/>
    <n v="1"/>
    <n v="0"/>
    <n v="8"/>
    <n v="2"/>
    <s v="Youtube"/>
    <n v="2"/>
    <n v="3"/>
    <s v="RC"/>
    <s v="Y"/>
    <s v="Online gaming"/>
    <s v="N"/>
    <s v="Y"/>
    <s v="School"/>
    <s v="college"/>
    <m/>
  </r>
  <r>
    <s v="R52"/>
    <x v="1"/>
    <x v="5"/>
    <s v="Average"/>
    <s v="Laptop"/>
    <m/>
    <s v="Desktop"/>
    <n v="6"/>
    <n v="1"/>
    <n v="7"/>
    <n v="2"/>
    <s v="Whatsapp"/>
    <n v="0"/>
    <n v="3"/>
    <s v="RC"/>
    <s v="N"/>
    <s v="Reading books"/>
    <s v="N"/>
    <s v="Y"/>
    <s v="Roaming around freely"/>
    <m/>
    <m/>
  </r>
  <r>
    <s v="R53"/>
    <x v="0"/>
    <x v="3"/>
    <s v="Average"/>
    <s v="Laptop"/>
    <m/>
    <s v="Desktop"/>
    <n v="17"/>
    <n v="0"/>
    <n v="5"/>
    <n v="1"/>
    <s v="Youtube"/>
    <n v="0"/>
    <n v="3"/>
    <s v="Increased"/>
    <s v="N"/>
    <s v="Online gaming"/>
    <s v="N"/>
    <s v="N"/>
    <s v="Friends "/>
    <m/>
    <s v=" relatives"/>
  </r>
  <r>
    <s v="R54"/>
    <x v="2"/>
    <x v="1"/>
    <s v="Average"/>
    <s v="Smartphone"/>
    <m/>
    <m/>
    <n v="2"/>
    <n v="2"/>
    <n v="10"/>
    <n v="1"/>
    <s v="Instagram"/>
    <n v="0.5"/>
    <n v="4"/>
    <s v="RC"/>
    <s v="N"/>
    <s v="Reading books"/>
    <s v="Y"/>
    <s v="Y"/>
    <s v="Roaming around freely"/>
    <m/>
    <m/>
  </r>
  <r>
    <s v="R55"/>
    <x v="0"/>
    <x v="6"/>
    <s v="Average"/>
    <s v="Smartphone"/>
    <m/>
    <m/>
    <n v="4"/>
    <n v="1"/>
    <n v="8"/>
    <n v="2"/>
    <s v="Youtube"/>
    <n v="2"/>
    <n v="4"/>
    <s v="RC"/>
    <s v="N"/>
    <s v="Sleep"/>
    <s v="Y"/>
    <s v="Y"/>
    <s v="Gym"/>
    <m/>
    <m/>
  </r>
  <r>
    <s v="R56"/>
    <x v="2"/>
    <x v="6"/>
    <s v="Very poor"/>
    <s v="Smartphone"/>
    <m/>
    <m/>
    <n v="2"/>
    <n v="0"/>
    <n v="7"/>
    <n v="1"/>
    <s v="Whatsapp"/>
    <n v="0"/>
    <n v="3"/>
    <s v="Increased"/>
    <s v="Y"/>
    <s v="Watching web series"/>
    <s v="Y"/>
    <s v="Y"/>
    <s v="Roaming around freely"/>
    <m/>
    <m/>
  </r>
  <r>
    <s v="R57"/>
    <x v="2"/>
    <x v="0"/>
    <s v="Very poor"/>
    <s v="Smartphone"/>
    <m/>
    <m/>
    <n v="2"/>
    <n v="2"/>
    <n v="8"/>
    <n v="1"/>
    <s v="Youtube"/>
    <n v="0"/>
    <n v="4"/>
    <s v="Increased"/>
    <s v="N"/>
    <s v="Listening to music"/>
    <s v="N"/>
    <s v="Y"/>
    <s v="Friends"/>
    <m/>
    <s v=" relatives"/>
  </r>
  <r>
    <s v="R58"/>
    <x v="8"/>
    <x v="4"/>
    <s v="Very poor"/>
    <s v="Smartphone"/>
    <m/>
    <m/>
    <n v="8"/>
    <n v="0"/>
    <n v="8"/>
    <n v="5"/>
    <s v="Youtube"/>
    <n v="2"/>
    <n v="3"/>
    <s v="Increased"/>
    <s v="N"/>
    <s v="Online surfing"/>
    <s v="Y"/>
    <s v="Y"/>
    <s v="School"/>
    <s v="college"/>
    <m/>
  </r>
  <r>
    <s v="R59"/>
    <x v="1"/>
    <x v="5"/>
    <s v="Average"/>
    <s v="Laptop"/>
    <m/>
    <s v="Desktop"/>
    <n v="1"/>
    <n v="1"/>
    <n v="7"/>
    <n v="1"/>
    <s v="Whatsapp"/>
    <n v="0"/>
    <n v="3"/>
    <s v="Increased"/>
    <s v="Y"/>
    <s v="Listening to music"/>
    <s v="N"/>
    <s v="Y"/>
    <s v="School"/>
    <s v="college"/>
    <m/>
  </r>
  <r>
    <s v="R60"/>
    <x v="0"/>
    <x v="1"/>
    <s v="Very poor"/>
    <s v="Smartphone"/>
    <m/>
    <m/>
    <n v="5"/>
    <n v="0"/>
    <n v="8"/>
    <n v="1"/>
    <s v="Instagram"/>
    <n v="1"/>
    <n v="3"/>
    <s v="RC"/>
    <s v="N"/>
    <s v="Online gaming"/>
    <s v="Y"/>
    <s v="N"/>
    <s v="Eating outside"/>
    <m/>
    <m/>
  </r>
  <r>
    <s v="R61"/>
    <x v="3"/>
    <x v="8"/>
    <s v="Very poor"/>
    <s v="Laptop"/>
    <m/>
    <s v="Desktop"/>
    <n v="6"/>
    <n v="0"/>
    <n v="6"/>
    <n v="1"/>
    <s v="Instagram"/>
    <n v="0"/>
    <n v="2"/>
    <s v="Increased"/>
    <s v="N"/>
    <s v="Watching web series"/>
    <s v="Y"/>
    <s v="N"/>
    <s v="Friends "/>
    <m/>
    <s v=" relatives"/>
  </r>
  <r>
    <s v="R62"/>
    <x v="1"/>
    <x v="3"/>
    <s v="Very poor"/>
    <s v="Laptop"/>
    <m/>
    <s v="Desktop"/>
    <n v="6"/>
    <n v="1"/>
    <n v="8"/>
    <n v="1"/>
    <s v="Instagram"/>
    <n v="2"/>
    <n v="4"/>
    <s v="Increased"/>
    <s v="N"/>
    <s v="Sleep"/>
    <s v="Y"/>
    <s v="Y"/>
    <s v="Roaming around freely"/>
    <m/>
    <m/>
  </r>
  <r>
    <s v="R63"/>
    <x v="8"/>
    <x v="1"/>
    <s v="Very poor"/>
    <s v="Laptop"/>
    <m/>
    <s v="Desktop"/>
    <n v="2"/>
    <n v="1"/>
    <n v="6"/>
    <n v="5"/>
    <s v="Instagram"/>
    <n v="0"/>
    <n v="1"/>
    <s v="RC"/>
    <s v="N"/>
    <s v="Crying"/>
    <s v="N"/>
    <s v="Y"/>
    <s v="Friends "/>
    <m/>
    <s v=" relatives"/>
  </r>
  <r>
    <s v="R64"/>
    <x v="1"/>
    <x v="0"/>
    <s v="Very poor"/>
    <s v="Laptop"/>
    <m/>
    <s v="Desktop"/>
    <n v="0"/>
    <n v="1"/>
    <n v="8"/>
    <n v="2"/>
    <s v="Instagram"/>
    <n v="0"/>
    <n v="3"/>
    <s v="Increased"/>
    <s v="N"/>
    <s v="Watching web series"/>
    <s v="N"/>
    <s v="Y"/>
    <s v="School"/>
    <s v="college"/>
    <m/>
  </r>
  <r>
    <s v="R65"/>
    <x v="5"/>
    <x v="0"/>
    <s v="Very poor"/>
    <s v="Smartphone"/>
    <m/>
    <m/>
    <n v="1"/>
    <n v="1"/>
    <n v="7"/>
    <n v="5"/>
    <s v="Instagram"/>
    <n v="1"/>
    <n v="4"/>
    <s v="Decreased"/>
    <s v="N"/>
    <s v="Listening to music"/>
    <s v="Y"/>
    <s v="Y"/>
    <s v="Roaming around freely"/>
    <m/>
    <m/>
  </r>
  <r>
    <s v="R66"/>
    <x v="1"/>
    <x v="6"/>
    <s v="Average"/>
    <s v="Smartphone"/>
    <m/>
    <m/>
    <n v="4"/>
    <n v="2"/>
    <n v="7"/>
    <n v="2"/>
    <s v="Instagram"/>
    <n v="1"/>
    <n v="3"/>
    <s v="Increased"/>
    <s v="N"/>
    <s v="Listening to music"/>
    <s v="N"/>
    <s v="Y"/>
    <s v="Eating outside"/>
    <m/>
    <m/>
  </r>
  <r>
    <s v="R67"/>
    <x v="2"/>
    <x v="1"/>
    <s v="NA"/>
    <s v="NA"/>
    <m/>
    <m/>
    <n v="0"/>
    <n v="2"/>
    <n v="6"/>
    <n v="4"/>
    <s v="Instagram"/>
    <n v="0.5"/>
    <n v="3"/>
    <s v="RC"/>
    <s v="N"/>
    <s v="Listening to music"/>
    <s v="N"/>
    <s v="Y"/>
    <s v="Eating outside"/>
    <m/>
    <m/>
  </r>
  <r>
    <s v="R68"/>
    <x v="8"/>
    <x v="3"/>
    <s v="Average"/>
    <s v="Smartphone"/>
    <m/>
    <m/>
    <n v="1"/>
    <n v="1"/>
    <n v="8"/>
    <n v="3"/>
    <s v="Whatsapp"/>
    <n v="0.5"/>
    <n v="4"/>
    <s v="RC"/>
    <s v="N"/>
    <s v="Dancing"/>
    <s v="Y"/>
    <s v="Y"/>
    <s v="Roaming around freely"/>
    <m/>
    <m/>
  </r>
  <r>
    <s v="R69"/>
    <x v="1"/>
    <x v="9"/>
    <s v="Very poor"/>
    <s v="Smartphone"/>
    <m/>
    <m/>
    <n v="3"/>
    <n v="2"/>
    <n v="9"/>
    <n v="1"/>
    <s v="Youtube"/>
    <n v="1"/>
    <n v="2"/>
    <s v="Decreased"/>
    <s v="Y"/>
    <s v="Sleep"/>
    <s v="N"/>
    <s v="Y"/>
    <s v="Travelling"/>
    <m/>
    <m/>
  </r>
  <r>
    <s v="R70"/>
    <x v="2"/>
    <x v="0"/>
    <s v="Very poor"/>
    <s v="Tablet"/>
    <m/>
    <m/>
    <n v="2"/>
    <n v="1"/>
    <n v="8"/>
    <n v="5"/>
    <s v="Instagram"/>
    <n v="0"/>
    <n v="4"/>
    <s v="Decreased"/>
    <s v="N"/>
    <s v="Scrolling through social media"/>
    <s v="N"/>
    <s v="Y"/>
    <s v="Roaming around freely"/>
    <m/>
    <m/>
  </r>
  <r>
    <s v="R71"/>
    <x v="1"/>
    <x v="0"/>
    <s v="Very poor"/>
    <s v="Smartphone"/>
    <m/>
    <m/>
    <n v="3"/>
    <n v="1"/>
    <n v="6"/>
    <n v="2"/>
    <s v="Instagram"/>
    <n v="1"/>
    <n v="4"/>
    <s v="Increased"/>
    <s v="N"/>
    <s v="Listening to music"/>
    <s v="N"/>
    <s v="N"/>
    <s v="Travelling"/>
    <m/>
    <m/>
  </r>
  <r>
    <s v="R72"/>
    <x v="3"/>
    <x v="8"/>
    <s v="Very poor"/>
    <s v="Smartphone"/>
    <m/>
    <m/>
    <n v="4"/>
    <n v="0"/>
    <n v="7"/>
    <n v="2"/>
    <s v="Whatsapp"/>
    <n v="0"/>
    <n v="1"/>
    <s v="Increased"/>
    <s v="N"/>
    <s v="Online gaming"/>
    <s v="N"/>
    <s v="N"/>
    <s v="Eating outside"/>
    <m/>
    <m/>
  </r>
  <r>
    <s v="R73"/>
    <x v="1"/>
    <x v="0"/>
    <s v="Very poor"/>
    <s v="Smartphone"/>
    <m/>
    <m/>
    <n v="2"/>
    <n v="0"/>
    <n v="7"/>
    <n v="3"/>
    <s v="Whatsapp"/>
    <n v="2"/>
    <n v="2"/>
    <s v="RC"/>
    <s v="N"/>
    <s v="Reading books"/>
    <s v="N"/>
    <s v="N"/>
    <s v="Friends "/>
    <m/>
    <s v=" relatives"/>
  </r>
  <r>
    <s v="R74"/>
    <x v="2"/>
    <x v="4"/>
    <s v="Average"/>
    <s v="Laptop"/>
    <m/>
    <s v="Desktop"/>
    <n v="0.5"/>
    <n v="1"/>
    <n v="7"/>
    <n v="5"/>
    <s v="Instagram"/>
    <n v="2"/>
    <n v="3"/>
    <s v="RC"/>
    <s v="N"/>
    <s v="Many of these"/>
    <s v="N"/>
    <s v="Y"/>
    <s v="Friends "/>
    <m/>
    <s v=" relatives"/>
  </r>
  <r>
    <s v="R75"/>
    <x v="8"/>
    <x v="3"/>
    <s v="Very poor"/>
    <s v="Smartphone"/>
    <m/>
    <m/>
    <n v="2"/>
    <n v="2"/>
    <n v="8"/>
    <n v="8"/>
    <s v="Instagram"/>
    <n v="0"/>
    <n v="4"/>
    <s v="RC"/>
    <s v="N"/>
    <s v="Listening to music"/>
    <s v="N"/>
    <s v="Y"/>
    <s v="School"/>
    <s v="college"/>
    <m/>
  </r>
  <r>
    <s v="R76"/>
    <x v="2"/>
    <x v="3"/>
    <s v="Average"/>
    <s v="Smartphone"/>
    <m/>
    <m/>
    <n v="5"/>
    <n v="0"/>
    <n v="5"/>
    <n v="4"/>
    <s v="Telegram"/>
    <n v="0"/>
    <n v="2"/>
    <s v="Increased"/>
    <s v="Y"/>
    <s v="Listening to music"/>
    <s v="Y"/>
    <s v="N"/>
    <s v="Roaming around freely"/>
    <m/>
    <m/>
  </r>
  <r>
    <s v="R77"/>
    <x v="2"/>
    <x v="1"/>
    <s v="Very poor"/>
    <s v="Smartphone"/>
    <m/>
    <m/>
    <n v="1"/>
    <n v="1"/>
    <n v="8"/>
    <n v="2"/>
    <s v="Instagram"/>
    <n v="0"/>
    <n v="3"/>
    <s v="Decreased"/>
    <s v="N"/>
    <s v="Listening to music"/>
    <s v="Y"/>
    <s v="Y"/>
    <s v="School"/>
    <s v="college"/>
    <m/>
  </r>
  <r>
    <s v="R78"/>
    <x v="1"/>
    <x v="3"/>
    <s v="Average"/>
    <s v="Laptop"/>
    <m/>
    <s v="Desktop"/>
    <n v="3"/>
    <n v="0"/>
    <n v="10"/>
    <n v="10"/>
    <s v="Facebook"/>
    <n v="4.5"/>
    <n v="3"/>
    <s v="Increased"/>
    <s v="N"/>
    <s v="Scrolling through social media"/>
    <s v="N"/>
    <s v="N"/>
    <s v="School"/>
    <s v="college"/>
    <m/>
  </r>
  <r>
    <s v="R79"/>
    <x v="1"/>
    <x v="3"/>
    <s v="Excellent"/>
    <s v="Laptop"/>
    <m/>
    <s v="Desktop"/>
    <n v="0"/>
    <n v="1"/>
    <n v="8"/>
    <n v="5"/>
    <s v="Youtube"/>
    <n v="1"/>
    <n v="3"/>
    <s v="Increased"/>
    <s v="N"/>
    <s v="Online surfing"/>
    <s v="N"/>
    <s v="Y"/>
    <s v="School"/>
    <s v="college"/>
    <m/>
  </r>
  <r>
    <s v="R80"/>
    <x v="2"/>
    <x v="4"/>
    <s v="Good"/>
    <s v="Laptop"/>
    <m/>
    <s v="Desktop"/>
    <n v="4"/>
    <n v="0"/>
    <n v="8"/>
    <n v="2"/>
    <s v="None"/>
    <n v="0"/>
    <n v="4"/>
    <s v="Increased"/>
    <s v="N"/>
    <s v="Web Series"/>
    <s v="Y"/>
    <s v="Y"/>
    <s v="Travelling"/>
    <m/>
    <m/>
  </r>
  <r>
    <s v="R81"/>
    <x v="0"/>
    <x v="5"/>
    <s v="Average"/>
    <s v="Laptop"/>
    <m/>
    <s v="Desktop"/>
    <n v="5"/>
    <n v="0"/>
    <n v="8"/>
    <n v="7"/>
    <s v="Instagram"/>
    <n v="1"/>
    <n v="2"/>
    <s v="Increased"/>
    <s v="Y"/>
    <s v="Scrolling through social media"/>
    <s v="N"/>
    <s v="Y"/>
    <s v="Friends "/>
    <m/>
    <s v=" relatives"/>
  </r>
  <r>
    <s v="R82"/>
    <x v="0"/>
    <x v="3"/>
    <s v="Good"/>
    <s v="Smartphone"/>
    <m/>
    <m/>
    <n v="2"/>
    <n v="1"/>
    <n v="10"/>
    <n v="1"/>
    <s v="Youtube"/>
    <n v="0"/>
    <n v="3"/>
    <s v="RC"/>
    <s v="N"/>
    <s v="Online gaming"/>
    <s v="N"/>
    <s v="N"/>
    <s v="Colleagues"/>
    <m/>
    <m/>
  </r>
  <r>
    <s v="R83"/>
    <x v="2"/>
    <x v="0"/>
    <s v="Very poor"/>
    <s v="Smartphone"/>
    <m/>
    <m/>
    <n v="2"/>
    <n v="0.5"/>
    <n v="9"/>
    <n v="3"/>
    <s v="Instagram"/>
    <n v="1"/>
    <n v="2"/>
    <s v="Increased"/>
    <s v="N"/>
    <s v="Online gaming"/>
    <s v="Y"/>
    <s v="Y"/>
    <s v="School"/>
    <s v="college"/>
    <m/>
  </r>
  <r>
    <s v="R84"/>
    <x v="1"/>
    <x v="1"/>
    <s v="Very poor"/>
    <s v="Laptop"/>
    <m/>
    <s v="Desktop"/>
    <n v="1"/>
    <n v="1"/>
    <n v="12"/>
    <n v="2"/>
    <s v="Instagram"/>
    <n v="2"/>
    <n v="2"/>
    <s v="Increased"/>
    <s v="N"/>
    <s v="Online gaming"/>
    <s v="N"/>
    <s v="Y"/>
    <s v="Roaming around freely"/>
    <m/>
    <m/>
  </r>
  <r>
    <s v="R85"/>
    <x v="0"/>
    <x v="4"/>
    <s v="Poor"/>
    <s v="Smartphone"/>
    <m/>
    <m/>
    <n v="8"/>
    <n v="0"/>
    <n v="10"/>
    <n v="1"/>
    <s v="Whatsapp"/>
    <n v="0"/>
    <n v="3"/>
    <s v="Decreased"/>
    <s v="N"/>
    <s v="Sleep"/>
    <s v="Y"/>
    <s v="Y"/>
    <s v="School"/>
    <s v="college"/>
    <m/>
  </r>
  <r>
    <s v="R86"/>
    <x v="2"/>
    <x v="0"/>
    <s v="Very poor"/>
    <s v="Tablet"/>
    <m/>
    <m/>
    <n v="2"/>
    <n v="1"/>
    <n v="8"/>
    <n v="5"/>
    <s v="Instagram"/>
    <n v="0"/>
    <n v="4"/>
    <s v="Decreased"/>
    <s v="N"/>
    <s v="Scrolling through social media"/>
    <s v="N"/>
    <s v="Y"/>
    <s v="Roaming around freely"/>
    <m/>
    <m/>
  </r>
  <r>
    <s v="R87"/>
    <x v="1"/>
    <x v="5"/>
    <s v="Average"/>
    <s v="Smartphone"/>
    <m/>
    <m/>
    <n v="3"/>
    <n v="1"/>
    <n v="7"/>
    <n v="1.5"/>
    <s v="Instagram"/>
    <n v="0"/>
    <n v="3"/>
    <s v="Increased"/>
    <s v="Y"/>
    <s v="drawing"/>
    <s v="Y"/>
    <s v="Y"/>
    <s v="School"/>
    <s v="college"/>
    <m/>
  </r>
  <r>
    <s v="R88"/>
    <x v="0"/>
    <x v="6"/>
    <s v="Very poor"/>
    <s v="Smartphone"/>
    <m/>
    <m/>
    <n v="3"/>
    <n v="1"/>
    <n v="8"/>
    <n v="1"/>
    <s v="Linkedin"/>
    <n v="0"/>
    <n v="3"/>
    <s v="Decreased"/>
    <s v="N"/>
    <s v="Meditation"/>
    <s v="N"/>
    <s v="N"/>
    <s v="All of them"/>
    <m/>
    <m/>
  </r>
  <r>
    <s v="R89"/>
    <x v="8"/>
    <x v="3"/>
    <s v="Very poor"/>
    <s v="Smartphone"/>
    <m/>
    <m/>
    <n v="4"/>
    <n v="1"/>
    <n v="7"/>
    <n v="1"/>
    <s v="Whatsapp"/>
    <n v="0"/>
    <n v="4"/>
    <s v="RC"/>
    <s v="Y"/>
    <s v="Listening to music"/>
    <s v="N"/>
    <s v="N"/>
    <s v="Eating outside"/>
    <m/>
    <m/>
  </r>
  <r>
    <s v="R90"/>
    <x v="2"/>
    <x v="6"/>
    <s v="Average"/>
    <s v="Smartphone"/>
    <m/>
    <m/>
    <n v="3"/>
    <n v="1"/>
    <n v="7"/>
    <n v="3"/>
    <s v="Instagram"/>
    <n v="2"/>
    <n v="3"/>
    <s v="Increased"/>
    <s v="N"/>
    <s v="Listening to music"/>
    <s v="Y"/>
    <s v="Y"/>
    <s v="School"/>
    <s v="college"/>
    <m/>
  </r>
  <r>
    <s v="R91"/>
    <x v="9"/>
    <x v="6"/>
    <s v="Very poor"/>
    <s v="Smartphone"/>
    <m/>
    <m/>
    <n v="3"/>
    <n v="1"/>
    <n v="7"/>
    <n v="1"/>
    <s v="Instagram"/>
    <n v="0"/>
    <n v="3"/>
    <s v="RC"/>
    <s v="Y"/>
    <s v="Cricket"/>
    <s v="N"/>
    <s v="N"/>
    <s v="Eating outside"/>
    <m/>
    <m/>
  </r>
  <r>
    <s v="R92"/>
    <x v="2"/>
    <x v="1"/>
    <s v="Very poor"/>
    <s v="Smartphone"/>
    <m/>
    <m/>
    <n v="4"/>
    <n v="1"/>
    <n v="8"/>
    <n v="1"/>
    <s v="Whatsapp"/>
    <n v="0"/>
    <n v="3"/>
    <s v="Increased"/>
    <s v="N"/>
    <s v="Listening to music"/>
    <s v="N"/>
    <s v="Y"/>
    <s v="School"/>
    <s v="college"/>
    <m/>
  </r>
  <r>
    <s v="R93"/>
    <x v="2"/>
    <x v="6"/>
    <s v="Very poor"/>
    <s v="Laptop"/>
    <m/>
    <s v="Desktop"/>
    <n v="0"/>
    <n v="0"/>
    <n v="8"/>
    <n v="2"/>
    <s v="Instagram"/>
    <n v="1.5"/>
    <n v="3"/>
    <s v="Increased"/>
    <s v="Y"/>
    <s v="Anime Manga"/>
    <s v="N"/>
    <s v="N"/>
    <s v="School"/>
    <s v="college"/>
    <m/>
  </r>
  <r>
    <s v="R94"/>
    <x v="1"/>
    <x v="6"/>
    <s v="Good"/>
    <s v="Smartphone"/>
    <m/>
    <m/>
    <n v="2"/>
    <n v="2"/>
    <n v="8"/>
    <n v="6"/>
    <s v="Instagram"/>
    <n v="0"/>
    <n v="3"/>
    <s v="Decreased"/>
    <s v="N"/>
    <s v="Sleeping"/>
    <s v="Y"/>
    <s v="Y"/>
    <s v="School"/>
    <s v="college"/>
    <m/>
  </r>
  <r>
    <s v="R95"/>
    <x v="1"/>
    <x v="0"/>
    <s v="Average"/>
    <s v="Smartphone"/>
    <m/>
    <m/>
    <n v="3"/>
    <n v="1"/>
    <n v="5"/>
    <n v="4"/>
    <s v="Instagram"/>
    <n v="1"/>
    <n v="3"/>
    <s v="Increased"/>
    <s v="N"/>
    <s v="Listening to music"/>
    <s v="N"/>
    <s v="Y"/>
    <s v="School"/>
    <s v="college"/>
    <m/>
  </r>
  <r>
    <s v="R96"/>
    <x v="2"/>
    <x v="5"/>
    <s v="Good"/>
    <s v="Tablet"/>
    <m/>
    <m/>
    <n v="3"/>
    <n v="1"/>
    <n v="8"/>
    <n v="2"/>
    <s v="Snapchat"/>
    <n v="0"/>
    <n v="2"/>
    <s v="RC"/>
    <s v="N"/>
    <s v="Reading"/>
    <s v="N"/>
    <s v="Y"/>
    <s v="Travelling"/>
    <m/>
    <m/>
  </r>
  <r>
    <s v="R97"/>
    <x v="2"/>
    <x v="3"/>
    <s v="Average"/>
    <s v="Smartphone"/>
    <m/>
    <m/>
    <n v="1"/>
    <n v="0"/>
    <n v="10"/>
    <n v="4"/>
    <s v="Whatsapp"/>
    <n v="0"/>
    <n v="3"/>
    <s v="RC"/>
    <s v="N"/>
    <s v="Listening to music"/>
    <s v="N"/>
    <s v="Y"/>
    <s v="School"/>
    <s v="college"/>
    <m/>
  </r>
  <r>
    <s v="R98"/>
    <x v="3"/>
    <x v="0"/>
    <s v="Average"/>
    <s v="Smartphone"/>
    <m/>
    <m/>
    <n v="0"/>
    <n v="0"/>
    <n v="12"/>
    <n v="4"/>
    <s v="Instagram"/>
    <n v="2"/>
    <n v="3"/>
    <s v="Increased"/>
    <s v="N"/>
    <s v="Online gaming"/>
    <s v="N"/>
    <s v="Y"/>
    <s v="Eating outside"/>
    <m/>
    <m/>
  </r>
  <r>
    <s v="R99"/>
    <x v="0"/>
    <x v="4"/>
    <s v="Good"/>
    <s v="Smartphone"/>
    <m/>
    <m/>
    <n v="3"/>
    <n v="2"/>
    <n v="10"/>
    <n v="1"/>
    <s v="Youtube"/>
    <n v="2"/>
    <n v="4"/>
    <s v="Increased"/>
    <s v="Y"/>
    <s v="Meditation"/>
    <s v="N"/>
    <s v="Y"/>
    <s v="Colleagues"/>
    <m/>
    <m/>
  </r>
  <r>
    <s v="R100"/>
    <x v="0"/>
    <x v="4"/>
    <s v="Very poor"/>
    <s v="Smartphone"/>
    <m/>
    <m/>
    <n v="2"/>
    <n v="1"/>
    <n v="8"/>
    <n v="1"/>
    <s v="Whatsapp"/>
    <n v="0"/>
    <n v="3"/>
    <s v="Increased"/>
    <s v="N"/>
    <s v="Listening to music"/>
    <s v="N"/>
    <s v="N"/>
    <s v="School"/>
    <s v="college"/>
    <m/>
  </r>
  <r>
    <s v="R101"/>
    <x v="10"/>
    <x v="8"/>
    <s v="Poor"/>
    <s v="Smartphone"/>
    <m/>
    <m/>
    <n v="2"/>
    <n v="2"/>
    <n v="7"/>
    <n v="2"/>
    <s v="Youtube"/>
    <n v="1"/>
    <n v="3"/>
    <s v="RC"/>
    <s v="N"/>
    <s v="Scrolling through social media"/>
    <s v="Y"/>
    <s v="Y"/>
    <s v="Travelling"/>
    <m/>
    <m/>
  </r>
  <r>
    <s v="R102"/>
    <x v="0"/>
    <x v="3"/>
    <s v="Average"/>
    <s v="Laptop"/>
    <m/>
    <s v="Desktop"/>
    <n v="5"/>
    <n v="0"/>
    <n v="8"/>
    <n v="7"/>
    <s v="Linkedin"/>
    <n v="1"/>
    <n v="2"/>
    <s v="RC"/>
    <s v="N"/>
    <s v="Watching web series"/>
    <s v="N"/>
    <s v="Y"/>
    <s v="School"/>
    <s v="college"/>
    <m/>
  </r>
  <r>
    <s v="R103"/>
    <x v="0"/>
    <x v="6"/>
    <s v="Very poor"/>
    <s v="Smartphone"/>
    <m/>
    <m/>
    <n v="4"/>
    <n v="1"/>
    <n v="7"/>
    <n v="1"/>
    <s v="Whatsapp"/>
    <n v="0"/>
    <n v="4"/>
    <s v="Decreased"/>
    <s v="Y"/>
    <s v="Listening to music"/>
    <s v="Y"/>
    <s v="N"/>
    <s v="Travelling"/>
    <m/>
    <m/>
  </r>
  <r>
    <s v="R104"/>
    <x v="10"/>
    <x v="3"/>
    <s v="Very poor"/>
    <s v="Smartphone"/>
    <m/>
    <m/>
    <n v="3"/>
    <n v="1"/>
    <n v="7"/>
    <n v="3"/>
    <s v="Youtube"/>
    <n v="1"/>
    <n v="2"/>
    <s v="RC"/>
    <s v="N"/>
    <s v="Listening to music"/>
    <s v="N"/>
    <s v="N"/>
    <s v="Friends and School"/>
    <m/>
    <m/>
  </r>
  <r>
    <s v="R105"/>
    <x v="0"/>
    <x v="0"/>
    <s v="Very poor"/>
    <s v="Smartphone"/>
    <m/>
    <m/>
    <n v="7"/>
    <n v="2"/>
    <n v="8"/>
    <n v="0.5"/>
    <s v="Instagram"/>
    <n v="0"/>
    <n v="5"/>
    <s v="Increased"/>
    <s v="N"/>
    <s v="Reading books"/>
    <s v="Y"/>
    <s v="Y"/>
    <s v="Gym"/>
    <m/>
    <m/>
  </r>
  <r>
    <s v="R106"/>
    <x v="5"/>
    <x v="6"/>
    <s v="Excellent"/>
    <s v="Laptop"/>
    <m/>
    <s v="Desktop"/>
    <n v="6"/>
    <n v="1"/>
    <n v="8"/>
    <n v="0.3"/>
    <s v="Whatsapp"/>
    <n v="0"/>
    <n v="3"/>
    <s v="Increased"/>
    <s v="N"/>
    <s v="Talking to your relatives"/>
    <s v="Y"/>
    <s v="N"/>
    <s v="Travelling"/>
    <m/>
    <m/>
  </r>
  <r>
    <s v="R107"/>
    <x v="2"/>
    <x v="0"/>
    <s v="Very poor"/>
    <s v="Smartphone"/>
    <m/>
    <m/>
    <n v="1.5"/>
    <n v="1"/>
    <n v="7"/>
    <n v="2"/>
    <s v="Youtube"/>
    <s v="NA"/>
    <n v="2"/>
    <s v="RC"/>
    <s v="N"/>
    <s v="Listening to music"/>
    <s v="N"/>
    <s v="N"/>
    <s v="School"/>
    <s v="college"/>
    <m/>
  </r>
  <r>
    <s v="R108"/>
    <x v="1"/>
    <x v="4"/>
    <s v="Very poor"/>
    <s v="Smartphone"/>
    <m/>
    <m/>
    <n v="2"/>
    <n v="1"/>
    <n v="8"/>
    <n v="1"/>
    <s v="Instagram"/>
    <n v="0"/>
    <n v="3"/>
    <s v="Increased"/>
    <s v="N"/>
    <s v="Listening to music"/>
    <s v="N"/>
    <s v="N"/>
    <s v="School"/>
    <s v="college"/>
    <m/>
  </r>
  <r>
    <s v="R109"/>
    <x v="8"/>
    <x v="0"/>
    <s v="Very poor"/>
    <s v="Smartphone"/>
    <m/>
    <m/>
    <n v="3"/>
    <n v="1"/>
    <n v="8"/>
    <n v="1"/>
    <s v="Instagram"/>
    <n v="1"/>
    <n v="3"/>
    <s v="Decreased"/>
    <s v="N"/>
    <s v="Listening to music"/>
    <s v="Y"/>
    <s v="Y"/>
    <s v="Roaming around freely"/>
    <m/>
    <m/>
  </r>
  <r>
    <s v="R110"/>
    <x v="11"/>
    <x v="3"/>
    <s v="Good"/>
    <s v="Tablet"/>
    <m/>
    <m/>
    <n v="3"/>
    <n v="0"/>
    <n v="10"/>
    <n v="1"/>
    <s v="Youtube"/>
    <n v="4"/>
    <n v="3"/>
    <s v="RC"/>
    <s v="N"/>
    <s v="Online gaming"/>
    <s v="Y"/>
    <s v="N"/>
    <s v="Colleagues"/>
    <m/>
    <m/>
  </r>
  <r>
    <s v="R111"/>
    <x v="1"/>
    <x v="1"/>
    <s v="Very poor"/>
    <s v="Smartphone"/>
    <m/>
    <m/>
    <n v="2"/>
    <n v="2"/>
    <n v="8"/>
    <n v="0.15"/>
    <s v="Linkedin"/>
    <n v="0.3"/>
    <n v="2"/>
    <s v="Decreased"/>
    <s v="N"/>
    <s v="Talking to your relatives"/>
    <s v="Y"/>
    <s v="Y"/>
    <s v="School"/>
    <s v="college"/>
    <m/>
  </r>
  <r>
    <s v="R112"/>
    <x v="0"/>
    <x v="3"/>
    <s v="Average"/>
    <s v="Smartphone"/>
    <m/>
    <m/>
    <n v="3"/>
    <n v="0"/>
    <n v="11"/>
    <n v="2"/>
    <s v="Whatsapp"/>
    <s v="NA"/>
    <n v="2"/>
    <s v="Increased"/>
    <s v="Y"/>
    <s v="Sleep"/>
    <s v="N"/>
    <s v="Y"/>
    <s v="School"/>
    <s v="college"/>
    <m/>
  </r>
  <r>
    <s v="R113"/>
    <x v="2"/>
    <x v="4"/>
    <s v="Very poor"/>
    <s v="Smartphone"/>
    <m/>
    <m/>
    <n v="4"/>
    <n v="1"/>
    <n v="8"/>
    <n v="1"/>
    <s v="Youtube"/>
    <n v="0"/>
    <n v="4"/>
    <s v="RC"/>
    <s v="N"/>
    <s v="Sleep"/>
    <s v="N"/>
    <s v="Y"/>
    <s v="School"/>
    <s v="college"/>
    <m/>
  </r>
  <r>
    <s v="R114"/>
    <x v="12"/>
    <x v="5"/>
    <s v="Average"/>
    <s v="Laptop"/>
    <m/>
    <s v="Desktop"/>
    <n v="4"/>
    <n v="1"/>
    <n v="7"/>
    <n v="4"/>
    <s v="Instagram"/>
    <n v="1"/>
    <n v="5"/>
    <s v="Increased"/>
    <s v="N"/>
    <s v="Scrolling through social media"/>
    <s v="N"/>
    <s v="N"/>
    <s v="Friends,Romaing and traveling"/>
    <m/>
    <s v="Romaing and traveling"/>
  </r>
  <r>
    <s v="R115"/>
    <x v="8"/>
    <x v="0"/>
    <s v="Very poor"/>
    <s v="Smartphone"/>
    <m/>
    <m/>
    <n v="3"/>
    <n v="1"/>
    <n v="10"/>
    <n v="2"/>
    <s v="Whatsapp"/>
    <n v="0"/>
    <n v="3"/>
    <s v="RC"/>
    <s v="N"/>
    <s v="Online gaming"/>
    <s v="N"/>
    <s v="Y"/>
    <s v="School"/>
    <s v="college"/>
    <m/>
  </r>
  <r>
    <s v="R116"/>
    <x v="8"/>
    <x v="3"/>
    <s v="Very poor"/>
    <s v="Smartphone"/>
    <m/>
    <m/>
    <n v="6"/>
    <n v="0"/>
    <n v="7"/>
    <n v="3"/>
    <s v="Youtube"/>
    <n v="1"/>
    <n v="3"/>
    <s v="RC"/>
    <s v="N"/>
    <s v="Reading books"/>
    <s v="Y"/>
    <s v="N"/>
    <s v="School"/>
    <s v="college"/>
    <m/>
  </r>
  <r>
    <s v="R117"/>
    <x v="7"/>
    <x v="6"/>
    <s v="Excellent"/>
    <s v="Laptop"/>
    <m/>
    <s v="Desktop"/>
    <n v="8"/>
    <n v="1"/>
    <n v="8"/>
    <n v="2"/>
    <s v="Youtube"/>
    <n v="2"/>
    <n v="3"/>
    <s v="Increased"/>
    <s v="N"/>
    <s v="Online surfing"/>
    <s v="Y"/>
    <s v="Y"/>
    <s v="Friends "/>
    <m/>
    <s v=" relatives"/>
  </r>
  <r>
    <s v="R118"/>
    <x v="12"/>
    <x v="3"/>
    <s v="Good"/>
    <s v="Smartphone"/>
    <m/>
    <m/>
    <n v="5"/>
    <n v="1"/>
    <n v="12"/>
    <n v="0.3"/>
    <s v="Instagram"/>
    <n v="1"/>
    <n v="3"/>
    <s v="RC"/>
    <s v="N"/>
    <s v="Sleeping"/>
    <s v="Y"/>
    <s v="Y"/>
    <s v="Colleagues"/>
    <m/>
    <m/>
  </r>
  <r>
    <s v="R119"/>
    <x v="0"/>
    <x v="6"/>
    <s v="Good"/>
    <s v="Laptop"/>
    <m/>
    <s v="Desktop"/>
    <n v="2"/>
    <n v="2"/>
    <n v="7"/>
    <n v="2"/>
    <s v="Instagram"/>
    <n v="1"/>
    <n v="3"/>
    <s v="Increased"/>
    <s v="N"/>
    <s v="Dancing"/>
    <s v="Y"/>
    <s v="Y"/>
    <s v="Travelling"/>
    <m/>
    <m/>
  </r>
  <r>
    <s v="R120"/>
    <x v="2"/>
    <x v="0"/>
    <s v="Average"/>
    <s v="Smartphone"/>
    <m/>
    <m/>
    <n v="6"/>
    <n v="1"/>
    <n v="6"/>
    <n v="1"/>
    <s v="Instagram"/>
    <n v="0"/>
    <n v="3"/>
    <s v="Increased"/>
    <s v="N"/>
    <s v="Watching web series"/>
    <s v="N"/>
    <s v="Y"/>
    <s v="School"/>
    <s v="college"/>
    <m/>
  </r>
  <r>
    <s v="R121"/>
    <x v="8"/>
    <x v="10"/>
    <s v="Average"/>
    <s v="Smartphone"/>
    <m/>
    <m/>
    <n v="2"/>
    <n v="1"/>
    <n v="8"/>
    <n v="1"/>
    <s v="Youtube"/>
    <n v="0"/>
    <n v="4"/>
    <s v="RC"/>
    <s v="N"/>
    <s v="Listening to music"/>
    <s v="N"/>
    <s v="Y"/>
    <s v="Travelling"/>
    <m/>
    <m/>
  </r>
  <r>
    <s v="R122"/>
    <x v="5"/>
    <x v="8"/>
    <s v="Average"/>
    <s v="Laptop"/>
    <m/>
    <s v="Desktop"/>
    <n v="5"/>
    <n v="1"/>
    <n v="6"/>
    <n v="1"/>
    <s v="Linkedin"/>
    <n v="0"/>
    <n v="3"/>
    <s v="RC"/>
    <s v="N"/>
    <s v="Meditation"/>
    <s v="Y"/>
    <s v="Y"/>
    <s v="School"/>
    <s v="college"/>
    <m/>
  </r>
  <r>
    <s v="R123"/>
    <x v="0"/>
    <x v="6"/>
    <s v="Average"/>
    <s v="Smartphone"/>
    <m/>
    <m/>
    <n v="4"/>
    <n v="1"/>
    <n v="8"/>
    <n v="1"/>
    <s v="Youtube"/>
    <n v="0"/>
    <n v="3"/>
    <s v="RC"/>
    <s v="N"/>
    <s v="Meditation"/>
    <s v="Y"/>
    <s v="Y"/>
    <s v="Friends "/>
    <m/>
    <s v=" relatives"/>
  </r>
  <r>
    <s v="R124"/>
    <x v="8"/>
    <x v="5"/>
    <s v="Very poor"/>
    <s v="Smartphone"/>
    <m/>
    <m/>
    <n v="3"/>
    <n v="0"/>
    <n v="9"/>
    <n v="7"/>
    <s v="Whatsapp"/>
    <n v="0"/>
    <n v="3"/>
    <s v="Increased"/>
    <s v="N"/>
    <s v="Watching web series"/>
    <s v="Y"/>
    <s v="N"/>
    <s v="Roaming around freely"/>
    <m/>
    <m/>
  </r>
  <r>
    <s v="R125"/>
    <x v="2"/>
    <x v="4"/>
    <s v="Very poor"/>
    <s v="Smartphone"/>
    <m/>
    <m/>
    <n v="2"/>
    <n v="0"/>
    <n v="7"/>
    <n v="1"/>
    <s v="Whatsapp"/>
    <n v="0"/>
    <n v="2"/>
    <s v="Increased"/>
    <s v="Y"/>
    <s v="Sleep"/>
    <s v="N"/>
    <s v="N"/>
    <s v="School"/>
    <s v="college"/>
    <m/>
  </r>
  <r>
    <s v="R126"/>
    <x v="1"/>
    <x v="5"/>
    <s v="Average"/>
    <s v="Smartphone"/>
    <m/>
    <m/>
    <n v="4"/>
    <n v="1"/>
    <n v="7"/>
    <n v="2"/>
    <s v="Whatsapp"/>
    <n v="1"/>
    <n v="3"/>
    <s v="Increased"/>
    <s v="N"/>
    <s v="Meditation"/>
    <s v="Y"/>
    <s v="Y"/>
    <s v="School"/>
    <s v="college"/>
    <m/>
  </r>
  <r>
    <s v="R127"/>
    <x v="1"/>
    <x v="0"/>
    <s v="Average"/>
    <s v="Smartphone"/>
    <m/>
    <m/>
    <n v="3"/>
    <n v="0.5"/>
    <n v="6.5"/>
    <n v="1"/>
    <s v="Whatsapp"/>
    <n v="0.5"/>
    <n v="3"/>
    <s v="RC"/>
    <s v="N"/>
    <s v="Listening to music"/>
    <s v="Y"/>
    <s v="Y"/>
    <s v="Roaming around freely"/>
    <m/>
    <m/>
  </r>
  <r>
    <s v="R128"/>
    <x v="2"/>
    <x v="0"/>
    <s v="Very poor"/>
    <s v="Smartphone"/>
    <m/>
    <m/>
    <n v="4"/>
    <n v="1"/>
    <n v="8"/>
    <n v="2"/>
    <s v="Youtube"/>
    <n v="0"/>
    <n v="4"/>
    <s v="Decreased"/>
    <s v="N"/>
    <s v="Sketching and writing"/>
    <s v="N"/>
    <s v="N"/>
    <s v="Roaming around freely"/>
    <m/>
    <m/>
  </r>
  <r>
    <s v="R129"/>
    <x v="13"/>
    <x v="4"/>
    <s v="Good"/>
    <s v="Smartphone"/>
    <m/>
    <m/>
    <n v="3"/>
    <n v="1"/>
    <n v="6"/>
    <n v="4"/>
    <s v="Whatsapp"/>
    <n v="1.5"/>
    <n v="4"/>
    <s v="Increased"/>
    <s v="N"/>
    <s v="Listening to music"/>
    <s v="Y"/>
    <s v="Y"/>
    <s v="School"/>
    <s v="college"/>
    <m/>
  </r>
  <r>
    <s v="R130"/>
    <x v="2"/>
    <x v="1"/>
    <s v="NA"/>
    <s v="NA"/>
    <m/>
    <m/>
    <n v="1"/>
    <n v="3"/>
    <n v="8"/>
    <n v="5"/>
    <s v="Instagram"/>
    <n v="1"/>
    <n v="1"/>
    <s v="Decreased"/>
    <s v="N"/>
    <s v="Listening to music"/>
    <s v="N"/>
    <s v="Y"/>
    <s v="Eating outside"/>
    <m/>
    <m/>
  </r>
  <r>
    <s v="R131"/>
    <x v="1"/>
    <x v="3"/>
    <s v="Very poor"/>
    <s v="Smartphone"/>
    <m/>
    <m/>
    <n v="3"/>
    <n v="0"/>
    <n v="9"/>
    <n v="2"/>
    <s v="Youtube"/>
    <n v="2"/>
    <n v="2"/>
    <s v="Decreased"/>
    <s v="N"/>
    <s v="Meditation"/>
    <s v="Y"/>
    <s v="Y"/>
    <s v="Travelling"/>
    <m/>
    <m/>
  </r>
  <r>
    <s v="R132"/>
    <x v="6"/>
    <x v="8"/>
    <s v="Average"/>
    <s v="Laptop"/>
    <m/>
    <s v="Desktop"/>
    <n v="4"/>
    <n v="1"/>
    <n v="8"/>
    <n v="1"/>
    <s v="Youtube"/>
    <n v="1"/>
    <n v="2"/>
    <s v="RC"/>
    <s v="N"/>
    <s v="Listening to music"/>
    <s v="N"/>
    <s v="Y"/>
    <s v="School"/>
    <s v="college"/>
    <m/>
  </r>
  <r>
    <s v="R133"/>
    <x v="8"/>
    <x v="0"/>
    <s v="Very poor"/>
    <s v="Smartphone"/>
    <m/>
    <m/>
    <n v="2"/>
    <n v="1"/>
    <n v="9"/>
    <n v="2"/>
    <s v="Linkedin"/>
    <n v="2"/>
    <n v="2"/>
    <s v="Increased"/>
    <s v="N"/>
    <s v="Watching web series"/>
    <s v="Y"/>
    <s v="Y"/>
    <s v="Travelling"/>
    <m/>
    <m/>
  </r>
  <r>
    <s v="R134"/>
    <x v="1"/>
    <x v="0"/>
    <s v="Very poor"/>
    <s v="Smartphone"/>
    <m/>
    <m/>
    <n v="4"/>
    <n v="0"/>
    <n v="10"/>
    <n v="4"/>
    <s v="Whatsapp"/>
    <n v="2"/>
    <n v="3"/>
    <s v="Decreased"/>
    <s v="N"/>
    <s v="Cooking"/>
    <s v="N"/>
    <s v="Y"/>
    <s v="School"/>
    <s v="college"/>
    <m/>
  </r>
  <r>
    <s v="R135"/>
    <x v="8"/>
    <x v="5"/>
    <s v="Average"/>
    <s v="Smartphone"/>
    <m/>
    <m/>
    <n v="1"/>
    <n v="1"/>
    <n v="8"/>
    <n v="1"/>
    <s v="Youtube"/>
    <n v="0"/>
    <n v="4"/>
    <s v="Increased"/>
    <s v="N"/>
    <s v="Sleep"/>
    <s v="Y"/>
    <s v="Y"/>
    <s v="Roaming around freely"/>
    <m/>
    <m/>
  </r>
  <r>
    <s v="R136"/>
    <x v="3"/>
    <x v="11"/>
    <s v="Poor"/>
    <s v="Smartphone"/>
    <m/>
    <m/>
    <n v="2.5"/>
    <n v="1"/>
    <n v="12"/>
    <n v="0.3"/>
    <s v="Youtube"/>
    <n v="0"/>
    <n v="5"/>
    <s v="Increased"/>
    <s v="N"/>
    <s v="Online gaming"/>
    <s v="N"/>
    <s v="Y"/>
    <s v="Only friends"/>
    <m/>
    <m/>
  </r>
  <r>
    <s v="R137"/>
    <x v="8"/>
    <x v="3"/>
    <s v="Very poor"/>
    <s v="Smartphone"/>
    <m/>
    <m/>
    <n v="5"/>
    <n v="1"/>
    <n v="7"/>
    <n v="2"/>
    <s v="Youtube"/>
    <n v="0"/>
    <n v="3"/>
    <s v="RC"/>
    <s v="N"/>
    <s v="Online gaming"/>
    <s v="N"/>
    <s v="Y"/>
    <s v="Roaming around freely"/>
    <m/>
    <m/>
  </r>
  <r>
    <s v="R138"/>
    <x v="13"/>
    <x v="6"/>
    <s v="Average"/>
    <s v="Smartphone"/>
    <m/>
    <m/>
    <n v="2"/>
    <n v="0.5"/>
    <n v="6"/>
    <n v="1"/>
    <s v="Whatsapp"/>
    <n v="1"/>
    <n v="3"/>
    <s v="RC"/>
    <s v="N"/>
    <s v="Dancing"/>
    <s v="N"/>
    <s v="Y"/>
    <s v="Eating outside"/>
    <m/>
    <m/>
  </r>
  <r>
    <s v="R139"/>
    <x v="3"/>
    <x v="4"/>
    <s v="Very poor"/>
    <s v="Laptop"/>
    <m/>
    <s v="Desktop"/>
    <n v="10"/>
    <n v="1"/>
    <n v="7"/>
    <n v="1"/>
    <s v="Whatsapp"/>
    <n v="0"/>
    <n v="3"/>
    <s v="RC"/>
    <s v="N"/>
    <s v="Writing"/>
    <s v="Y"/>
    <s v="Y"/>
    <s v="Roaming around freely"/>
    <m/>
    <m/>
  </r>
  <r>
    <s v="R140"/>
    <x v="2"/>
    <x v="3"/>
    <s v="Very poor"/>
    <s v="Laptop"/>
    <m/>
    <s v="Desktop"/>
    <n v="2"/>
    <n v="1"/>
    <n v="9"/>
    <n v="1"/>
    <s v="Youtube"/>
    <n v="0"/>
    <n v="3"/>
    <s v="Decreased"/>
    <s v="N"/>
    <s v="Online gaming"/>
    <s v="N"/>
    <s v="Y"/>
    <s v="School"/>
    <s v="college"/>
    <m/>
  </r>
  <r>
    <s v="R141"/>
    <x v="1"/>
    <x v="3"/>
    <s v="Very poor"/>
    <s v="Smartphone"/>
    <m/>
    <m/>
    <n v="5"/>
    <n v="0"/>
    <n v="7"/>
    <n v="2"/>
    <s v="Instagram"/>
    <n v="1"/>
    <n v="2"/>
    <s v="RC"/>
    <s v="Y"/>
    <s v="Watching web series"/>
    <s v="Y"/>
    <s v="Y"/>
    <s v="School"/>
    <s v="college"/>
    <m/>
  </r>
  <r>
    <s v="R142"/>
    <x v="1"/>
    <x v="3"/>
    <s v="Very poor"/>
    <s v="Smartphone"/>
    <m/>
    <m/>
    <n v="3"/>
    <n v="0"/>
    <n v="9"/>
    <n v="2"/>
    <s v="Youtube"/>
    <n v="2"/>
    <n v="2"/>
    <s v="Decreased"/>
    <s v="N"/>
    <s v="Meditation"/>
    <s v="Y"/>
    <s v="Y"/>
    <s v="Travelling"/>
    <m/>
    <m/>
  </r>
  <r>
    <s v="R143"/>
    <x v="1"/>
    <x v="4"/>
    <s v="Very poor"/>
    <s v="Smartphone"/>
    <m/>
    <m/>
    <n v="1"/>
    <n v="0"/>
    <n v="6"/>
    <n v="0"/>
    <s v="None"/>
    <n v="0"/>
    <n v="2"/>
    <s v="Increased"/>
    <s v="N"/>
    <s v="Sleep"/>
    <s v="Y"/>
    <s v="Y"/>
    <s v="School"/>
    <s v="college"/>
    <m/>
  </r>
  <r>
    <s v="R144"/>
    <x v="8"/>
    <x v="0"/>
    <s v="Poor"/>
    <s v="Smartphone"/>
    <m/>
    <m/>
    <n v="6"/>
    <n v="1"/>
    <n v="7"/>
    <n v="1"/>
    <s v="Youtube"/>
    <n v="1"/>
    <n v="2"/>
    <s v="Increased"/>
    <s v="N"/>
    <s v="Listening to music"/>
    <s v="Y"/>
    <s v="Y"/>
    <s v="Friends "/>
    <m/>
    <s v=" relatives"/>
  </r>
  <r>
    <s v="R145"/>
    <x v="2"/>
    <x v="0"/>
    <s v="Very poor"/>
    <s v="Smartphone"/>
    <m/>
    <m/>
    <n v="2"/>
    <n v="2"/>
    <n v="8"/>
    <n v="2"/>
    <s v="Youtube"/>
    <n v="3"/>
    <n v="2"/>
    <s v="Increased"/>
    <s v="N"/>
    <s v="Watching web series"/>
    <s v="Y"/>
    <s v="Y"/>
    <s v="Eating outside"/>
    <m/>
    <m/>
  </r>
  <r>
    <s v="R146"/>
    <x v="12"/>
    <x v="6"/>
    <s v="Average"/>
    <s v="Smartphone"/>
    <m/>
    <m/>
    <n v="2"/>
    <n v="1"/>
    <n v="8"/>
    <n v="2"/>
    <s v="Whatsapp"/>
    <n v="1"/>
    <n v="3"/>
    <s v="RC"/>
    <s v="N"/>
    <s v="Listening to music"/>
    <s v="Y"/>
    <s v="N"/>
    <s v="Friends "/>
    <m/>
    <s v=" relatives"/>
  </r>
  <r>
    <s v="R147"/>
    <x v="1"/>
    <x v="8"/>
    <s v="Average"/>
    <s v="Laptop"/>
    <m/>
    <s v="Desktop"/>
    <n v="1"/>
    <n v="1"/>
    <n v="6"/>
    <n v="1"/>
    <s v="Linkedin"/>
    <n v="0"/>
    <n v="3"/>
    <s v="Increased"/>
    <s v="Y"/>
    <s v="Talking to your relatives"/>
    <s v="Y"/>
    <s v="Y"/>
    <s v="School"/>
    <s v="college"/>
    <m/>
  </r>
  <r>
    <s v="R148"/>
    <x v="1"/>
    <x v="3"/>
    <s v="Average"/>
    <s v="Laptop"/>
    <m/>
    <s v="Desktop"/>
    <n v="2"/>
    <n v="1"/>
    <n v="8"/>
    <n v="2"/>
    <s v="Linkedin"/>
    <n v="2"/>
    <n v="3"/>
    <s v="RC"/>
    <s v="N"/>
    <s v="Listening to music"/>
    <s v="N"/>
    <s v="N"/>
    <s v="Roaming around freely"/>
    <m/>
    <m/>
  </r>
  <r>
    <s v="R149"/>
    <x v="2"/>
    <x v="8"/>
    <s v="Very poor"/>
    <s v="Smartphone"/>
    <m/>
    <m/>
    <n v="3"/>
    <n v="0"/>
    <n v="7"/>
    <n v="2"/>
    <s v="Whatsapp"/>
    <n v="0.5"/>
    <n v="2"/>
    <s v="Increased"/>
    <s v="Y"/>
    <s v="Online gaming"/>
    <s v="N"/>
    <s v="Y"/>
    <s v="Friends "/>
    <m/>
    <s v=" relatives"/>
  </r>
  <r>
    <s v="R150"/>
    <x v="2"/>
    <x v="4"/>
    <s v="Average"/>
    <s v="Laptop"/>
    <m/>
    <s v="Desktop"/>
    <n v="1"/>
    <n v="1"/>
    <n v="10"/>
    <n v="1"/>
    <s v="Instagram"/>
    <n v="0"/>
    <n v="3"/>
    <s v="RC"/>
    <s v="N"/>
    <s v="Listening to music"/>
    <s v="Y"/>
    <s v="Y"/>
    <s v="Eating outside"/>
    <m/>
    <m/>
  </r>
  <r>
    <s v="R151"/>
    <x v="8"/>
    <x v="0"/>
    <s v="Very poor"/>
    <s v="Smartphone"/>
    <m/>
    <m/>
    <n v="2"/>
    <n v="1"/>
    <n v="10"/>
    <n v="2"/>
    <s v="Whatsapp"/>
    <n v="0"/>
    <n v="3"/>
    <s v="RC"/>
    <s v="N"/>
    <s v="Listening to music"/>
    <s v="N"/>
    <s v="N"/>
    <s v="Eating outside"/>
    <m/>
    <m/>
  </r>
  <r>
    <s v="R152"/>
    <x v="0"/>
    <x v="6"/>
    <s v="Very poor"/>
    <s v="Smartphone"/>
    <m/>
    <m/>
    <n v="4"/>
    <n v="1"/>
    <n v="8"/>
    <n v="2"/>
    <s v="Instagram"/>
    <n v="0"/>
    <n v="3"/>
    <s v="Increased"/>
    <s v="N"/>
    <s v="Sleep"/>
    <s v="N"/>
    <s v="Y"/>
    <s v="Roaming around freely"/>
    <m/>
    <m/>
  </r>
  <r>
    <s v="R153"/>
    <x v="13"/>
    <x v="6"/>
    <s v="Average"/>
    <s v="Smartphone"/>
    <m/>
    <m/>
    <n v="7"/>
    <n v="2"/>
    <n v="6"/>
    <n v="1"/>
    <s v="Instagram"/>
    <n v="1"/>
    <n v="4"/>
    <s v="RC"/>
    <s v="N"/>
    <s v="Listening to music"/>
    <s v="Y"/>
    <s v="Y"/>
    <s v="Friends "/>
    <m/>
    <s v=" relatives"/>
  </r>
  <r>
    <s v="R154"/>
    <x v="1"/>
    <x v="5"/>
    <s v="Very poor"/>
    <s v="Tablet"/>
    <m/>
    <m/>
    <n v="3"/>
    <n v="1"/>
    <n v="8"/>
    <n v="2"/>
    <s v="Whatsapp"/>
    <n v="3"/>
    <n v="4"/>
    <s v="Increased"/>
    <s v="N"/>
    <s v="Listening to music"/>
    <s v="N"/>
    <s v="N"/>
    <s v="Roaming around freely"/>
    <m/>
    <m/>
  </r>
  <r>
    <s v="R155"/>
    <x v="0"/>
    <x v="4"/>
    <s v="Very poor"/>
    <s v="Smartphone"/>
    <m/>
    <m/>
    <n v="3"/>
    <n v="0"/>
    <n v="6"/>
    <n v="1"/>
    <s v="Instagram"/>
    <n v="1"/>
    <n v="1"/>
    <s v="Decreased"/>
    <s v="Y"/>
    <s v="Reading books"/>
    <s v="N"/>
    <s v="Y"/>
    <s v="Eating outside"/>
    <m/>
    <m/>
  </r>
  <r>
    <s v="R156"/>
    <x v="2"/>
    <x v="12"/>
    <s v="Very poor"/>
    <s v="Smartphone"/>
    <m/>
    <m/>
    <n v="7"/>
    <n v="2"/>
    <n v="7"/>
    <n v="0.1"/>
    <s v="Instagram"/>
    <n v="0"/>
    <n v="4"/>
    <s v="RC"/>
    <s v="Y"/>
    <s v="Listening to music"/>
    <s v="Y"/>
    <s v="Y"/>
    <s v="Friends "/>
    <m/>
    <s v=" relatives"/>
  </r>
  <r>
    <s v="R157"/>
    <x v="1"/>
    <x v="3"/>
    <s v="Very poor"/>
    <s v="Laptop"/>
    <m/>
    <s v="Desktop"/>
    <n v="1"/>
    <n v="0"/>
    <n v="6"/>
    <n v="2"/>
    <s v="Facebook"/>
    <n v="0"/>
    <n v="2"/>
    <s v="Increased"/>
    <s v="N"/>
    <s v="pubg"/>
    <s v="N"/>
    <s v="Y"/>
    <s v="Eating outside"/>
    <m/>
    <m/>
  </r>
  <r>
    <s v="R158"/>
    <x v="0"/>
    <x v="5"/>
    <s v="Average"/>
    <s v="Smartphone"/>
    <m/>
    <m/>
    <n v="1"/>
    <n v="0"/>
    <n v="5"/>
    <n v="1"/>
    <s v="Whatsapp"/>
    <n v="0"/>
    <n v="2"/>
    <s v="Decreased"/>
    <s v="N"/>
    <s v="Online gaming"/>
    <s v="N"/>
    <s v="N"/>
    <s v="Travelling"/>
    <m/>
    <m/>
  </r>
  <r>
    <s v="R159"/>
    <x v="0"/>
    <x v="6"/>
    <s v="Excellent"/>
    <s v="Laptop"/>
    <m/>
    <s v="Desktop"/>
    <n v="6"/>
    <n v="2"/>
    <n v="6"/>
    <n v="1"/>
    <s v="Youtube"/>
    <n v="1"/>
    <n v="3"/>
    <s v="RC"/>
    <s v="N"/>
    <s v="Cooking"/>
    <s v="Y"/>
    <s v="Y"/>
    <s v="Eating outside"/>
    <m/>
    <m/>
  </r>
  <r>
    <s v="R160"/>
    <x v="0"/>
    <x v="3"/>
    <s v="Very poor"/>
    <s v="Smartphone"/>
    <m/>
    <m/>
    <n v="2"/>
    <n v="0"/>
    <n v="7"/>
    <n v="2"/>
    <s v="Twitter"/>
    <n v="0"/>
    <n v="3"/>
    <s v="Increased"/>
    <s v="Y"/>
    <s v="Reading books"/>
    <s v="N"/>
    <s v="Y"/>
    <s v="School"/>
    <s v="college"/>
    <m/>
  </r>
  <r>
    <s v="R161"/>
    <x v="1"/>
    <x v="6"/>
    <s v="Average"/>
    <s v="Laptop"/>
    <m/>
    <s v="Desktop"/>
    <n v="2"/>
    <n v="0"/>
    <n v="7"/>
    <n v="2"/>
    <s v="Snapchat"/>
    <n v="4"/>
    <n v="3"/>
    <s v="Increased"/>
    <s v="N"/>
    <s v="Online gaming"/>
    <s v="N"/>
    <s v="N"/>
    <s v="Friends "/>
    <m/>
    <s v=" relatives"/>
  </r>
  <r>
    <s v="R162"/>
    <x v="1"/>
    <x v="8"/>
    <s v="Very poor"/>
    <s v="Smartphone"/>
    <m/>
    <m/>
    <n v="3"/>
    <n v="0"/>
    <n v="8"/>
    <n v="4"/>
    <s v="Linkedin"/>
    <n v="2"/>
    <n v="3"/>
    <s v="Increased"/>
    <s v="Y"/>
    <s v="Sleep"/>
    <s v="N"/>
    <s v="Y"/>
    <s v="School"/>
    <s v="college"/>
    <m/>
  </r>
  <r>
    <s v="R163"/>
    <x v="5"/>
    <x v="1"/>
    <s v="Very poor"/>
    <s v="Laptop"/>
    <m/>
    <s v="Desktop"/>
    <n v="1"/>
    <n v="0"/>
    <n v="10"/>
    <n v="4"/>
    <s v="Linkedin"/>
    <n v="0"/>
    <n v="4"/>
    <s v="Increased"/>
    <s v="N"/>
    <s v="Online gaming"/>
    <s v="N"/>
    <s v="Y"/>
    <s v="Travelling"/>
    <m/>
    <m/>
  </r>
  <r>
    <s v="R164"/>
    <x v="0"/>
    <x v="6"/>
    <s v="Very poor"/>
    <s v="Smartphone"/>
    <m/>
    <m/>
    <n v="3"/>
    <n v="1"/>
    <n v="8"/>
    <n v="1"/>
    <s v="Youtube"/>
    <n v="1"/>
    <n v="3"/>
    <s v="RC"/>
    <s v="Y"/>
    <s v="Online surfing"/>
    <s v="N"/>
    <s v="Y"/>
    <s v="Friends "/>
    <m/>
    <s v=" relatives"/>
  </r>
  <r>
    <s v="R165"/>
    <x v="3"/>
    <x v="4"/>
    <s v="Very poor"/>
    <s v="Smartphone"/>
    <m/>
    <m/>
    <n v="4"/>
    <n v="1"/>
    <n v="7"/>
    <n v="2"/>
    <s v="Linkedin"/>
    <n v="0"/>
    <n v="2"/>
    <s v="Increased"/>
    <s v="Y"/>
    <s v="Watching web series"/>
    <s v="N"/>
    <s v="N"/>
    <s v="Roaming around freely"/>
    <m/>
    <m/>
  </r>
  <r>
    <s v="R166"/>
    <x v="5"/>
    <x v="3"/>
    <s v="Good"/>
    <s v="Tablet"/>
    <m/>
    <m/>
    <n v="0"/>
    <n v="0"/>
    <n v="12"/>
    <n v="4"/>
    <s v="Instagram"/>
    <n v="0"/>
    <n v="2"/>
    <s v="Increased"/>
    <s v="N"/>
    <s v="Cooking"/>
    <s v="N"/>
    <s v="N"/>
    <s v="Travelling"/>
    <m/>
    <m/>
  </r>
  <r>
    <s v="R167"/>
    <x v="3"/>
    <x v="6"/>
    <s v="Good"/>
    <s v="Smartphone"/>
    <m/>
    <m/>
    <n v="4"/>
    <n v="0.5"/>
    <n v="8"/>
    <n v="2"/>
    <s v="Whatsapp"/>
    <n v="0"/>
    <n v="3"/>
    <s v="Increased"/>
    <s v="N"/>
    <s v="Sleeping"/>
    <s v="Y"/>
    <s v="N"/>
    <s v="School"/>
    <s v="college"/>
    <m/>
  </r>
  <r>
    <s v="R168"/>
    <x v="0"/>
    <x v="1"/>
    <s v="Very poor"/>
    <s v="Smartphone"/>
    <m/>
    <m/>
    <n v="1"/>
    <n v="0"/>
    <n v="7"/>
    <n v="10"/>
    <s v="Whatsapp"/>
    <n v="0"/>
    <n v="7"/>
    <s v="Increased"/>
    <s v="N"/>
    <s v="Listening to music"/>
    <s v="N"/>
    <s v="Y"/>
    <s v="School"/>
    <s v="college"/>
    <m/>
  </r>
  <r>
    <s v="R169"/>
    <x v="1"/>
    <x v="1"/>
    <s v="Very poor"/>
    <s v="Smartphone"/>
    <m/>
    <m/>
    <n v="3"/>
    <n v="2"/>
    <n v="12"/>
    <n v="1"/>
    <s v="Instagram"/>
    <n v="0"/>
    <n v="3"/>
    <s v="Increased"/>
    <s v="N"/>
    <s v="Scrolling through social media"/>
    <s v="N"/>
    <s v="N"/>
    <s v="School"/>
    <s v="college"/>
    <m/>
  </r>
  <r>
    <s v="R170"/>
    <x v="13"/>
    <x v="6"/>
    <s v="Average"/>
    <s v="Smartphone"/>
    <m/>
    <m/>
    <n v="2"/>
    <n v="3"/>
    <n v="7"/>
    <n v="1"/>
    <s v="Instagram"/>
    <n v="2"/>
    <n v="4"/>
    <s v="Increased"/>
    <s v="N"/>
    <s v="Online gaming"/>
    <s v="N"/>
    <s v="Y"/>
    <s v="Friends "/>
    <m/>
    <s v=" relatives"/>
  </r>
  <r>
    <s v="R171"/>
    <x v="1"/>
    <x v="1"/>
    <s v="Very poor"/>
    <s v="Smartphone"/>
    <m/>
    <m/>
    <n v="3"/>
    <n v="2"/>
    <n v="8"/>
    <n v="2"/>
    <s v="Whatsapp"/>
    <n v="1"/>
    <n v="3"/>
    <s v="RC"/>
    <s v="Y"/>
    <s v="Listening to music"/>
    <s v="Y"/>
    <s v="Y"/>
    <s v="School"/>
    <s v="college"/>
    <m/>
  </r>
  <r>
    <s v="R172"/>
    <x v="1"/>
    <x v="1"/>
    <s v="Very poor"/>
    <s v="Smartphone"/>
    <m/>
    <m/>
    <n v="1"/>
    <n v="0"/>
    <n v="8"/>
    <n v="0.5"/>
    <s v="Whatsapp"/>
    <n v="1"/>
    <n v="3"/>
    <s v="Decreased"/>
    <s v="Y"/>
    <s v="Reading books"/>
    <s v="N"/>
    <s v="Y"/>
    <s v="Roaming around freely"/>
    <m/>
    <m/>
  </r>
  <r>
    <s v="R173"/>
    <x v="10"/>
    <x v="6"/>
    <s v="Excellent"/>
    <s v="Laptop"/>
    <m/>
    <s v="Desktop"/>
    <n v="3"/>
    <n v="2"/>
    <n v="10"/>
    <n v="1"/>
    <s v="Youtube"/>
    <n v="1"/>
    <n v="3"/>
    <s v="Increased"/>
    <s v="N"/>
    <s v="Online gaming"/>
    <s v="Y"/>
    <s v="Y"/>
    <s v="Friends "/>
    <m/>
    <s v=" relatives"/>
  </r>
  <r>
    <s v="R174"/>
    <x v="3"/>
    <x v="4"/>
    <s v="Average"/>
    <s v="Smartphone"/>
    <m/>
    <m/>
    <n v="3"/>
    <n v="1"/>
    <n v="7"/>
    <n v="1"/>
    <s v="Whatsapp"/>
    <n v="0"/>
    <n v="3"/>
    <s v="RC"/>
    <s v="N"/>
    <s v="Sleep"/>
    <s v="N"/>
    <s v="Y"/>
    <s v="School"/>
    <s v="college"/>
    <m/>
  </r>
  <r>
    <s v="R175"/>
    <x v="1"/>
    <x v="5"/>
    <s v="Average"/>
    <s v="Laptop"/>
    <m/>
    <s v="Desktop"/>
    <n v="4"/>
    <n v="0"/>
    <n v="10"/>
    <n v="2"/>
    <s v="Linkedin"/>
    <n v="4"/>
    <n v="3"/>
    <s v="Decreased"/>
    <s v="N"/>
    <s v="Sleep"/>
    <s v="Y"/>
    <s v="Y"/>
    <s v="Roaming around freely"/>
    <m/>
    <m/>
  </r>
  <r>
    <s v="R176"/>
    <x v="0"/>
    <x v="1"/>
    <s v="Good"/>
    <s v="Smartphone"/>
    <m/>
    <m/>
    <n v="4"/>
    <n v="1"/>
    <n v="8"/>
    <n v="2"/>
    <s v="Instagram"/>
    <n v="0"/>
    <n v="2"/>
    <s v="Decreased"/>
    <s v="Y"/>
    <s v="Online gaming"/>
    <s v="Y"/>
    <s v="Y"/>
    <s v="Colleagues"/>
    <m/>
    <m/>
  </r>
  <r>
    <s v="R177"/>
    <x v="14"/>
    <x v="3"/>
    <s v="Good"/>
    <s v="Laptop"/>
    <m/>
    <s v="Desktop"/>
    <n v="3"/>
    <n v="1"/>
    <n v="7"/>
    <n v="1"/>
    <s v="Whatsapp"/>
    <n v="2"/>
    <n v="3"/>
    <s v="RC"/>
    <s v="N"/>
    <s v="Sleeping"/>
    <s v="Y"/>
    <s v="Y"/>
    <s v="Travelling"/>
    <m/>
    <m/>
  </r>
  <r>
    <s v="R178"/>
    <x v="3"/>
    <x v="1"/>
    <s v="Average"/>
    <s v="Laptop"/>
    <m/>
    <s v="Desktop"/>
    <n v="3"/>
    <n v="1"/>
    <n v="9"/>
    <n v="0"/>
    <s v="Telegram"/>
    <n v="2"/>
    <n v="5"/>
    <s v="Decreased"/>
    <s v="N"/>
    <s v="Watching web series"/>
    <s v="N"/>
    <s v="Y"/>
    <s v="Roaming around freely"/>
    <m/>
    <m/>
  </r>
  <r>
    <s v="R179"/>
    <x v="3"/>
    <x v="8"/>
    <s v="Good"/>
    <s v="Laptop"/>
    <m/>
    <s v="Desktop"/>
    <n v="2"/>
    <n v="1"/>
    <n v="8"/>
    <n v="4"/>
    <s v="Instagram"/>
    <n v="0"/>
    <n v="4"/>
    <s v="RC"/>
    <s v="N"/>
    <s v="Online gaming"/>
    <s v="N"/>
    <s v="Y"/>
    <s v="Colleagues"/>
    <m/>
    <m/>
  </r>
  <r>
    <s v="R180"/>
    <x v="0"/>
    <x v="4"/>
    <s v="Average"/>
    <s v="Laptop"/>
    <m/>
    <s v="Desktop"/>
    <n v="1"/>
    <n v="2"/>
    <n v="7"/>
    <n v="2"/>
    <s v="Youtube"/>
    <n v="1"/>
    <n v="4"/>
    <s v="Increased"/>
    <s v="N"/>
    <s v="Listening to music"/>
    <s v="N"/>
    <s v="Y"/>
    <s v="Friends "/>
    <m/>
    <s v=" relatives"/>
  </r>
  <r>
    <s v="R181"/>
    <x v="1"/>
    <x v="4"/>
    <s v="Very poor"/>
    <s v="Smartphone"/>
    <m/>
    <m/>
    <n v="2"/>
    <n v="1"/>
    <n v="8"/>
    <n v="3"/>
    <s v="Whatsapp"/>
    <n v="0"/>
    <n v="3"/>
    <s v="RC"/>
    <s v="N"/>
    <s v="Watching web series"/>
    <s v="Y"/>
    <s v="N"/>
    <s v="Friends "/>
    <m/>
    <s v=" relatives"/>
  </r>
  <r>
    <s v="R182"/>
    <x v="0"/>
    <x v="3"/>
    <s v="Average"/>
    <s v="Smartphone"/>
    <m/>
    <m/>
    <n v="0.5"/>
    <n v="3"/>
    <n v="6"/>
    <n v="2"/>
    <s v="Instagram"/>
    <n v="0"/>
    <n v="3"/>
    <s v="RC"/>
    <s v="N"/>
    <s v="Online gaming"/>
    <s v="Y"/>
    <s v="Y"/>
    <s v="School"/>
    <s v="college"/>
    <m/>
  </r>
  <r>
    <s v="R183"/>
    <x v="2"/>
    <x v="0"/>
    <s v="Very poor"/>
    <s v="Smartphone"/>
    <m/>
    <m/>
    <n v="2"/>
    <n v="1"/>
    <n v="8"/>
    <n v="2"/>
    <s v="Instagram"/>
    <n v="2"/>
    <n v="3"/>
    <s v="Increased"/>
    <s v="Y"/>
    <s v="Listening to music"/>
    <s v="Y"/>
    <s v="Y"/>
    <s v="Roaming around freely"/>
    <m/>
    <m/>
  </r>
  <r>
    <s v="R184"/>
    <x v="3"/>
    <x v="4"/>
    <s v="Very poor"/>
    <s v="Smartphone"/>
    <m/>
    <m/>
    <n v="7"/>
    <n v="0"/>
    <n v="7"/>
    <n v="1"/>
    <s v="Facebook"/>
    <n v="0"/>
    <n v="3"/>
    <s v="RC"/>
    <s v="N"/>
    <s v="Talking to your relatives"/>
    <s v="Y"/>
    <s v="Y"/>
    <s v="Friends "/>
    <m/>
    <s v=" relatives"/>
  </r>
  <r>
    <s v="R185"/>
    <x v="1"/>
    <x v="3"/>
    <s v="Very poor"/>
    <s v="Laptop"/>
    <m/>
    <s v="Desktop"/>
    <n v="1.5"/>
    <n v="1"/>
    <n v="6"/>
    <n v="2"/>
    <s v="Reddit"/>
    <n v="1.5"/>
    <n v="2"/>
    <s v="Decreased"/>
    <s v="Y"/>
    <s v="Watching web series"/>
    <s v="N"/>
    <s v="N"/>
    <s v="Friends "/>
    <m/>
    <s v=" relatives"/>
  </r>
  <r>
    <s v="R186"/>
    <x v="12"/>
    <x v="6"/>
    <s v="Very poor"/>
    <s v="Smartphone"/>
    <m/>
    <m/>
    <n v="1"/>
    <n v="0"/>
    <n v="9"/>
    <n v="1.5"/>
    <s v="Whatsapp"/>
    <n v="5"/>
    <n v="3"/>
    <s v="RC"/>
    <s v="N"/>
    <s v="Reading books"/>
    <s v="N"/>
    <s v="Y"/>
    <s v="Friends "/>
    <m/>
    <s v=" relatives"/>
  </r>
  <r>
    <s v="R187"/>
    <x v="3"/>
    <x v="4"/>
    <s v="Average"/>
    <s v="Smartphone"/>
    <m/>
    <m/>
    <n v="4"/>
    <n v="0.5"/>
    <n v="11"/>
    <n v="1"/>
    <s v="Instagram"/>
    <n v="0"/>
    <n v="3"/>
    <s v="RC"/>
    <s v="Y"/>
    <s v="Listening to music"/>
    <s v="N"/>
    <s v="N"/>
    <s v="School"/>
    <s v="college"/>
    <m/>
  </r>
  <r>
    <s v="R188"/>
    <x v="3"/>
    <x v="0"/>
    <s v="Average"/>
    <s v="Laptop"/>
    <m/>
    <s v="Desktop"/>
    <n v="5"/>
    <n v="0"/>
    <n v="8"/>
    <n v="3"/>
    <s v="Instagram"/>
    <n v="1"/>
    <n v="3"/>
    <s v="Increased"/>
    <s v="N"/>
    <s v="Listening to music"/>
    <s v="Y"/>
    <s v="Y"/>
    <s v="School"/>
    <s v="college"/>
    <m/>
  </r>
  <r>
    <s v="R189"/>
    <x v="2"/>
    <x v="0"/>
    <s v="Poor"/>
    <s v="Smartphone"/>
    <m/>
    <m/>
    <n v="10"/>
    <n v="0.25"/>
    <n v="8"/>
    <n v="2"/>
    <s v="Instagram"/>
    <n v="0"/>
    <n v="3"/>
    <s v="Increased"/>
    <s v="N"/>
    <s v="Talking to your relatives"/>
    <s v="Y"/>
    <s v="Y"/>
    <s v="School"/>
    <s v="college"/>
    <m/>
  </r>
  <r>
    <s v="R190"/>
    <x v="0"/>
    <x v="4"/>
    <s v="Average"/>
    <s v="Smartphone"/>
    <m/>
    <m/>
    <n v="0"/>
    <n v="1"/>
    <n v="6"/>
    <n v="2"/>
    <s v="Whatsapp"/>
    <n v="0"/>
    <n v="2"/>
    <s v="Decreased"/>
    <s v="N"/>
    <s v="Online gaming"/>
    <s v="N"/>
    <s v="Y"/>
    <s v="School"/>
    <s v="college"/>
    <m/>
  </r>
  <r>
    <s v="R191"/>
    <x v="13"/>
    <x v="5"/>
    <s v="Average"/>
    <s v="Smartphone"/>
    <m/>
    <m/>
    <n v="5"/>
    <n v="0"/>
    <n v="7"/>
    <n v="3"/>
    <s v="Instagram"/>
    <n v="2"/>
    <n v="3"/>
    <s v="RC"/>
    <s v="N"/>
    <s v="Watching web series"/>
    <s v="N"/>
    <s v="Y"/>
    <s v="School"/>
    <s v="college"/>
    <m/>
  </r>
  <r>
    <s v="R192"/>
    <x v="0"/>
    <x v="3"/>
    <s v="Good"/>
    <s v="Laptop"/>
    <m/>
    <s v="Desktop"/>
    <n v="3"/>
    <n v="0.5"/>
    <n v="8"/>
    <n v="4"/>
    <s v="Youtube"/>
    <n v="0"/>
    <n v="3"/>
    <s v="RC"/>
    <s v="N"/>
    <s v="Web Series"/>
    <s v="N"/>
    <s v="Y"/>
    <s v="Colleagues"/>
    <m/>
    <m/>
  </r>
  <r>
    <s v="R193"/>
    <x v="0"/>
    <x v="3"/>
    <s v="Very poor"/>
    <s v="Smartphone"/>
    <m/>
    <m/>
    <n v="8"/>
    <n v="3"/>
    <n v="7"/>
    <n v="3"/>
    <s v="Youtube"/>
    <n v="0"/>
    <n v="3"/>
    <s v="Decreased"/>
    <s v="Y"/>
    <s v="Talking to your relatives"/>
    <s v="N"/>
    <s v="N"/>
    <s v="School"/>
    <s v="college"/>
    <m/>
  </r>
  <r>
    <s v="R194"/>
    <x v="14"/>
    <x v="3"/>
    <s v="Average"/>
    <s v="Laptop"/>
    <m/>
    <s v="Desktop"/>
    <n v="3"/>
    <n v="1"/>
    <n v="8"/>
    <n v="1"/>
    <s v="Whatsapp"/>
    <n v="1"/>
    <n v="3"/>
    <s v="RC"/>
    <s v="N"/>
    <s v="Talking to your relatives"/>
    <s v="Y"/>
    <s v="Y"/>
    <s v="Travelling"/>
    <m/>
    <m/>
  </r>
  <r>
    <s v="R195"/>
    <x v="3"/>
    <x v="3"/>
    <s v="Very poor"/>
    <s v="Laptop"/>
    <m/>
    <s v="Desktop"/>
    <n v="0"/>
    <n v="5"/>
    <n v="8"/>
    <n v="10"/>
    <s v="Twitter"/>
    <s v="No tv"/>
    <n v="3"/>
    <s v="RC"/>
    <s v="N"/>
    <s v="Talking to your relatives"/>
    <s v="N"/>
    <s v="Y"/>
    <s v="Friends "/>
    <m/>
    <s v=" relatives"/>
  </r>
  <r>
    <s v="R196"/>
    <x v="14"/>
    <x v="9"/>
    <s v="Poor"/>
    <s v="Laptop"/>
    <m/>
    <s v="Desktop"/>
    <n v="1"/>
    <n v="0"/>
    <n v="6"/>
    <n v="1"/>
    <s v="Linkedin"/>
    <n v="0"/>
    <n v="2"/>
    <s v="RC"/>
    <s v="Y"/>
    <s v="Online surfing"/>
    <s v="N"/>
    <s v="N"/>
    <s v="Taking kids to park"/>
    <m/>
    <m/>
  </r>
  <r>
    <s v="R197"/>
    <x v="0"/>
    <x v="6"/>
    <s v="Good"/>
    <s v="Laptop"/>
    <m/>
    <s v="Desktop"/>
    <n v="4"/>
    <n v="1"/>
    <n v="7"/>
    <n v="2"/>
    <s v="Instagram"/>
    <n v="2"/>
    <n v="3"/>
    <s v="RC"/>
    <s v="N"/>
    <s v="Talking"/>
    <s v="Y"/>
    <s v="Y"/>
    <s v="Colleagues"/>
    <m/>
    <m/>
  </r>
  <r>
    <s v="R198"/>
    <x v="1"/>
    <x v="3"/>
    <s v="Average"/>
    <s v="Laptop"/>
    <m/>
    <s v="Desktop"/>
    <n v="3"/>
    <n v="1"/>
    <n v="7"/>
    <n v="1"/>
    <s v="Instagram"/>
    <n v="0"/>
    <n v="3"/>
    <s v="RC"/>
    <s v="N"/>
    <s v="Listening to music"/>
    <s v="Y"/>
    <s v="Y"/>
    <s v="School"/>
    <s v="college"/>
    <m/>
  </r>
  <r>
    <s v="R199"/>
    <x v="1"/>
    <x v="3"/>
    <s v="Very poor"/>
    <s v="Laptop"/>
    <m/>
    <s v="Desktop"/>
    <n v="5"/>
    <n v="0"/>
    <n v="7.5"/>
    <n v="2"/>
    <s v="Whatsapp"/>
    <n v="0.5"/>
    <n v="4"/>
    <s v="Increased"/>
    <s v="N"/>
    <s v="Sleep"/>
    <s v="Y"/>
    <s v="N"/>
    <s v="School"/>
    <s v="college"/>
    <m/>
  </r>
  <r>
    <s v="R200"/>
    <x v="9"/>
    <x v="0"/>
    <s v="Very poor"/>
    <s v="Laptop"/>
    <m/>
    <s v="Desktop"/>
    <n v="3"/>
    <n v="1"/>
    <n v="8"/>
    <n v="4"/>
    <s v="Facebook"/>
    <n v="1"/>
    <n v="2"/>
    <s v="Increased"/>
    <s v="N"/>
    <s v="Watching web series"/>
    <s v="N"/>
    <s v="N"/>
    <s v="Roaming around freely"/>
    <m/>
    <m/>
  </r>
  <r>
    <s v="R201"/>
    <x v="2"/>
    <x v="12"/>
    <s v="Very poor"/>
    <s v="Smartphone"/>
    <m/>
    <m/>
    <n v="3"/>
    <n v="1"/>
    <n v="8"/>
    <n v="1"/>
    <s v="Instagram"/>
    <n v="0"/>
    <n v="2"/>
    <s v="RC"/>
    <s v="N"/>
    <s v="Sleep"/>
    <s v="Y"/>
    <s v="Y"/>
    <s v="School"/>
    <s v="college"/>
    <m/>
  </r>
  <r>
    <s v="R202"/>
    <x v="15"/>
    <x v="5"/>
    <s v="Average"/>
    <s v="Laptop"/>
    <m/>
    <s v="Desktop"/>
    <n v="10"/>
    <n v="1"/>
    <n v="8"/>
    <n v="1"/>
    <s v="Youtube"/>
    <n v="0.5"/>
    <n v="2"/>
    <s v="RC"/>
    <s v="N"/>
    <s v="Meditation"/>
    <s v="Y"/>
    <s v="Y"/>
    <s v="Roaming around freely"/>
    <m/>
    <m/>
  </r>
  <r>
    <s v="R203"/>
    <x v="1"/>
    <x v="3"/>
    <s v="Good"/>
    <s v="Laptop"/>
    <m/>
    <s v="Desktop"/>
    <n v="4"/>
    <n v="0"/>
    <n v="8"/>
    <n v="2"/>
    <s v="Youtube"/>
    <n v="0"/>
    <n v="3"/>
    <s v="RC"/>
    <s v="N"/>
    <s v="Cooking"/>
    <s v="Y"/>
    <s v="Y"/>
    <s v="Travelling"/>
    <m/>
    <m/>
  </r>
  <r>
    <s v="R204"/>
    <x v="7"/>
    <x v="2"/>
    <s v="Very poor"/>
    <s v="Laptop"/>
    <m/>
    <s v="Desktop"/>
    <n v="7"/>
    <n v="2"/>
    <n v="7"/>
    <n v="2"/>
    <s v="Youtube"/>
    <n v="0"/>
    <n v="3"/>
    <s v="RC"/>
    <s v="N"/>
    <s v="Reading books"/>
    <s v="Y"/>
    <s v="Y"/>
    <s v="Travelling"/>
    <m/>
    <m/>
  </r>
  <r>
    <s v="R205"/>
    <x v="0"/>
    <x v="1"/>
    <s v="Very poor"/>
    <s v="Laptop"/>
    <m/>
    <s v="Desktop"/>
    <n v="0"/>
    <n v="2"/>
    <n v="12"/>
    <n v="6"/>
    <s v="Facebook"/>
    <n v="0"/>
    <n v="4"/>
    <s v="Increased"/>
    <s v="N"/>
    <s v="Watching web series"/>
    <s v="N"/>
    <s v="N"/>
    <s v="Travelling"/>
    <m/>
    <m/>
  </r>
  <r>
    <s v="R206"/>
    <x v="1"/>
    <x v="5"/>
    <s v="Good"/>
    <s v="Smartphone"/>
    <m/>
    <m/>
    <n v="2.5"/>
    <n v="1"/>
    <n v="9"/>
    <n v="3"/>
    <s v="Instagram"/>
    <n v="0.5"/>
    <n v="2"/>
    <s v="RC"/>
    <s v="N"/>
    <s v="Dancing"/>
    <s v="Y"/>
    <s v="Y"/>
    <s v="School"/>
    <s v="college"/>
    <m/>
  </r>
  <r>
    <s v="R207"/>
    <x v="10"/>
    <x v="2"/>
    <s v="Average"/>
    <s v="Tablet"/>
    <m/>
    <m/>
    <n v="4"/>
    <n v="1"/>
    <n v="7"/>
    <n v="1"/>
    <s v="Whatsapp"/>
    <n v="0"/>
    <n v="3"/>
    <s v="RC"/>
    <s v="N"/>
    <s v="Reading books"/>
    <s v="Y"/>
    <s v="Y"/>
    <s v="All of the above"/>
    <m/>
    <m/>
  </r>
  <r>
    <s v="R208"/>
    <x v="6"/>
    <x v="8"/>
    <s v="Average"/>
    <s v="Laptop"/>
    <m/>
    <s v="Desktop"/>
    <n v="1"/>
    <n v="0"/>
    <n v="7"/>
    <n v="2"/>
    <s v="Reddit"/>
    <n v="0"/>
    <n v="2"/>
    <s v="RC"/>
    <s v="N"/>
    <s v="Online gaming"/>
    <s v="Y"/>
    <s v="N"/>
    <s v="Friends "/>
    <m/>
    <s v=" relatives"/>
  </r>
  <r>
    <s v="R209"/>
    <x v="16"/>
    <x v="3"/>
    <s v="Average"/>
    <s v="Smartphone"/>
    <m/>
    <m/>
    <n v="6"/>
    <n v="1"/>
    <n v="9"/>
    <n v="0.5"/>
    <s v="Whatsapp"/>
    <n v="1"/>
    <n v="2"/>
    <s v="Increased"/>
    <s v="N"/>
    <s v="Sleep"/>
    <s v="Y"/>
    <s v="Y"/>
    <s v="School"/>
    <s v="college"/>
    <m/>
  </r>
  <r>
    <s v="R210"/>
    <x v="6"/>
    <x v="2"/>
    <s v="Good"/>
    <s v="Smartphone"/>
    <m/>
    <m/>
    <n v="4"/>
    <n v="0"/>
    <n v="7"/>
    <n v="1"/>
    <s v="Whatsapp"/>
    <n v="1"/>
    <n v="2"/>
    <s v="Increased"/>
    <s v="N"/>
    <s v="Listening to music"/>
    <s v="Y"/>
    <s v="N"/>
    <s v="School"/>
    <s v="college"/>
    <m/>
  </r>
  <r>
    <s v="R211"/>
    <x v="10"/>
    <x v="8"/>
    <s v="Very poor"/>
    <s v="Smartphone"/>
    <m/>
    <m/>
    <n v="5"/>
    <n v="0"/>
    <n v="7"/>
    <n v="2"/>
    <s v="Youtube"/>
    <n v="0"/>
    <n v="3"/>
    <s v="Increased"/>
    <s v="N"/>
    <s v="Online surfing"/>
    <s v="N"/>
    <s v="Y"/>
    <s v="Friends "/>
    <m/>
    <s v=" relatives"/>
  </r>
  <r>
    <s v="R212"/>
    <x v="1"/>
    <x v="3"/>
    <s v="Average"/>
    <s v="Laptop"/>
    <m/>
    <s v="Desktop"/>
    <n v="4"/>
    <n v="1"/>
    <n v="7"/>
    <n v="2"/>
    <s v="Linkedin"/>
    <n v="2"/>
    <n v="3"/>
    <s v="RC"/>
    <s v="N"/>
    <s v="Talking to your relatives"/>
    <s v="Y"/>
    <s v="N"/>
    <s v="School"/>
    <s v="college"/>
    <m/>
  </r>
  <r>
    <s v="R214"/>
    <x v="6"/>
    <x v="8"/>
    <s v="Very poor"/>
    <s v="Smartphone"/>
    <m/>
    <m/>
    <n v="1.5"/>
    <n v="2"/>
    <n v="7"/>
    <n v="2"/>
    <s v="Instagram"/>
    <n v="0.5"/>
    <n v="4"/>
    <s v="Increased"/>
    <s v="N"/>
    <s v="Workout"/>
    <s v="Y"/>
    <s v="N"/>
    <s v="Travelling"/>
    <m/>
    <m/>
  </r>
  <r>
    <s v="R215"/>
    <x v="6"/>
    <x v="8"/>
    <s v="Average"/>
    <s v="Laptop"/>
    <m/>
    <s v="Desktop"/>
    <n v="5"/>
    <n v="0.5"/>
    <n v="7"/>
    <n v="1"/>
    <s v="Whatsapp"/>
    <n v="1"/>
    <n v="2"/>
    <s v="RC"/>
    <s v="N"/>
    <s v="Listening to music"/>
    <s v="N"/>
    <s v="N"/>
    <s v="Eating outside"/>
    <m/>
    <m/>
  </r>
  <r>
    <s v="R216"/>
    <x v="1"/>
    <x v="3"/>
    <s v="Good"/>
    <s v="Laptop"/>
    <m/>
    <s v="Desktop"/>
    <n v="4"/>
    <n v="0"/>
    <n v="7"/>
    <n v="4"/>
    <s v="Whatsapp"/>
    <n v="0"/>
    <n v="2"/>
    <s v="RC"/>
    <s v="Y"/>
    <s v="Social Media"/>
    <s v="Y"/>
    <s v="Y"/>
    <s v="Colleagues"/>
    <m/>
    <m/>
  </r>
  <r>
    <s v="R217"/>
    <x v="6"/>
    <x v="8"/>
    <s v="Average"/>
    <s v="Tablet"/>
    <m/>
    <m/>
    <n v="2"/>
    <n v="1"/>
    <n v="7"/>
    <n v="1"/>
    <s v="Whatsapp"/>
    <n v="1"/>
    <n v="4"/>
    <s v="RC"/>
    <s v="N"/>
    <s v="Reading books"/>
    <s v="N"/>
    <s v="Y"/>
    <s v="Friends "/>
    <m/>
    <s v=" relatives"/>
  </r>
  <r>
    <s v="R218"/>
    <x v="1"/>
    <x v="6"/>
    <s v="Very poor"/>
    <s v="Smartphone"/>
    <m/>
    <m/>
    <n v="2"/>
    <n v="0"/>
    <n v="7"/>
    <n v="0.5"/>
    <s v="Whatsapp"/>
    <n v="0.5"/>
    <n v="3"/>
    <s v="Increased"/>
    <s v="N"/>
    <s v="Sleep"/>
    <s v="N"/>
    <s v="N"/>
    <s v="School"/>
    <s v="college"/>
    <m/>
  </r>
  <r>
    <s v="R219"/>
    <x v="10"/>
    <x v="7"/>
    <s v="Good"/>
    <s v="Laptop"/>
    <m/>
    <s v="Desktop"/>
    <n v="7"/>
    <n v="0"/>
    <n v="6"/>
    <n v="1"/>
    <s v="Whatsapp"/>
    <n v="0.5"/>
    <n v="3"/>
    <s v="RC"/>
    <s v="N"/>
    <s v="Social Media"/>
    <s v="N"/>
    <s v="N"/>
    <s v="Travelling"/>
    <m/>
    <m/>
  </r>
  <r>
    <s v="R220"/>
    <x v="2"/>
    <x v="12"/>
    <s v="Very poor"/>
    <s v="Smartphone"/>
    <m/>
    <m/>
    <n v="5"/>
    <n v="0.5"/>
    <n v="10"/>
    <n v="1"/>
    <s v="Whatsapp"/>
    <n v="1"/>
    <n v="2"/>
    <s v="RC"/>
    <s v="Y"/>
    <s v="Meditation"/>
    <s v="Y"/>
    <s v="N"/>
    <s v="School"/>
    <s v="college"/>
    <m/>
  </r>
  <r>
    <s v="R221"/>
    <x v="1"/>
    <x v="1"/>
    <s v="Very poor"/>
    <s v="Laptop"/>
    <m/>
    <s v="Desktop"/>
    <n v="2"/>
    <n v="0"/>
    <n v="10"/>
    <n v="3"/>
    <s v="Instagram"/>
    <n v="2"/>
    <n v="4"/>
    <s v="Increased"/>
    <s v="N"/>
    <s v="Sleep"/>
    <s v="N"/>
    <s v="Y"/>
    <s v="Friends "/>
    <m/>
    <s v=" relatives"/>
  </r>
  <r>
    <s v="R222"/>
    <x v="3"/>
    <x v="6"/>
    <s v="Average"/>
    <s v="Laptop"/>
    <m/>
    <s v="Desktop"/>
    <n v="3"/>
    <n v="1"/>
    <n v="8"/>
    <n v="3"/>
    <s v="Whatsapp"/>
    <n v="0"/>
    <n v="4"/>
    <s v="Increased"/>
    <s v="N"/>
    <s v="Online gaming"/>
    <s v="Y"/>
    <s v="N"/>
    <s v="Travelling"/>
    <m/>
    <m/>
  </r>
  <r>
    <s v="R223"/>
    <x v="6"/>
    <x v="13"/>
    <s v="Poor"/>
    <s v="Laptop"/>
    <m/>
    <s v="Desktop"/>
    <n v="3"/>
    <n v="0"/>
    <n v="5"/>
    <n v="0.5"/>
    <s v="Instagram"/>
    <n v="1"/>
    <n v="3"/>
    <s v="RC"/>
    <s v="N"/>
    <s v="Listening to music"/>
    <s v="N"/>
    <s v="N"/>
    <s v="All the above"/>
    <m/>
    <m/>
  </r>
  <r>
    <s v="R224"/>
    <x v="5"/>
    <x v="4"/>
    <s v="Very poor"/>
    <s v="Smartphone"/>
    <m/>
    <m/>
    <n v="8"/>
    <n v="2"/>
    <n v="8"/>
    <n v="2"/>
    <s v="Instagram"/>
    <n v="2"/>
    <n v="3"/>
    <s v="Decreased"/>
    <s v="N"/>
    <s v="Online gaming"/>
    <s v="Y"/>
    <s v="Y"/>
    <s v="Friends "/>
    <m/>
    <s v=" relatives"/>
  </r>
  <r>
    <s v="R225"/>
    <x v="3"/>
    <x v="1"/>
    <s v="Very poor"/>
    <s v="Laptop"/>
    <m/>
    <s v="Desktop"/>
    <n v="3"/>
    <n v="0"/>
    <n v="10"/>
    <n v="8"/>
    <s v="Instagram"/>
    <n v="0"/>
    <n v="2"/>
    <s v="Increased"/>
    <s v="Y"/>
    <s v="Watching web series"/>
    <s v="Y"/>
    <s v="Y"/>
    <s v="Friends "/>
    <m/>
    <s v=" relatives"/>
  </r>
  <r>
    <s v="R226"/>
    <x v="3"/>
    <x v="9"/>
    <s v="Average"/>
    <s v="Laptop"/>
    <m/>
    <s v="Desktop"/>
    <n v="0"/>
    <n v="0"/>
    <n v="9"/>
    <n v="6"/>
    <s v="Instagram"/>
    <n v="2"/>
    <n v="3"/>
    <s v="Increased"/>
    <s v="N"/>
    <s v="Scrolling through social media"/>
    <s v="Y"/>
    <s v="Y"/>
    <s v="School"/>
    <s v="college"/>
    <m/>
  </r>
  <r>
    <s v="R227"/>
    <x v="2"/>
    <x v="0"/>
    <s v="Very poor"/>
    <s v="Smartphone"/>
    <m/>
    <m/>
    <n v="2"/>
    <n v="1"/>
    <n v="8"/>
    <n v="2"/>
    <s v="Whatsapp"/>
    <n v="1"/>
    <n v="3"/>
    <s v="Decreased"/>
    <s v="Y"/>
    <s v="Scrolling through social media"/>
    <s v="N"/>
    <s v="Y"/>
    <s v="Roaming around freely"/>
    <m/>
    <m/>
  </r>
  <r>
    <s v="R228"/>
    <x v="2"/>
    <x v="0"/>
    <s v="Very poor"/>
    <s v="Smartphone"/>
    <m/>
    <m/>
    <n v="5"/>
    <n v="1"/>
    <n v="9"/>
    <n v="2"/>
    <s v="Twitter"/>
    <n v="0"/>
    <n v="4"/>
    <s v="RC"/>
    <s v="N"/>
    <s v="Listening to music"/>
    <s v="Y"/>
    <s v="N"/>
    <s v="School"/>
    <s v="college"/>
    <m/>
  </r>
  <r>
    <s v="R229"/>
    <x v="5"/>
    <x v="4"/>
    <s v="Very poor"/>
    <s v="Laptop"/>
    <m/>
    <s v="Desktop"/>
    <n v="1"/>
    <n v="0"/>
    <n v="8"/>
    <n v="5"/>
    <s v="Whatsapp"/>
    <n v="0"/>
    <n v="4"/>
    <s v="Increased"/>
    <s v="N"/>
    <s v="Talking to your relatives"/>
    <s v="N"/>
    <s v="Y"/>
    <s v="Eating outside"/>
    <m/>
    <m/>
  </r>
  <r>
    <s v="R230"/>
    <x v="17"/>
    <x v="6"/>
    <s v="Good"/>
    <s v="Laptop"/>
    <m/>
    <s v="Desktop"/>
    <n v="5"/>
    <n v="2"/>
    <n v="5"/>
    <n v="3"/>
    <s v="Facebook"/>
    <n v="0"/>
    <n v="3"/>
    <s v="RC"/>
    <s v="N"/>
    <s v="Reading"/>
    <s v="Y"/>
    <s v="Y"/>
    <s v="Colleagues"/>
    <m/>
    <m/>
  </r>
  <r>
    <s v="R231"/>
    <x v="6"/>
    <x v="8"/>
    <s v="Average"/>
    <s v="Smartphone"/>
    <m/>
    <m/>
    <n v="12"/>
    <n v="1"/>
    <n v="8"/>
    <n v="2"/>
    <s v="Whatsapp"/>
    <n v="3"/>
    <n v="4"/>
    <s v="RC"/>
    <s v="N"/>
    <s v="Sleep"/>
    <s v="N"/>
    <s v="N"/>
    <s v="Travelling"/>
    <m/>
    <m/>
  </r>
  <r>
    <s v="R232"/>
    <x v="0"/>
    <x v="1"/>
    <s v="NA"/>
    <s v="NA"/>
    <m/>
    <m/>
    <n v="10"/>
    <n v="1"/>
    <n v="5"/>
    <n v="0.5"/>
    <s v="Linkedin"/>
    <n v="0"/>
    <n v="4"/>
    <s v="RC"/>
    <s v="N"/>
    <s v="Cooking"/>
    <s v="N"/>
    <s v="N"/>
    <s v="Internet"/>
    <m/>
    <m/>
  </r>
  <r>
    <s v="R233"/>
    <x v="3"/>
    <x v="6"/>
    <s v="Average"/>
    <s v="Laptop"/>
    <m/>
    <s v="Desktop"/>
    <n v="3"/>
    <n v="2"/>
    <n v="8"/>
    <n v="2"/>
    <s v="Whatsapp"/>
    <n v="0.5"/>
    <n v="4"/>
    <s v="Increased"/>
    <s v="N"/>
    <s v="Sleep"/>
    <s v="Y"/>
    <s v="Y"/>
    <s v="Roaming around freely"/>
    <m/>
    <m/>
  </r>
  <r>
    <s v="R234"/>
    <x v="6"/>
    <x v="8"/>
    <s v="Very poor"/>
    <s v="Any Gadget"/>
    <m/>
    <m/>
    <n v="4"/>
    <n v="2.5"/>
    <n v="8"/>
    <n v="0.5"/>
    <s v="Instagram"/>
    <n v="0"/>
    <n v="3"/>
    <s v="RC"/>
    <s v="N"/>
    <s v="Reading books"/>
    <s v="Y"/>
    <s v="Y"/>
    <s v="School"/>
    <s v="college"/>
    <m/>
  </r>
  <r>
    <s v="R235"/>
    <x v="6"/>
    <x v="5"/>
    <s v="Average"/>
    <s v="Laptop"/>
    <m/>
    <s v="Desktop"/>
    <n v="1.5"/>
    <n v="2"/>
    <n v="8"/>
    <n v="1"/>
    <s v="Youtube"/>
    <n v="3"/>
    <n v="3"/>
    <s v="Decreased"/>
    <s v="N"/>
    <s v="Cooking"/>
    <s v="Y"/>
    <s v="Y"/>
    <s v="Friends "/>
    <m/>
    <s v=" relatives"/>
  </r>
  <r>
    <s v="R236"/>
    <x v="3"/>
    <x v="5"/>
    <s v="Good"/>
    <s v="Laptop"/>
    <m/>
    <s v="Desktop"/>
    <n v="10"/>
    <n v="1"/>
    <n v="6"/>
    <n v="1"/>
    <s v="Elyment"/>
    <n v="0"/>
    <n v="3"/>
    <s v="RC"/>
    <s v="Y"/>
    <s v="Online gaming"/>
    <s v="Y"/>
    <s v="Y"/>
    <s v="School"/>
    <s v="college"/>
    <m/>
  </r>
  <r>
    <s v="R237"/>
    <x v="8"/>
    <x v="0"/>
    <s v="Very poor"/>
    <s v="Smartphone"/>
    <m/>
    <m/>
    <n v="2"/>
    <n v="2"/>
    <n v="9"/>
    <n v="4"/>
    <s v="Youtube"/>
    <n v="0"/>
    <n v="3"/>
    <s v="Increased"/>
    <s v="N"/>
    <s v="Online gaming"/>
    <s v="N"/>
    <s v="Y"/>
    <s v="School"/>
    <s v="college"/>
    <m/>
  </r>
  <r>
    <s v="R238"/>
    <x v="1"/>
    <x v="5"/>
    <s v="Very poor"/>
    <s v="Laptop"/>
    <m/>
    <s v="Desktop"/>
    <n v="12"/>
    <n v="0"/>
    <n v="7"/>
    <n v="1"/>
    <s v="Reddit"/>
    <n v="0"/>
    <n v="3"/>
    <s v="Increased"/>
    <s v="N"/>
    <s v="Reading books"/>
    <s v="N"/>
    <s v="Y"/>
    <s v="Roaming around freely"/>
    <m/>
    <m/>
  </r>
  <r>
    <s v="R239"/>
    <x v="18"/>
    <x v="3"/>
    <s v="Average"/>
    <s v="Smartphone"/>
    <m/>
    <m/>
    <n v="1"/>
    <n v="0.5"/>
    <n v="4"/>
    <n v="1"/>
    <s v="Whatsapp"/>
    <n v="0.5"/>
    <n v="2"/>
    <s v="RC"/>
    <s v="N"/>
    <s v="Meditation"/>
    <s v="Y"/>
    <s v="Y"/>
    <s v="School"/>
    <s v="college"/>
    <m/>
  </r>
  <r>
    <s v="R240"/>
    <x v="2"/>
    <x v="4"/>
    <s v="Average"/>
    <s v="Laptop"/>
    <m/>
    <s v="Desktop"/>
    <n v="1"/>
    <n v="0"/>
    <n v="8"/>
    <n v="1"/>
    <s v="Youtube"/>
    <n v="2"/>
    <n v="4"/>
    <s v="RC"/>
    <s v="N"/>
    <s v="Whatever want"/>
    <s v="N"/>
    <s v="N"/>
    <s v="Eating outside"/>
    <m/>
    <m/>
  </r>
  <r>
    <s v="R241"/>
    <x v="12"/>
    <x v="3"/>
    <s v="Good"/>
    <s v="Laptop"/>
    <m/>
    <s v="Desktop"/>
    <n v="2"/>
    <n v="0"/>
    <n v="8"/>
    <n v="1"/>
    <s v="Whatsapp"/>
    <n v="1"/>
    <n v="1"/>
    <s v="Increased"/>
    <s v="N"/>
    <s v="Cooking"/>
    <s v="Y"/>
    <s v="Y"/>
    <s v="School"/>
    <s v="college"/>
    <m/>
  </r>
  <r>
    <s v="R242"/>
    <x v="2"/>
    <x v="1"/>
    <s v="NA"/>
    <s v="NA"/>
    <m/>
    <m/>
    <n v="2"/>
    <n v="1"/>
    <n v="8"/>
    <n v="4"/>
    <s v="Instagram"/>
    <n v="0"/>
    <n v="3"/>
    <s v="RC"/>
    <s v="N"/>
    <s v="Online gaming"/>
    <s v="Y"/>
    <s v="Y"/>
    <s v="Friends "/>
    <m/>
    <s v=" relatives"/>
  </r>
  <r>
    <s v="R243"/>
    <x v="10"/>
    <x v="2"/>
    <s v="Average"/>
    <s v="Smartphone"/>
    <m/>
    <m/>
    <n v="3"/>
    <n v="2"/>
    <n v="11"/>
    <n v="1.5"/>
    <s v="Instagram"/>
    <n v="1"/>
    <n v="3"/>
    <s v="Decreased"/>
    <s v="Y"/>
    <s v="Online gaming"/>
    <s v="N"/>
    <s v="Y"/>
    <s v="School"/>
    <s v="college"/>
    <m/>
  </r>
  <r>
    <s v="R244"/>
    <x v="6"/>
    <x v="8"/>
    <s v="Average"/>
    <s v="Smartphone"/>
    <m/>
    <m/>
    <n v="2"/>
    <n v="1"/>
    <n v="9"/>
    <n v="3"/>
    <s v="Instagram"/>
    <n v="0.5"/>
    <n v="3"/>
    <s v="RC"/>
    <s v="N"/>
    <s v="Sleep"/>
    <s v="N"/>
    <s v="Y"/>
    <s v="Friends "/>
    <m/>
    <s v=" relatives"/>
  </r>
  <r>
    <s v="R245"/>
    <x v="1"/>
    <x v="4"/>
    <s v="Very poor"/>
    <s v="Tablet"/>
    <m/>
    <m/>
    <n v="2"/>
    <n v="2"/>
    <n v="8"/>
    <n v="1"/>
    <s v="Youtube"/>
    <n v="0"/>
    <n v="2"/>
    <s v="Decreased"/>
    <s v="N"/>
    <s v="Reading books"/>
    <s v="N"/>
    <s v="Y"/>
    <s v="School"/>
    <s v="college"/>
    <m/>
  </r>
  <r>
    <s v="R246"/>
    <x v="6"/>
    <x v="6"/>
    <s v="Good"/>
    <s v="Smartphone"/>
    <m/>
    <m/>
    <n v="2"/>
    <n v="0"/>
    <n v="7"/>
    <n v="3"/>
    <s v="Instagram"/>
    <n v="2"/>
    <n v="4"/>
    <s v="Increased"/>
    <s v="N"/>
    <s v="Social Media"/>
    <s v="Y"/>
    <s v="Y"/>
    <s v="School"/>
    <s v="college"/>
    <m/>
  </r>
  <r>
    <s v="R247"/>
    <x v="1"/>
    <x v="8"/>
    <s v="Average"/>
    <s v="Any Gadget"/>
    <m/>
    <m/>
    <n v="2"/>
    <n v="0"/>
    <n v="6"/>
    <n v="4"/>
    <s v="Instagram"/>
    <n v="0"/>
    <n v="3"/>
    <s v="Increased"/>
    <s v="N"/>
    <s v="Listening to music"/>
    <s v="N"/>
    <s v="N"/>
    <s v="Roaming around freely"/>
    <m/>
    <m/>
  </r>
  <r>
    <s v="R249"/>
    <x v="6"/>
    <x v="5"/>
    <s v="Average"/>
    <s v="Smartphone"/>
    <m/>
    <m/>
    <n v="4"/>
    <n v="2"/>
    <n v="7"/>
    <n v="2"/>
    <s v="Youtube"/>
    <n v="2"/>
    <n v="2"/>
    <s v="Increased"/>
    <s v="N"/>
    <s v="Online gaming"/>
    <s v="N"/>
    <s v="Y"/>
    <s v="School"/>
    <s v="college"/>
    <m/>
  </r>
  <r>
    <s v="R250"/>
    <x v="0"/>
    <x v="3"/>
    <s v="Very poor"/>
    <s v="Laptop"/>
    <m/>
    <s v="Desktop"/>
    <n v="2"/>
    <n v="0"/>
    <n v="7"/>
    <n v="2"/>
    <s v="Facebook"/>
    <n v="2"/>
    <n v="3"/>
    <s v="RC"/>
    <s v="N"/>
    <s v="Online gaming"/>
    <s v="Y"/>
    <s v="N"/>
    <s v="Going to the movies"/>
    <m/>
    <m/>
  </r>
  <r>
    <s v="R251"/>
    <x v="10"/>
    <x v="6"/>
    <s v="Poor"/>
    <s v="Laptop"/>
    <m/>
    <s v="Desktop"/>
    <n v="0"/>
    <n v="0"/>
    <n v="9"/>
    <n v="1"/>
    <s v="Whatsapp"/>
    <n v="1"/>
    <n v="2"/>
    <s v="RC"/>
    <s v="N"/>
    <s v="Listening to music"/>
    <s v="N"/>
    <s v="Y"/>
    <s v="School"/>
    <s v="college"/>
    <m/>
  </r>
  <r>
    <s v="R252"/>
    <x v="0"/>
    <x v="5"/>
    <s v="Average"/>
    <s v="Smartphone"/>
    <m/>
    <m/>
    <n v="2"/>
    <n v="2"/>
    <n v="6"/>
    <n v="5"/>
    <s v="Instagram"/>
    <n v="0"/>
    <n v="3"/>
    <s v="Increased"/>
    <s v="N"/>
    <s v="Scrolling through social media"/>
    <s v="N"/>
    <s v="Y"/>
    <s v="Roaming around freely"/>
    <m/>
    <m/>
  </r>
  <r>
    <s v="R253"/>
    <x v="8"/>
    <x v="1"/>
    <s v="NA"/>
    <s v="NA"/>
    <m/>
    <m/>
    <n v="8"/>
    <n v="0.5"/>
    <n v="5"/>
    <n v="3"/>
    <s v="Linkedin"/>
    <n v="1"/>
    <n v="3"/>
    <s v="RC"/>
    <s v="N"/>
    <s v="Dancing"/>
    <s v="Y"/>
    <s v="Y"/>
    <s v="Travelling"/>
    <m/>
    <m/>
  </r>
  <r>
    <s v="R254"/>
    <x v="1"/>
    <x v="6"/>
    <s v="Good"/>
    <s v="Laptop"/>
    <m/>
    <s v="Desktop"/>
    <n v="5"/>
    <n v="1"/>
    <n v="7"/>
    <n v="0.1"/>
    <s v="Whatsapp"/>
    <n v="0"/>
    <n v="4"/>
    <s v="RC"/>
    <s v="N"/>
    <s v="Reading"/>
    <s v="N"/>
    <s v="N"/>
    <s v="School"/>
    <s v="college"/>
    <m/>
  </r>
  <r>
    <s v="R255"/>
    <x v="12"/>
    <x v="6"/>
    <s v="Average"/>
    <s v="Smartphone"/>
    <m/>
    <m/>
    <n v="4"/>
    <n v="0"/>
    <n v="8"/>
    <n v="2"/>
    <s v="Instagram"/>
    <n v="2"/>
    <n v="3"/>
    <s v="Increased"/>
    <s v="N"/>
    <s v="Listening to music"/>
    <s v="N"/>
    <s v="Y"/>
    <s v="School"/>
    <s v="college"/>
    <m/>
  </r>
  <r>
    <s v="R256"/>
    <x v="2"/>
    <x v="3"/>
    <s v="Good"/>
    <s v="Laptop"/>
    <m/>
    <s v="Desktop"/>
    <n v="2"/>
    <n v="0"/>
    <n v="8"/>
    <n v="5"/>
    <s v="Youtube"/>
    <n v="1.5"/>
    <n v="3"/>
    <s v="Increased"/>
    <s v="N"/>
    <s v="Web Series"/>
    <s v="N"/>
    <s v="Y"/>
    <s v="School"/>
    <s v="college"/>
    <m/>
  </r>
  <r>
    <s v="R257"/>
    <x v="8"/>
    <x v="1"/>
    <s v="Very poor"/>
    <s v="Laptop"/>
    <m/>
    <s v="Desktop"/>
    <n v="3"/>
    <n v="0"/>
    <n v="8"/>
    <n v="4"/>
    <s v="Facebook"/>
    <n v="1"/>
    <n v="3"/>
    <s v="Increased"/>
    <s v="N"/>
    <s v="Watching web series"/>
    <s v="N"/>
    <s v="Y"/>
    <s v="Friends "/>
    <m/>
    <s v=" relatives"/>
  </r>
  <r>
    <s v="R258"/>
    <x v="19"/>
    <x v="5"/>
    <s v="Very poor"/>
    <s v="Laptop"/>
    <m/>
    <s v="Desktop"/>
    <n v="4"/>
    <n v="1"/>
    <n v="8"/>
    <n v="10"/>
    <s v="Whatsapp"/>
    <n v="0"/>
    <n v="3"/>
    <s v="Decreased"/>
    <s v="N"/>
    <s v="Cooking"/>
    <s v="N"/>
    <s v="N"/>
    <s v="School"/>
    <s v="college"/>
    <m/>
  </r>
  <r>
    <s v="R259"/>
    <x v="1"/>
    <x v="6"/>
    <s v="Very poor"/>
    <s v="Laptop"/>
    <m/>
    <s v="Desktop"/>
    <n v="8"/>
    <n v="0"/>
    <n v="6"/>
    <n v="1"/>
    <s v="Instagram"/>
    <n v="0"/>
    <n v="3"/>
    <s v="Decreased"/>
    <s v="N"/>
    <s v="Listening to music"/>
    <s v="Y"/>
    <s v="Y"/>
    <s v="Eating outside"/>
    <m/>
    <m/>
  </r>
  <r>
    <s v="R260"/>
    <x v="2"/>
    <x v="1"/>
    <s v="Very poor"/>
    <s v="Laptop"/>
    <m/>
    <s v="Desktop"/>
    <n v="4"/>
    <n v="0.3"/>
    <n v="8"/>
    <n v="2"/>
    <s v="Whatsapp"/>
    <n v="0"/>
    <n v="2"/>
    <s v="RC"/>
    <s v="N"/>
    <s v="Talking to your relatives"/>
    <s v="N"/>
    <s v="N"/>
    <s v="School"/>
    <s v="college"/>
    <m/>
  </r>
  <r>
    <s v="R261"/>
    <x v="13"/>
    <x v="5"/>
    <s v="Average"/>
    <s v="Smartphone"/>
    <m/>
    <m/>
    <n v="1"/>
    <n v="0"/>
    <n v="7"/>
    <n v="1"/>
    <s v="Youtube"/>
    <n v="1.5"/>
    <n v="3"/>
    <s v="RC"/>
    <s v="N"/>
    <s v="Online gaming"/>
    <s v="N"/>
    <s v="Y"/>
    <s v="School"/>
    <s v="college"/>
    <m/>
  </r>
  <r>
    <s v="R262"/>
    <x v="1"/>
    <x v="4"/>
    <s v="Very poor"/>
    <s v="Smartphone"/>
    <m/>
    <m/>
    <n v="0"/>
    <n v="0"/>
    <n v="10"/>
    <n v="5"/>
    <s v="Youtube"/>
    <n v="1"/>
    <n v="2"/>
    <s v="Increased"/>
    <s v="Y"/>
    <s v="Sleep"/>
    <s v="N"/>
    <s v="Y"/>
    <s v="School"/>
    <s v="college"/>
    <m/>
  </r>
  <r>
    <s v="R263"/>
    <x v="2"/>
    <x v="1"/>
    <s v="Very poor"/>
    <s v="Laptop"/>
    <m/>
    <s v="Desktop"/>
    <n v="1"/>
    <n v="0"/>
    <n v="8"/>
    <n v="4"/>
    <s v="Twitter"/>
    <n v="2"/>
    <n v="3"/>
    <s v="Increased"/>
    <s v="N"/>
    <s v="Watching web series"/>
    <s v="N"/>
    <s v="N"/>
    <s v="Friends "/>
    <m/>
    <s v=" relatives"/>
  </r>
  <r>
    <s v="R264"/>
    <x v="0"/>
    <x v="3"/>
    <s v="Good"/>
    <s v="Laptop"/>
    <m/>
    <s v="Desktop"/>
    <n v="3"/>
    <n v="1"/>
    <n v="6"/>
    <n v="0.5"/>
    <s v="Whatsapp"/>
    <n v="0.5"/>
    <n v="2"/>
    <s v="Increased"/>
    <s v="Y"/>
    <s v="Listening to music"/>
    <s v="Y"/>
    <s v="N"/>
    <s v="Travelling"/>
    <m/>
    <m/>
  </r>
  <r>
    <s v="R265"/>
    <x v="1"/>
    <x v="6"/>
    <s v="Very poor"/>
    <s v="Laptop"/>
    <m/>
    <s v="Desktop"/>
    <n v="2"/>
    <n v="1"/>
    <n v="8"/>
    <n v="4"/>
    <s v="Youtube"/>
    <n v="0"/>
    <n v="4"/>
    <s v="Increased"/>
    <s v="N"/>
    <s v="Listening to music"/>
    <s v="N"/>
    <s v="Y"/>
    <s v="Friends "/>
    <m/>
    <s v=" relatives"/>
  </r>
  <r>
    <s v="R266"/>
    <x v="1"/>
    <x v="6"/>
    <s v="Good"/>
    <s v="Laptop"/>
    <m/>
    <s v="Desktop"/>
    <n v="5"/>
    <n v="1"/>
    <n v="6"/>
    <n v="2"/>
    <s v="Youtube"/>
    <n v="0.5"/>
    <n v="2"/>
    <s v="RC"/>
    <s v="N"/>
    <s v="Listening to music"/>
    <s v="N"/>
    <s v="Y"/>
    <s v="Colleagues"/>
    <m/>
    <m/>
  </r>
  <r>
    <s v="R267"/>
    <x v="10"/>
    <x v="8"/>
    <s v="Good"/>
    <s v="Laptop"/>
    <m/>
    <s v="Desktop"/>
    <n v="3"/>
    <n v="0"/>
    <n v="7"/>
    <n v="1"/>
    <s v="Whatsapp"/>
    <n v="1"/>
    <n v="3"/>
    <s v="RC"/>
    <s v="N"/>
    <s v="Listening to music"/>
    <s v="N"/>
    <s v="N"/>
    <s v="School"/>
    <s v="college"/>
    <m/>
  </r>
  <r>
    <s v="R268"/>
    <x v="0"/>
    <x v="0"/>
    <s v="Poor"/>
    <s v="Laptop"/>
    <m/>
    <s v="Desktop"/>
    <n v="2"/>
    <n v="1"/>
    <n v="5"/>
    <n v="3"/>
    <s v="Whatsapp"/>
    <n v="1"/>
    <n v="3"/>
    <s v="RC"/>
    <s v="N"/>
    <s v="Reading books"/>
    <s v="Y"/>
    <s v="Y"/>
    <s v="Roaming around freely"/>
    <m/>
    <m/>
  </r>
  <r>
    <s v="R269"/>
    <x v="6"/>
    <x v="14"/>
    <s v="Good"/>
    <s v="Smartphone"/>
    <m/>
    <m/>
    <n v="5"/>
    <n v="1"/>
    <n v="9"/>
    <n v="1"/>
    <s v="Youtube"/>
    <n v="1"/>
    <n v="3"/>
    <s v="RC"/>
    <s v="N"/>
    <s v="Listening to music"/>
    <s v="N"/>
    <s v="Y"/>
    <s v="Colleagues"/>
    <m/>
    <m/>
  </r>
  <r>
    <s v="R270"/>
    <x v="0"/>
    <x v="1"/>
    <s v="Average"/>
    <s v="Laptop"/>
    <m/>
    <s v="Desktop"/>
    <n v="12"/>
    <n v="0"/>
    <n v="7"/>
    <n v="3"/>
    <s v="Youtube"/>
    <n v="0"/>
    <n v="3"/>
    <s v="RC"/>
    <s v="N"/>
    <s v="Reading books"/>
    <s v="Y"/>
    <s v="Y"/>
    <s v="Nothing"/>
    <m/>
    <m/>
  </r>
  <r>
    <s v="R271"/>
    <x v="1"/>
    <x v="1"/>
    <s v="Good"/>
    <s v="Smartphone"/>
    <m/>
    <m/>
    <n v="0"/>
    <n v="0"/>
    <n v="7.5"/>
    <n v="3.5"/>
    <s v="Youtube"/>
    <n v="2"/>
    <n v="3"/>
    <s v="RC"/>
    <s v="N"/>
    <s v="Indoor Games"/>
    <s v="Y"/>
    <s v="Y"/>
    <s v="Nothing"/>
    <m/>
    <m/>
  </r>
  <r>
    <s v="R272"/>
    <x v="0"/>
    <x v="6"/>
    <s v="Average"/>
    <s v="Laptop"/>
    <m/>
    <s v="Desktop"/>
    <n v="2"/>
    <n v="1"/>
    <n v="8"/>
    <n v="3"/>
    <s v="Instagram"/>
    <s v="NA"/>
    <n v="2"/>
    <s v="RC"/>
    <s v="N"/>
    <s v="Online gaming"/>
    <s v="N"/>
    <s v="N"/>
    <s v="Eating outside"/>
    <m/>
    <m/>
  </r>
  <r>
    <s v="R273"/>
    <x v="1"/>
    <x v="3"/>
    <s v="Very poor"/>
    <s v="Smartphone"/>
    <m/>
    <m/>
    <n v="5"/>
    <n v="1"/>
    <n v="7"/>
    <n v="1"/>
    <s v="Whatsapp"/>
    <n v="0"/>
    <n v="3"/>
    <s v="Increased"/>
    <s v="N"/>
    <s v="Sleep"/>
    <s v="N"/>
    <s v="Y"/>
    <s v="Roaming around freely"/>
    <m/>
    <m/>
  </r>
  <r>
    <s v="R274"/>
    <x v="10"/>
    <x v="6"/>
    <s v="Poor"/>
    <s v="Smartphone"/>
    <s v="Laptop"/>
    <s v="Desktop"/>
    <n v="2.5"/>
    <n v="0.5"/>
    <n v="6"/>
    <n v="0.5"/>
    <s v="Whatsapp"/>
    <n v="1"/>
    <n v="3"/>
    <s v="RC"/>
    <s v="N"/>
    <s v="watching movies,reading books,games,listening to music,sleep,dancing"/>
    <s v="Y"/>
    <s v="Y"/>
    <s v="school, relatives and friends"/>
    <m/>
    <s v=" relatives and friends"/>
  </r>
  <r>
    <s v="R275"/>
    <x v="2"/>
    <x v="1"/>
    <s v="Very poor"/>
    <s v="Laptop"/>
    <m/>
    <s v="Desktop"/>
    <n v="8"/>
    <n v="1"/>
    <n v="8"/>
    <n v="2"/>
    <s v="Whatsapp"/>
    <n v="0"/>
    <n v="2"/>
    <s v="Increased"/>
    <s v="Y"/>
    <s v="Cooking"/>
    <s v="Y"/>
    <s v="Y"/>
    <s v="Roaming around freely"/>
    <m/>
    <m/>
  </r>
  <r>
    <s v="R276"/>
    <x v="2"/>
    <x v="4"/>
    <s v="Very poor"/>
    <s v="Laptop"/>
    <m/>
    <s v="Desktop"/>
    <n v="3"/>
    <n v="0"/>
    <n v="8"/>
    <n v="3"/>
    <s v="Instagram"/>
    <n v="3"/>
    <n v="3"/>
    <s v="Increased"/>
    <s v="Y"/>
    <s v="Listening to music"/>
    <s v="Y"/>
    <s v="Y"/>
    <s v="Roaming around freely"/>
    <m/>
    <m/>
  </r>
  <r>
    <s v="R278"/>
    <x v="2"/>
    <x v="4"/>
    <s v="Excellent"/>
    <s v="Laptop"/>
    <m/>
    <s v="Desktop"/>
    <n v="1"/>
    <n v="3"/>
    <n v="9"/>
    <n v="2"/>
    <s v="Youtube"/>
    <n v="0"/>
    <n v="5"/>
    <s v="RC"/>
    <s v="N"/>
    <s v="Listening to music"/>
    <s v="N"/>
    <s v="Y"/>
    <s v="Travelling"/>
    <m/>
    <m/>
  </r>
  <r>
    <s v="R279"/>
    <x v="1"/>
    <x v="0"/>
    <s v="Good"/>
    <s v="Laptop"/>
    <m/>
    <s v="Desktop"/>
    <n v="1"/>
    <n v="0"/>
    <n v="10"/>
    <n v="1"/>
    <s v="Whatsapp"/>
    <n v="0"/>
    <n v="2"/>
    <s v="RC"/>
    <s v="N"/>
    <s v="Online gaming"/>
    <s v="N"/>
    <s v="Y"/>
    <s v="Colleagues"/>
    <m/>
    <m/>
  </r>
  <r>
    <s v="R280"/>
    <x v="2"/>
    <x v="0"/>
    <s v="Average"/>
    <s v="Smartphone"/>
    <m/>
    <m/>
    <n v="3"/>
    <n v="1"/>
    <n v="9"/>
    <n v="3"/>
    <s v="Whatsapp"/>
    <n v="3"/>
    <n v="3"/>
    <s v="Increased"/>
    <s v="N"/>
    <s v="Sleep"/>
    <s v="N"/>
    <s v="Y"/>
    <s v="School"/>
    <s v="college"/>
    <m/>
  </r>
  <r>
    <s v="R281"/>
    <x v="6"/>
    <x v="2"/>
    <s v="Average"/>
    <s v="Laptop"/>
    <m/>
    <s v="Desktop"/>
    <n v="2"/>
    <n v="0"/>
    <n v="6"/>
    <n v="2"/>
    <s v="Youtube"/>
    <n v="2"/>
    <n v="2"/>
    <s v="Increased"/>
    <s v="N"/>
    <s v="Sleep"/>
    <s v="Y"/>
    <s v="Y"/>
    <s v="School"/>
    <s v="college"/>
    <m/>
  </r>
  <r>
    <s v="R282"/>
    <x v="0"/>
    <x v="1"/>
    <s v="Very poor"/>
    <s v="Laptop"/>
    <m/>
    <s v="Desktop"/>
    <n v="2"/>
    <n v="0"/>
    <n v="8"/>
    <n v="3"/>
    <s v="Whatsapp"/>
    <n v="5"/>
    <n v="3"/>
    <s v="Decreased"/>
    <s v="N"/>
    <s v="Watching web series"/>
    <s v="N"/>
    <s v="N"/>
    <s v="Roaming around freely"/>
    <m/>
    <m/>
  </r>
  <r>
    <s v="R283"/>
    <x v="6"/>
    <x v="8"/>
    <s v="Good"/>
    <s v="Smartphone"/>
    <m/>
    <m/>
    <n v="4"/>
    <n v="0"/>
    <n v="7"/>
    <n v="1"/>
    <s v="Whatsapp"/>
    <n v="2"/>
    <n v="3"/>
    <s v="Decreased"/>
    <s v="N"/>
    <s v="Listening to music"/>
    <s v="Y"/>
    <s v="N"/>
    <s v="School"/>
    <s v="college"/>
    <m/>
  </r>
  <r>
    <s v="R285"/>
    <x v="9"/>
    <x v="5"/>
    <s v="Average"/>
    <s v="Laptop"/>
    <m/>
    <s v="Desktop"/>
    <n v="6"/>
    <n v="0"/>
    <n v="8"/>
    <n v="1"/>
    <s v="Instagram"/>
    <n v="0"/>
    <n v="3"/>
    <s v="RC"/>
    <s v="N"/>
    <s v="Listening to music"/>
    <s v="Y"/>
    <s v="N"/>
    <s v="Roaming around freely"/>
    <m/>
    <m/>
  </r>
  <r>
    <s v="R286"/>
    <x v="2"/>
    <x v="3"/>
    <s v="Average"/>
    <s v="Laptop"/>
    <m/>
    <s v="Desktop"/>
    <n v="6"/>
    <n v="0.5"/>
    <n v="8"/>
    <n v="0.6"/>
    <s v="Linkedin"/>
    <n v="1.5"/>
    <n v="4"/>
    <s v="Increased"/>
    <s v="N"/>
    <s v="Reading books"/>
    <s v="Y"/>
    <s v="Y"/>
    <s v="School"/>
    <s v="college"/>
    <m/>
  </r>
  <r>
    <s v="R287"/>
    <x v="10"/>
    <x v="5"/>
    <s v="Very poor"/>
    <s v="Smartphone"/>
    <m/>
    <m/>
    <n v="2"/>
    <n v="1"/>
    <n v="8"/>
    <n v="2"/>
    <s v="Whatsapp"/>
    <s v="NA"/>
    <n v="3"/>
    <s v="Increased"/>
    <s v="N"/>
    <s v="Online gaming"/>
    <s v="N"/>
    <s v="Y"/>
    <s v="Friends "/>
    <m/>
    <s v=" relatives"/>
  </r>
  <r>
    <s v="R288"/>
    <x v="6"/>
    <x v="2"/>
    <s v="Good"/>
    <s v="Smartphone"/>
    <m/>
    <m/>
    <n v="5"/>
    <n v="0.5"/>
    <n v="7"/>
    <n v="2"/>
    <s v="Whatsapp"/>
    <n v="2"/>
    <n v="3"/>
    <s v="Increased"/>
    <s v="N"/>
    <s v="Online gaming"/>
    <s v="N"/>
    <s v="N"/>
    <s v="All"/>
    <m/>
    <m/>
  </r>
  <r>
    <s v="R289"/>
    <x v="8"/>
    <x v="4"/>
    <s v="Average"/>
    <s v="Smartphone"/>
    <m/>
    <m/>
    <n v="2"/>
    <n v="0"/>
    <n v="10"/>
    <n v="1"/>
    <s v="Instagram"/>
    <n v="0.5"/>
    <n v="2"/>
    <s v="RC"/>
    <s v="N"/>
    <s v="Reading books"/>
    <s v="N"/>
    <s v="N"/>
    <s v="Roaming around freely"/>
    <m/>
    <m/>
  </r>
  <r>
    <s v="R290"/>
    <x v="1"/>
    <x v="5"/>
    <s v="Excellent"/>
    <s v="Laptop"/>
    <m/>
    <s v="Desktop"/>
    <n v="1"/>
    <n v="1"/>
    <n v="8"/>
    <n v="3"/>
    <s v="Instagram"/>
    <n v="0"/>
    <n v="3"/>
    <s v="RC"/>
    <s v="N"/>
    <s v="Listening to music"/>
    <s v="Y"/>
    <s v="N"/>
    <s v="Friends "/>
    <m/>
    <s v=" relatives"/>
  </r>
  <r>
    <s v="R291"/>
    <x v="1"/>
    <x v="3"/>
    <s v="Very poor"/>
    <s v="Laptop"/>
    <m/>
    <s v="Desktop"/>
    <n v="9"/>
    <n v="1"/>
    <n v="6"/>
    <n v="1"/>
    <s v="Whatsapp"/>
    <n v="0"/>
    <n v="1"/>
    <s v="Increased"/>
    <s v="N"/>
    <s v="Meditation"/>
    <s v="N"/>
    <s v="Y"/>
    <s v="Roaming around freely"/>
    <m/>
    <m/>
  </r>
  <r>
    <s v="R292"/>
    <x v="1"/>
    <x v="4"/>
    <s v="Very poor"/>
    <s v="Laptop"/>
    <m/>
    <s v="Desktop"/>
    <n v="3"/>
    <n v="1"/>
    <n v="9"/>
    <n v="4"/>
    <s v="Instagram"/>
    <n v="0"/>
    <n v="2"/>
    <s v="Increased"/>
    <s v="N"/>
    <s v="Scrolling through social media"/>
    <s v="Y"/>
    <s v="Y"/>
    <s v="School"/>
    <s v="college"/>
    <m/>
  </r>
  <r>
    <s v="R293"/>
    <x v="3"/>
    <x v="3"/>
    <s v="Average"/>
    <s v="Smartphone"/>
    <m/>
    <m/>
    <n v="3"/>
    <n v="0"/>
    <n v="8"/>
    <n v="2"/>
    <s v="Instagram"/>
    <n v="1"/>
    <n v="3"/>
    <s v="Increased"/>
    <s v="N"/>
    <s v="Talking to your relatives"/>
    <s v="N"/>
    <s v="N"/>
    <s v="School"/>
    <s v="college"/>
    <m/>
  </r>
  <r>
    <s v="R294"/>
    <x v="10"/>
    <x v="2"/>
    <s v="Excellent"/>
    <s v="Tablet"/>
    <m/>
    <m/>
    <n v="2"/>
    <n v="1"/>
    <n v="6"/>
    <n v="2"/>
    <s v="Whatsapp"/>
    <n v="0"/>
    <n v="3"/>
    <s v="Decreased"/>
    <s v="N"/>
    <s v="Online surfing"/>
    <s v="Y"/>
    <s v="N"/>
    <s v="School"/>
    <s v="college"/>
    <m/>
  </r>
  <r>
    <s v="R295"/>
    <x v="2"/>
    <x v="0"/>
    <s v="Very poor"/>
    <s v="Laptop"/>
    <m/>
    <s v="Desktop"/>
    <n v="1"/>
    <n v="1"/>
    <n v="7"/>
    <n v="5"/>
    <s v="Instagram"/>
    <n v="1"/>
    <n v="4"/>
    <s v="RC"/>
    <s v="N"/>
    <s v="Talking to your relatives"/>
    <s v="N"/>
    <s v="Y"/>
    <s v="Friends "/>
    <m/>
    <s v=" relatives"/>
  </r>
  <r>
    <s v="R296"/>
    <x v="6"/>
    <x v="13"/>
    <s v="Average"/>
    <s v="Laptop"/>
    <m/>
    <s v="Desktop"/>
    <n v="5"/>
    <n v="1"/>
    <n v="6"/>
    <n v="1"/>
    <s v="Youtube"/>
    <n v="0"/>
    <n v="3"/>
    <s v="Decreased"/>
    <s v="N"/>
    <s v="Listening to music"/>
    <s v="Y"/>
    <s v="N"/>
    <s v="Travelling"/>
    <m/>
    <m/>
  </r>
  <r>
    <s v="R297"/>
    <x v="1"/>
    <x v="1"/>
    <s v="Average"/>
    <s v="Laptop"/>
    <m/>
    <s v="Desktop"/>
    <n v="1"/>
    <n v="0"/>
    <n v="9"/>
    <n v="5"/>
    <s v="Whatsapp"/>
    <n v="2"/>
    <n v="4"/>
    <s v="RC"/>
    <s v="Y"/>
    <s v="Listening to music"/>
    <s v="Y"/>
    <s v="Y"/>
    <s v="Travelling"/>
    <m/>
    <m/>
  </r>
  <r>
    <s v="R298"/>
    <x v="0"/>
    <x v="1"/>
    <s v="Very poor"/>
    <s v="Laptop"/>
    <m/>
    <s v="Desktop"/>
    <n v="6"/>
    <n v="0"/>
    <n v="6"/>
    <n v="4"/>
    <s v="Youtube"/>
    <n v="2"/>
    <n v="3"/>
    <s v="Increased"/>
    <s v="N"/>
    <s v="Meditation"/>
    <s v="N"/>
    <s v="Y"/>
    <s v="Roaming around freely"/>
    <m/>
    <m/>
  </r>
  <r>
    <s v="R299"/>
    <x v="2"/>
    <x v="0"/>
    <s v="Very poor"/>
    <s v="Laptop"/>
    <m/>
    <s v="Desktop"/>
    <n v="3"/>
    <n v="1"/>
    <n v="8"/>
    <n v="1"/>
    <s v="Instagram"/>
    <n v="2"/>
    <n v="4"/>
    <s v="RC"/>
    <s v="N"/>
    <s v="Watching web series"/>
    <s v="Y"/>
    <s v="Y"/>
    <s v="Travelling"/>
    <m/>
    <m/>
  </r>
  <r>
    <s v="R301"/>
    <x v="6"/>
    <x v="7"/>
    <s v="Very poor"/>
    <s v="Smartphone"/>
    <m/>
    <m/>
    <n v="2"/>
    <n v="1"/>
    <n v="9"/>
    <n v="0"/>
    <s v="Whatsapp"/>
    <n v="0"/>
    <n v="3"/>
    <s v="RC"/>
    <s v="N"/>
    <s v="Listening to music"/>
    <s v="N"/>
    <s v="N"/>
    <s v="All"/>
    <m/>
    <m/>
  </r>
  <r>
    <s v="R302"/>
    <x v="9"/>
    <x v="4"/>
    <s v="Average"/>
    <s v="Laptop"/>
    <m/>
    <s v="Desktop"/>
    <n v="3"/>
    <n v="1"/>
    <n v="7"/>
    <n v="3"/>
    <s v="Whatsapp"/>
    <n v="2"/>
    <n v="3"/>
    <s v="Increased"/>
    <s v="N"/>
    <s v="Reading books"/>
    <s v="N"/>
    <s v="Y"/>
    <s v="Travelling"/>
    <m/>
    <m/>
  </r>
  <r>
    <s v="R303"/>
    <x v="1"/>
    <x v="3"/>
    <s v="Average"/>
    <s v="Smartphone"/>
    <m/>
    <m/>
    <n v="2"/>
    <n v="0.5"/>
    <n v="8"/>
    <n v="3"/>
    <s v="Whatsapp"/>
    <n v="0"/>
    <n v="3"/>
    <s v="RC"/>
    <s v="N"/>
    <s v="Listening to music"/>
    <s v="N"/>
    <s v="Y"/>
    <s v="Friends "/>
    <m/>
    <s v=" relatives"/>
  </r>
  <r>
    <s v="R304"/>
    <x v="0"/>
    <x v="1"/>
    <s v="Very poor"/>
    <s v="NA"/>
    <m/>
    <m/>
    <n v="1"/>
    <n v="0"/>
    <n v="10"/>
    <n v="3"/>
    <s v="Instagram"/>
    <n v="2"/>
    <n v="3"/>
    <s v="RC"/>
    <s v="N"/>
    <s v="Watching web series"/>
    <s v="N"/>
    <s v="N"/>
    <s v="Roaming around freely"/>
    <m/>
    <m/>
  </r>
  <r>
    <s v="R305"/>
    <x v="2"/>
    <x v="5"/>
    <s v="Excellent"/>
    <s v="Smartphone"/>
    <m/>
    <m/>
    <n v="5"/>
    <n v="1"/>
    <n v="7"/>
    <n v="2"/>
    <s v="Youtube"/>
    <n v="3"/>
    <n v="3"/>
    <s v="Increased"/>
    <s v="N"/>
    <s v="Sleep"/>
    <s v="N"/>
    <s v="Y"/>
    <s v="Travelling"/>
    <m/>
    <m/>
  </r>
  <r>
    <s v="R306"/>
    <x v="5"/>
    <x v="5"/>
    <s v="Average"/>
    <s v="Smartphone"/>
    <m/>
    <m/>
    <n v="5"/>
    <n v="1"/>
    <n v="8"/>
    <n v="1"/>
    <s v="Whatsapp"/>
    <n v="2"/>
    <n v="3"/>
    <s v="RC"/>
    <s v="N"/>
    <s v="gardening cartoon"/>
    <s v="Y"/>
    <s v="Y"/>
    <s v="Roaming around freely"/>
    <m/>
    <m/>
  </r>
  <r>
    <s v="R307"/>
    <x v="3"/>
    <x v="0"/>
    <s v="Average"/>
    <s v="Laptop"/>
    <m/>
    <s v="Desktop"/>
    <n v="8"/>
    <n v="1"/>
    <n v="8"/>
    <n v="2"/>
    <s v="Linkedin"/>
    <n v="1"/>
    <n v="2"/>
    <s v="RC"/>
    <s v="N"/>
    <s v="Listening to music"/>
    <s v="Y"/>
    <s v="N"/>
    <s v="School"/>
    <s v="college"/>
    <m/>
  </r>
  <r>
    <s v="R308"/>
    <x v="3"/>
    <x v="6"/>
    <s v="Average"/>
    <s v="Laptop"/>
    <m/>
    <s v="Desktop"/>
    <n v="1"/>
    <n v="1"/>
    <n v="8"/>
    <n v="4"/>
    <s v="Youtube"/>
    <n v="1"/>
    <n v="3"/>
    <s v="Increased"/>
    <s v="N"/>
    <s v="Online surfing"/>
    <s v="Y"/>
    <s v="N"/>
    <s v="Roaming around freely"/>
    <m/>
    <m/>
  </r>
  <r>
    <s v="R309"/>
    <x v="8"/>
    <x v="1"/>
    <s v="NA"/>
    <s v="NA"/>
    <m/>
    <m/>
    <n v="1"/>
    <n v="1"/>
    <n v="12"/>
    <n v="4"/>
    <s v="Instagram"/>
    <n v="0"/>
    <n v="3"/>
    <s v="RC"/>
    <s v="N"/>
    <s v="Online gaming"/>
    <s v="Y"/>
    <s v="Y"/>
    <s v="Friends "/>
    <m/>
    <s v=" relatives"/>
  </r>
  <r>
    <s v="R310"/>
    <x v="0"/>
    <x v="3"/>
    <s v="Average"/>
    <s v="Laptop"/>
    <m/>
    <s v="Desktop"/>
    <n v="3"/>
    <n v="2"/>
    <n v="6.5"/>
    <n v="2"/>
    <s v="Youtube"/>
    <n v="2"/>
    <n v="2"/>
    <s v="Increased"/>
    <s v="N"/>
    <s v="Scrolling through social media"/>
    <s v="N"/>
    <s v="Y"/>
    <s v="Friends "/>
    <m/>
    <s v=" relatives"/>
  </r>
  <r>
    <s v="R311"/>
    <x v="3"/>
    <x v="4"/>
    <s v="Average"/>
    <s v="Smartphone"/>
    <m/>
    <m/>
    <n v="3"/>
    <n v="1"/>
    <n v="8"/>
    <n v="1"/>
    <s v="Instagram"/>
    <n v="0"/>
    <n v="2"/>
    <s v="Decreased"/>
    <s v="Y"/>
    <s v="Cooking"/>
    <s v="N"/>
    <s v="N"/>
    <s v="Roaming around freely"/>
    <m/>
    <m/>
  </r>
  <r>
    <s v="R312"/>
    <x v="7"/>
    <x v="3"/>
    <s v="Very poor"/>
    <s v="Laptop"/>
    <m/>
    <s v="Desktop"/>
    <n v="4"/>
    <n v="0"/>
    <n v="6"/>
    <n v="3"/>
    <s v="Whatsapp"/>
    <n v="4"/>
    <n v="3"/>
    <s v="RC"/>
    <s v="N"/>
    <s v="Listening to music"/>
    <s v="N"/>
    <s v="N"/>
    <s v="School"/>
    <s v="college"/>
    <m/>
  </r>
  <r>
    <s v="R313"/>
    <x v="12"/>
    <x v="3"/>
    <s v="Average"/>
    <s v="Tablet"/>
    <m/>
    <m/>
    <n v="6"/>
    <n v="3"/>
    <n v="7"/>
    <n v="3"/>
    <s v="Instagram"/>
    <n v="1"/>
    <n v="2"/>
    <s v="RC"/>
    <s v="N"/>
    <s v="listening to music,reading books and dancing."/>
    <s v="Y"/>
    <s v="Y"/>
    <s v="All of the above"/>
    <m/>
    <m/>
  </r>
  <r>
    <s v="R314"/>
    <x v="10"/>
    <x v="6"/>
    <s v="Very poor"/>
    <s v="Smartphone"/>
    <m/>
    <m/>
    <n v="3"/>
    <n v="0"/>
    <n v="8"/>
    <n v="4"/>
    <s v="Youtube"/>
    <n v="0"/>
    <n v="4"/>
    <s v="RC"/>
    <s v="N"/>
    <s v="Dont get distreessed"/>
    <s v="Y"/>
    <s v="N"/>
    <s v="Nothing"/>
    <m/>
    <m/>
  </r>
  <r>
    <s v="R315"/>
    <x v="2"/>
    <x v="4"/>
    <s v="Average"/>
    <s v="Laptop"/>
    <m/>
    <s v="Desktop"/>
    <n v="3"/>
    <n v="2"/>
    <n v="7"/>
    <n v="1"/>
    <s v="Instagram"/>
    <n v="2"/>
    <n v="2"/>
    <s v="RC"/>
    <s v="Y"/>
    <s v="Online gaming"/>
    <s v="N"/>
    <s v="N"/>
    <s v="School"/>
    <s v="college"/>
    <m/>
  </r>
  <r>
    <s v="R316"/>
    <x v="0"/>
    <x v="5"/>
    <s v="Very poor"/>
    <s v="Laptop"/>
    <m/>
    <s v="Desktop"/>
    <n v="3"/>
    <n v="2"/>
    <n v="10"/>
    <n v="6"/>
    <s v="Youtube"/>
    <n v="1"/>
    <n v="3"/>
    <s v="Increased"/>
    <s v="Y"/>
    <s v="Online gaming"/>
    <s v="Y"/>
    <s v="N"/>
    <s v="Eating outside"/>
    <m/>
    <m/>
  </r>
  <r>
    <s v="R317"/>
    <x v="6"/>
    <x v="0"/>
    <s v="Average"/>
    <s v="Laptop"/>
    <m/>
    <s v="Desktop"/>
    <n v="5"/>
    <n v="0"/>
    <n v="8"/>
    <n v="4"/>
    <s v="Youtube"/>
    <n v="0"/>
    <n v="3"/>
    <s v="RC"/>
    <s v="N"/>
    <s v=" listening music, motion design, graphic design, sleeping."/>
    <s v="Y"/>
    <s v="N"/>
    <s v="Eating outside and friendsNA"/>
    <m/>
    <m/>
  </r>
  <r>
    <s v="R318"/>
    <x v="10"/>
    <x v="6"/>
    <s v="Good"/>
    <s v="Smartphone"/>
    <m/>
    <m/>
    <n v="2"/>
    <n v="0.5"/>
    <n v="9"/>
    <n v="1"/>
    <s v="Instagram"/>
    <n v="0.1"/>
    <n v="3"/>
    <s v="Increased"/>
    <s v="N"/>
    <s v="Sleeping"/>
    <s v="N"/>
    <s v="Y"/>
    <s v="Colleagues"/>
    <m/>
    <m/>
  </r>
  <r>
    <s v="R320"/>
    <x v="20"/>
    <x v="7"/>
    <s v="Good"/>
    <s v="Laptop"/>
    <m/>
    <s v="Desktop"/>
    <n v="2"/>
    <n v="1"/>
    <n v="8"/>
    <n v="0.5"/>
    <s v="Instagram"/>
    <n v="2"/>
    <n v="4"/>
    <s v="RC"/>
    <s v="N"/>
    <s v="Web Series"/>
    <s v="N"/>
    <s v="N"/>
    <s v="Travelling"/>
    <m/>
    <m/>
  </r>
  <r>
    <s v="R321"/>
    <x v="15"/>
    <x v="4"/>
    <s v="Good"/>
    <s v="Laptop"/>
    <m/>
    <s v="Desktop"/>
    <n v="4"/>
    <n v="0"/>
    <n v="6"/>
    <n v="6"/>
    <s v="Facebook"/>
    <n v="4"/>
    <n v="3"/>
    <s v="RC"/>
    <s v="N"/>
    <s v="Talking"/>
    <s v="N"/>
    <s v="Y"/>
    <s v="Travelling"/>
    <m/>
    <m/>
  </r>
  <r>
    <s v="R322"/>
    <x v="0"/>
    <x v="5"/>
    <s v="Very poor"/>
    <s v="Smartphone"/>
    <m/>
    <m/>
    <n v="2"/>
    <n v="1"/>
    <n v="12"/>
    <n v="2"/>
    <s v="Instagram"/>
    <n v="1"/>
    <n v="4"/>
    <s v="Increased"/>
    <s v="N"/>
    <s v="Listening to music"/>
    <s v="Y"/>
    <s v="N"/>
    <s v="School"/>
    <s v="college"/>
    <m/>
  </r>
  <r>
    <s v="R323"/>
    <x v="8"/>
    <x v="1"/>
    <s v="Very poor"/>
    <s v="Smartphone"/>
    <m/>
    <m/>
    <n v="0"/>
    <n v="2"/>
    <n v="7"/>
    <n v="6"/>
    <s v="Instagram"/>
    <n v="0"/>
    <n v="4"/>
    <s v="Increased"/>
    <s v="N"/>
    <s v="Business"/>
    <s v="Y"/>
    <s v="Y"/>
    <s v="Friends "/>
    <m/>
    <s v=" relatives"/>
  </r>
  <r>
    <s v="R324"/>
    <x v="2"/>
    <x v="3"/>
    <s v="Very poor"/>
    <s v="Smartphone"/>
    <m/>
    <m/>
    <n v="0"/>
    <n v="0"/>
    <n v="12"/>
    <n v="5"/>
    <s v="Instagram"/>
    <n v="0"/>
    <n v="3"/>
    <s v="Decreased"/>
    <s v="N"/>
    <s v="Online gaming"/>
    <s v="N"/>
    <s v="N"/>
    <s v="Eating outside"/>
    <m/>
    <m/>
  </r>
  <r>
    <s v="R325"/>
    <x v="0"/>
    <x v="0"/>
    <s v="Average"/>
    <s v="Laptop"/>
    <m/>
    <s v="Desktop"/>
    <n v="2"/>
    <n v="1"/>
    <n v="10"/>
    <n v="2"/>
    <s v="Youtube"/>
    <n v="0.25"/>
    <n v="3"/>
    <s v="RC"/>
    <s v="N"/>
    <s v="Sleep"/>
    <s v="Y"/>
    <s v="N"/>
    <s v="School"/>
    <s v="college"/>
    <m/>
  </r>
  <r>
    <s v="R326"/>
    <x v="21"/>
    <x v="4"/>
    <s v="Good"/>
    <s v="Laptop"/>
    <m/>
    <s v="Desktop"/>
    <n v="3"/>
    <n v="2"/>
    <n v="8"/>
    <n v="2"/>
    <s v="Youtube"/>
    <n v="1"/>
    <n v="4"/>
    <s v="Increased"/>
    <s v="N"/>
    <s v="Reading"/>
    <s v="Y"/>
    <s v="Y"/>
    <s v="Colleagues"/>
    <m/>
    <m/>
  </r>
  <r>
    <s v="R327"/>
    <x v="15"/>
    <x v="1"/>
    <s v="Very poor"/>
    <s v="Smartphone"/>
    <m/>
    <m/>
    <n v="1"/>
    <n v="1"/>
    <n v="7"/>
    <n v="1"/>
    <s v="Whatsapp"/>
    <n v="2"/>
    <n v="2"/>
    <s v="Decreased"/>
    <s v="N"/>
    <s v="Online gaming"/>
    <s v="N"/>
    <s v="Y"/>
    <s v="Travelling"/>
    <m/>
    <m/>
  </r>
  <r>
    <s v="R328"/>
    <x v="1"/>
    <x v="8"/>
    <s v="Very poor"/>
    <s v="Laptop"/>
    <m/>
    <s v="Desktop"/>
    <n v="6"/>
    <n v="0"/>
    <n v="6"/>
    <n v="3"/>
    <s v="Whatsapp"/>
    <n v="0"/>
    <n v="4"/>
    <s v="Increased"/>
    <s v="N"/>
    <s v="Reading books"/>
    <s v="N"/>
    <s v="Y"/>
    <s v="School"/>
    <s v="college"/>
    <m/>
  </r>
  <r>
    <s v="R329"/>
    <x v="10"/>
    <x v="6"/>
    <s v="Very poor"/>
    <s v="Smartphone"/>
    <m/>
    <m/>
    <n v="2"/>
    <n v="1"/>
    <n v="9"/>
    <n v="2"/>
    <s v="Youtube"/>
    <n v="1"/>
    <n v="2"/>
    <s v="Decreased"/>
    <s v="N"/>
    <s v="Many among these"/>
    <s v="N"/>
    <s v="N"/>
    <s v="Travelling"/>
    <m/>
    <m/>
  </r>
  <r>
    <s v="R330"/>
    <x v="0"/>
    <x v="1"/>
    <s v="Average"/>
    <s v="Laptop"/>
    <m/>
    <s v="Desktop"/>
    <n v="2"/>
    <n v="0"/>
    <n v="10"/>
    <n v="5"/>
    <s v="Twitter"/>
    <n v="1"/>
    <n v="3"/>
    <s v="Increased"/>
    <s v="N"/>
    <s v="Listening to music"/>
    <s v="Y"/>
    <s v="N"/>
    <s v="School"/>
    <s v="college"/>
    <m/>
  </r>
  <r>
    <s v="R331"/>
    <x v="0"/>
    <x v="5"/>
    <s v="Average"/>
    <s v="Laptop"/>
    <m/>
    <s v="Desktop"/>
    <n v="2"/>
    <n v="0"/>
    <n v="8"/>
    <n v="0.5"/>
    <s v="Whatsapp"/>
    <n v="1"/>
    <n v="2"/>
    <s v="Increased"/>
    <s v="N"/>
    <s v="Sleep"/>
    <s v="N"/>
    <s v="Y"/>
    <s v="Friends "/>
    <m/>
    <s v=" relatives"/>
  </r>
  <r>
    <s v="R332"/>
    <x v="1"/>
    <x v="8"/>
    <s v="Average"/>
    <s v="Laptop"/>
    <m/>
    <s v="Desktop"/>
    <n v="4"/>
    <n v="0"/>
    <n v="7"/>
    <n v="1"/>
    <s v="Linkedin"/>
    <n v="0"/>
    <n v="3"/>
    <s v="Increased"/>
    <s v="N"/>
    <s v="Cooking"/>
    <s v="Y"/>
    <s v="Y"/>
    <s v="School"/>
    <s v="college"/>
    <m/>
  </r>
  <r>
    <s v="R333"/>
    <x v="0"/>
    <x v="1"/>
    <s v="Very poor"/>
    <s v="Laptop"/>
    <m/>
    <s v="Desktop"/>
    <n v="2"/>
    <n v="1"/>
    <n v="7"/>
    <n v="1"/>
    <s v="Instagram"/>
    <n v="0"/>
    <n v="4"/>
    <s v="RC"/>
    <s v="Y"/>
    <s v="Listening to music"/>
    <s v="Y"/>
    <s v="N"/>
    <s v="Travelling"/>
    <m/>
    <m/>
  </r>
  <r>
    <s v="R334"/>
    <x v="0"/>
    <x v="0"/>
    <s v="Average"/>
    <s v="Smartphone"/>
    <m/>
    <m/>
    <n v="2"/>
    <n v="1"/>
    <n v="7"/>
    <n v="1"/>
    <s v="Whatsapp"/>
    <n v="4"/>
    <n v="3"/>
    <s v="RC"/>
    <s v="N"/>
    <s v="Online surfing"/>
    <s v="Y"/>
    <s v="N"/>
    <s v="All above"/>
    <m/>
    <m/>
  </r>
  <r>
    <s v="R335"/>
    <x v="2"/>
    <x v="4"/>
    <s v="Very poor"/>
    <s v="Laptop"/>
    <m/>
    <s v="Desktop"/>
    <n v="0"/>
    <n v="0"/>
    <n v="12"/>
    <n v="10"/>
    <s v="Instagram"/>
    <n v="2"/>
    <n v="2"/>
    <s v="RC"/>
    <s v="N"/>
    <s v="Online gaming"/>
    <s v="N"/>
    <s v="N"/>
    <s v="Nothing"/>
    <m/>
    <m/>
  </r>
  <r>
    <s v="R336"/>
    <x v="0"/>
    <x v="0"/>
    <s v="Average"/>
    <s v="Laptop"/>
    <m/>
    <s v="Desktop"/>
    <n v="2"/>
    <n v="0"/>
    <n v="8"/>
    <n v="2"/>
    <s v="Instagram"/>
    <n v="1"/>
    <n v="3"/>
    <s v="RC"/>
    <s v="Y"/>
    <s v="Reading books"/>
    <s v="N"/>
    <s v="Y"/>
    <s v="Eating outside"/>
    <m/>
    <m/>
  </r>
  <r>
    <s v="R337"/>
    <x v="12"/>
    <x v="5"/>
    <s v="Average"/>
    <s v="Smartphone"/>
    <m/>
    <m/>
    <n v="2.2999999999999998"/>
    <n v="0"/>
    <n v="8"/>
    <n v="2"/>
    <s v="Youtube"/>
    <n v="3"/>
    <n v="2"/>
    <s v="RC"/>
    <s v="N"/>
    <s v="Scrolling through social media"/>
    <s v="Y"/>
    <s v="Y"/>
    <s v="Travelling"/>
    <m/>
    <m/>
  </r>
  <r>
    <s v="R338"/>
    <x v="3"/>
    <x v="4"/>
    <s v="Average"/>
    <s v="Laptop"/>
    <m/>
    <s v="Desktop"/>
    <n v="2"/>
    <n v="0"/>
    <n v="11"/>
    <n v="3"/>
    <s v="Whatsapp"/>
    <n v="3"/>
    <n v="2"/>
    <s v="Increased"/>
    <s v="Y"/>
    <s v="Dancing"/>
    <s v="N"/>
    <s v="N"/>
    <s v="Friends "/>
    <m/>
    <s v=" relatives"/>
  </r>
  <r>
    <s v="R339"/>
    <x v="2"/>
    <x v="0"/>
    <s v="Average"/>
    <s v="Smartphone"/>
    <m/>
    <m/>
    <n v="2.5"/>
    <n v="0"/>
    <n v="9"/>
    <n v="2"/>
    <s v="Facebook"/>
    <n v="1"/>
    <n v="3"/>
    <s v="RC"/>
    <s v="N"/>
    <s v="Online surfing"/>
    <s v="N"/>
    <s v="N"/>
    <s v="Nah, this is my usual lifestyle anyway, just being lazyNANANANA"/>
    <m/>
    <s v=" this is my usual lifestyle anyway"/>
  </r>
  <r>
    <s v="R340"/>
    <x v="8"/>
    <x v="6"/>
    <s v="Average"/>
    <s v="Smartphone"/>
    <m/>
    <m/>
    <n v="1"/>
    <n v="1"/>
    <n v="12"/>
    <n v="1"/>
    <s v="Instagram"/>
    <n v="1"/>
    <n v="2"/>
    <s v="Increased"/>
    <s v="N"/>
    <s v="Watching web series"/>
    <s v="N"/>
    <s v="Y"/>
    <s v="All"/>
    <m/>
    <m/>
  </r>
  <r>
    <s v="R341"/>
    <x v="10"/>
    <x v="7"/>
    <s v="Average"/>
    <s v="Laptop"/>
    <m/>
    <s v="Desktop"/>
    <n v="6"/>
    <n v="0"/>
    <n v="6"/>
    <n v="1"/>
    <s v="Youtube"/>
    <n v="0"/>
    <n v="4"/>
    <s v="RC"/>
    <s v="N"/>
    <s v="Watching web series"/>
    <s v="Y"/>
    <s v="N"/>
    <s v="Friends "/>
    <m/>
    <s v=" relatives"/>
  </r>
  <r>
    <s v="R342"/>
    <x v="22"/>
    <x v="0"/>
    <s v="Average"/>
    <s v="Smartphone"/>
    <m/>
    <m/>
    <n v="0"/>
    <n v="1"/>
    <n v="6"/>
    <n v="2"/>
    <s v="Facebook"/>
    <n v="0.5"/>
    <n v="3"/>
    <s v="Increased"/>
    <s v="N"/>
    <s v="Talk with childhood friends."/>
    <s v="N"/>
    <s v="Y"/>
    <s v="Family"/>
    <m/>
    <m/>
  </r>
  <r>
    <s v="R343"/>
    <x v="13"/>
    <x v="6"/>
    <s v="Very poor"/>
    <s v="Tablet"/>
    <m/>
    <m/>
    <n v="10"/>
    <n v="0"/>
    <n v="8"/>
    <n v="1"/>
    <s v="Twitter"/>
    <n v="1"/>
    <n v="3"/>
    <s v="RC"/>
    <s v="N"/>
    <s v="Listening to music"/>
    <s v="N"/>
    <s v="Y"/>
    <s v="Friends "/>
    <m/>
    <s v=" relatives"/>
  </r>
  <r>
    <s v="R344"/>
    <x v="17"/>
    <x v="4"/>
    <s v="Very poor"/>
    <s v="Laptop"/>
    <m/>
    <s v="Desktop"/>
    <n v="10"/>
    <n v="1"/>
    <n v="8"/>
    <n v="2"/>
    <s v="Twitter"/>
    <n v="0"/>
    <n v="3"/>
    <s v="Increased"/>
    <s v="N"/>
    <s v="Reading books"/>
    <s v="Y"/>
    <s v="Y"/>
    <s v="School"/>
    <s v="college"/>
    <m/>
  </r>
  <r>
    <s v="R345"/>
    <x v="13"/>
    <x v="3"/>
    <s v="Good"/>
    <s v="Laptop"/>
    <m/>
    <s v="Desktop"/>
    <n v="3"/>
    <n v="1"/>
    <n v="7"/>
    <n v="1"/>
    <s v="Youtube"/>
    <n v="2"/>
    <n v="2"/>
    <s v="Increased"/>
    <s v="N"/>
    <s v="Sleeping"/>
    <s v="Y"/>
    <s v="Y"/>
    <s v="Colleagues"/>
    <m/>
    <m/>
  </r>
  <r>
    <s v="R346"/>
    <x v="3"/>
    <x v="1"/>
    <s v="NA"/>
    <s v="NA"/>
    <m/>
    <m/>
    <n v="5"/>
    <n v="1"/>
    <n v="7"/>
    <n v="2"/>
    <s v="Youtube"/>
    <n v="1"/>
    <n v="4"/>
    <s v="Increased"/>
    <s v="N"/>
    <s v="Watching web series"/>
    <s v="N"/>
    <s v="Y"/>
    <s v="School"/>
    <s v="college"/>
    <m/>
  </r>
  <r>
    <s v="R347"/>
    <x v="10"/>
    <x v="6"/>
    <s v="Average"/>
    <s v="NA"/>
    <m/>
    <m/>
    <n v="4"/>
    <n v="1"/>
    <n v="6"/>
    <n v="1"/>
    <s v="Whatsapp"/>
    <n v="1"/>
    <n v="3"/>
    <s v="Increased"/>
    <s v="N"/>
    <s v="Listening to music"/>
    <s v="Y"/>
    <s v="Y"/>
    <s v="Friends "/>
    <m/>
    <s v=" relatives"/>
  </r>
  <r>
    <s v="R348"/>
    <x v="0"/>
    <x v="0"/>
    <s v="Very poor"/>
    <s v="NA"/>
    <m/>
    <m/>
    <n v="4"/>
    <n v="0"/>
    <n v="9"/>
    <n v="2"/>
    <s v="Whatsapp"/>
    <n v="0"/>
    <n v="4"/>
    <s v="RC"/>
    <s v="N"/>
    <s v="Sleep"/>
    <s v="N"/>
    <s v="Y"/>
    <s v="Travelling"/>
    <m/>
    <m/>
  </r>
  <r>
    <s v="R349"/>
    <x v="12"/>
    <x v="5"/>
    <s v="Good"/>
    <s v="NA"/>
    <m/>
    <m/>
    <n v="2"/>
    <n v="1"/>
    <n v="9"/>
    <n v="1"/>
    <s v="Whatsapp"/>
    <n v="1"/>
    <n v="4"/>
    <s v="Increased"/>
    <s v="N"/>
    <s v="Talking"/>
    <s v="N"/>
    <s v="Y"/>
    <s v="School"/>
    <s v="college"/>
    <m/>
  </r>
  <r>
    <s v="R350"/>
    <x v="2"/>
    <x v="0"/>
    <s v="Very poor"/>
    <s v="NA"/>
    <m/>
    <m/>
    <n v="1"/>
    <n v="1"/>
    <n v="11"/>
    <n v="3"/>
    <s v="Whatsapp"/>
    <n v="0"/>
    <n v="2"/>
    <s v="Increased"/>
    <s v="N"/>
    <s v="Listening to music"/>
    <s v="N"/>
    <s v="N"/>
    <s v="Friends "/>
    <m/>
    <s v=" relatives"/>
  </r>
  <r>
    <s v="R351"/>
    <x v="8"/>
    <x v="9"/>
    <s v="Average"/>
    <s v="NA"/>
    <m/>
    <m/>
    <n v="2"/>
    <n v="1"/>
    <n v="8"/>
    <n v="1"/>
    <s v="Whatsapp"/>
    <n v="0.5"/>
    <n v="2"/>
    <s v="RC"/>
    <s v="N"/>
    <s v="Meditation"/>
    <s v="Y"/>
    <s v="Y"/>
    <s v="School"/>
    <s v="college"/>
    <m/>
  </r>
  <r>
    <s v="R352"/>
    <x v="23"/>
    <x v="6"/>
    <s v="Average"/>
    <s v="NA"/>
    <m/>
    <m/>
    <n v="2"/>
    <n v="2"/>
    <n v="10"/>
    <n v="1"/>
    <s v="Whatsapp"/>
    <n v="3"/>
    <n v="4"/>
    <s v="RC"/>
    <s v="N"/>
    <s v="Playing"/>
    <s v="N"/>
    <s v="Y"/>
    <s v="Roaming around freely"/>
    <m/>
    <m/>
  </r>
  <r>
    <s v="R353"/>
    <x v="7"/>
    <x v="12"/>
    <s v="Average"/>
    <s v="NA"/>
    <m/>
    <m/>
    <n v="2"/>
    <n v="0"/>
    <n v="8"/>
    <n v="1"/>
    <s v="Instagram"/>
    <n v="0"/>
    <n v="3"/>
    <s v="RC"/>
    <s v="N"/>
    <s v="Watching web series"/>
    <s v="Y"/>
    <s v="Y"/>
    <s v="Eating outside"/>
    <m/>
    <m/>
  </r>
  <r>
    <s v="R354"/>
    <x v="0"/>
    <x v="3"/>
    <s v="Average"/>
    <s v="Laptop"/>
    <m/>
    <s v="Desktop"/>
    <n v="3"/>
    <n v="1"/>
    <n v="8"/>
    <n v="2"/>
    <s v="Instagram"/>
    <n v="0"/>
    <n v="3"/>
    <s v="Increased"/>
    <s v="N"/>
    <s v="Watching web series"/>
    <s v="N"/>
    <s v="Y"/>
    <s v="Eating outside"/>
    <m/>
    <m/>
  </r>
  <r>
    <s v="R355"/>
    <x v="13"/>
    <x v="5"/>
    <s v="Average"/>
    <s v="Smartphone"/>
    <m/>
    <m/>
    <n v="3"/>
    <n v="3"/>
    <n v="8"/>
    <n v="3"/>
    <s v="Instagram"/>
    <n v="2"/>
    <n v="3"/>
    <s v="RC"/>
    <s v="N"/>
    <s v="Online gaming"/>
    <s v="Y"/>
    <s v="Y"/>
    <s v="School"/>
    <s v="college"/>
    <m/>
  </r>
  <r>
    <s v="R356"/>
    <x v="14"/>
    <x v="0"/>
    <s v="Average"/>
    <s v="Laptop"/>
    <m/>
    <s v="Desktop"/>
    <n v="3"/>
    <n v="1"/>
    <n v="7"/>
    <n v="2"/>
    <s v="Twitter"/>
    <n v="1"/>
    <n v="3"/>
    <s v="RC"/>
    <s v="N"/>
    <s v="Sleep"/>
    <s v="Y"/>
    <s v="Y"/>
    <s v="Travelling"/>
    <m/>
    <m/>
  </r>
  <r>
    <s v="R357"/>
    <x v="6"/>
    <x v="15"/>
    <s v="Average"/>
    <s v="Smartphone"/>
    <m/>
    <m/>
    <n v="5"/>
    <n v="1"/>
    <n v="6"/>
    <n v="2"/>
    <s v="Youtube"/>
    <n v="2"/>
    <n v="1"/>
    <s v="Increased"/>
    <s v="Y"/>
    <s v="Reading books"/>
    <s v="N"/>
    <s v="Y"/>
    <s v="School"/>
    <s v="college"/>
    <m/>
  </r>
  <r>
    <s v="R358"/>
    <x v="21"/>
    <x v="4"/>
    <s v="Excellent"/>
    <s v="Smartphone"/>
    <m/>
    <m/>
    <n v="2"/>
    <n v="1"/>
    <n v="9"/>
    <n v="2"/>
    <s v="Youtube"/>
    <n v="1"/>
    <n v="3"/>
    <s v="Increased"/>
    <s v="N"/>
    <s v="Online gaming"/>
    <s v="Y"/>
    <s v="Y"/>
    <s v="School"/>
    <s v="college"/>
    <m/>
  </r>
  <r>
    <s v="R359"/>
    <x v="10"/>
    <x v="4"/>
    <s v="Average"/>
    <s v="Smartphone"/>
    <m/>
    <m/>
    <n v="2"/>
    <n v="1"/>
    <n v="7"/>
    <n v="2"/>
    <s v="Whatsapp"/>
    <n v="3"/>
    <n v="3"/>
    <s v="RC"/>
    <s v="N"/>
    <s v="Listening to music"/>
    <s v="N"/>
    <s v="Y"/>
    <s v="School"/>
    <s v="college"/>
    <m/>
  </r>
  <r>
    <s v="R360"/>
    <x v="6"/>
    <x v="2"/>
    <s v="Average"/>
    <s v="Laptop"/>
    <m/>
    <s v="Desktop"/>
    <n v="8"/>
    <n v="1"/>
    <n v="6"/>
    <n v="1"/>
    <s v="Whatsapp"/>
    <n v="1"/>
    <n v="3"/>
    <s v="Increased"/>
    <s v="N"/>
    <s v="Listening to music"/>
    <s v="Y"/>
    <s v="Y"/>
    <s v="School"/>
    <s v="college"/>
    <m/>
  </r>
  <r>
    <s v="R361"/>
    <x v="12"/>
    <x v="10"/>
    <s v="Good"/>
    <s v="Smartphone"/>
    <m/>
    <m/>
    <n v="1"/>
    <n v="0.5"/>
    <n v="6"/>
    <n v="2"/>
    <s v="Youtube"/>
    <n v="1"/>
    <n v="2"/>
    <s v="Decreased"/>
    <s v="N"/>
    <s v="Cooking"/>
    <s v="Y"/>
    <s v="Y"/>
    <s v="Colleagues"/>
    <m/>
    <m/>
  </r>
  <r>
    <s v="R362"/>
    <x v="10"/>
    <x v="6"/>
    <s v="Average"/>
    <s v="Smartphone"/>
    <m/>
    <m/>
    <n v="5"/>
    <n v="1"/>
    <n v="6"/>
    <n v="2"/>
    <s v="Whatsapp"/>
    <n v="2"/>
    <n v="2"/>
    <s v="RC"/>
    <s v="N"/>
    <s v="Dancing"/>
    <s v="Y"/>
    <s v="N"/>
    <s v="Travelling"/>
    <m/>
    <m/>
  </r>
  <r>
    <s v="R363"/>
    <x v="19"/>
    <x v="0"/>
    <s v="Excellent"/>
    <s v="Smartphone"/>
    <m/>
    <m/>
    <n v="1"/>
    <n v="3"/>
    <n v="11"/>
    <n v="3"/>
    <s v="Youtube"/>
    <n v="2"/>
    <n v="4"/>
    <s v="Increased"/>
    <s v="N"/>
    <s v="Reading books"/>
    <s v="N"/>
    <s v="Y"/>
    <s v="Eating outside"/>
    <m/>
    <m/>
  </r>
  <r>
    <s v="R364"/>
    <x v="5"/>
    <x v="1"/>
    <s v="Average"/>
    <s v="Laptop"/>
    <m/>
    <s v="Desktop"/>
    <n v="2"/>
    <n v="0"/>
    <n v="7"/>
    <n v="3"/>
    <s v="Linkedin"/>
    <n v="0"/>
    <n v="3"/>
    <s v="RC"/>
    <s v="N"/>
    <s v="Listening to music"/>
    <s v="Y"/>
    <s v="N"/>
    <s v="Roaming around freely"/>
    <m/>
    <m/>
  </r>
  <r>
    <s v="R365"/>
    <x v="0"/>
    <x v="8"/>
    <s v="Very poor"/>
    <s v="Smartphone"/>
    <m/>
    <m/>
    <n v="0"/>
    <n v="1"/>
    <n v="7"/>
    <n v="4"/>
    <s v="Instagram"/>
    <n v="1"/>
    <n v="4"/>
    <s v="Increased"/>
    <s v="N"/>
    <s v="Listening to music"/>
    <s v="Y"/>
    <s v="Y"/>
    <s v="Only friends"/>
    <m/>
    <m/>
  </r>
  <r>
    <s v="R366"/>
    <x v="4"/>
    <x v="6"/>
    <s v="Excellent"/>
    <s v="Laptop"/>
    <m/>
    <s v="Desktop"/>
    <n v="2"/>
    <n v="1"/>
    <n v="8"/>
    <n v="1"/>
    <s v="Facebook"/>
    <n v="1"/>
    <n v="3"/>
    <s v="Increased"/>
    <s v="N"/>
    <s v="Sleep"/>
    <s v="Y"/>
    <s v="N"/>
    <s v="School"/>
    <s v="college"/>
    <m/>
  </r>
  <r>
    <s v="R367"/>
    <x v="5"/>
    <x v="5"/>
    <s v="Excellent"/>
    <s v="Smartphone"/>
    <m/>
    <m/>
    <n v="1"/>
    <n v="1"/>
    <n v="9"/>
    <n v="2"/>
    <s v="Whatsapp"/>
    <n v="0"/>
    <n v="4"/>
    <s v="Decreased"/>
    <s v="N"/>
    <s v="Online gaming"/>
    <s v="Y"/>
    <s v="Y"/>
    <s v="Football"/>
    <m/>
    <m/>
  </r>
  <r>
    <s v="R368"/>
    <x v="19"/>
    <x v="4"/>
    <s v="Excellent"/>
    <s v="Smartphone"/>
    <m/>
    <m/>
    <n v="5"/>
    <n v="3"/>
    <n v="6"/>
    <n v="2"/>
    <s v="Instagram"/>
    <n v="2"/>
    <n v="7"/>
    <s v="Increased"/>
    <s v="N"/>
    <s v="Exercise"/>
    <s v="Y"/>
    <s v="Y"/>
    <s v="School"/>
    <s v="college"/>
    <m/>
  </r>
  <r>
    <s v="R369"/>
    <x v="0"/>
    <x v="3"/>
    <s v="Average"/>
    <s v="Laptop"/>
    <m/>
    <s v="Desktop"/>
    <n v="0"/>
    <n v="1"/>
    <n v="8"/>
    <n v="3"/>
    <s v="Instagram"/>
    <n v="0"/>
    <n v="3"/>
    <s v="Increased"/>
    <s v="Y"/>
    <s v="Listening to music"/>
    <s v="N"/>
    <s v="N"/>
    <s v="School"/>
    <s v="college"/>
    <m/>
  </r>
  <r>
    <s v="R370"/>
    <x v="6"/>
    <x v="8"/>
    <s v="Average"/>
    <s v="Laptop"/>
    <m/>
    <s v="Desktop"/>
    <n v="2.5"/>
    <n v="1"/>
    <n v="6"/>
    <n v="0"/>
    <s v="None"/>
    <n v="0.5"/>
    <n v="3"/>
    <s v="RC"/>
    <s v="N"/>
    <s v="Reading books"/>
    <s v="Y"/>
    <s v="Y"/>
    <s v="Roaming around freely"/>
    <m/>
    <m/>
  </r>
  <r>
    <s v="R371"/>
    <x v="5"/>
    <x v="3"/>
    <s v="Good"/>
    <s v="Laptop"/>
    <m/>
    <s v="Desktop"/>
    <n v="3"/>
    <n v="0"/>
    <n v="7"/>
    <n v="2"/>
    <s v="Linkedin"/>
    <n v="0"/>
    <n v="3"/>
    <s v="RC"/>
    <s v="N"/>
    <s v="Cooking"/>
    <s v="N"/>
    <s v="Y"/>
    <s v="Travelling"/>
    <m/>
    <m/>
  </r>
  <r>
    <s v="R372"/>
    <x v="19"/>
    <x v="4"/>
    <s v="Excellent"/>
    <s v="Smartphone"/>
    <m/>
    <m/>
    <n v="2"/>
    <n v="0"/>
    <n v="8"/>
    <n v="0"/>
    <s v="None"/>
    <n v="4"/>
    <n v="3"/>
    <s v="Increased"/>
    <s v="N"/>
    <s v="Watching web series"/>
    <s v="Y"/>
    <s v="N"/>
    <s v="Friends "/>
    <m/>
    <s v=" relatives"/>
  </r>
  <r>
    <s v="R373"/>
    <x v="1"/>
    <x v="4"/>
    <s v="Average"/>
    <s v="Laptop"/>
    <m/>
    <s v="Desktop"/>
    <n v="2.5"/>
    <n v="0"/>
    <n v="6"/>
    <n v="4"/>
    <s v="Instagram"/>
    <n v="1"/>
    <n v="3"/>
    <s v="RC"/>
    <s v="N"/>
    <s v="Online gaming"/>
    <s v="Y"/>
    <s v="Y"/>
    <s v="Roaming around freely"/>
    <m/>
    <m/>
  </r>
  <r>
    <s v="R374"/>
    <x v="19"/>
    <x v="12"/>
    <s v="Average"/>
    <s v="Smartphone"/>
    <m/>
    <m/>
    <n v="2"/>
    <n v="2"/>
    <n v="10"/>
    <n v="2"/>
    <s v="Youtube"/>
    <n v="0"/>
    <n v="3"/>
    <s v="Increased"/>
    <s v="N"/>
    <s v="Online gaming"/>
    <s v="Y"/>
    <s v="N"/>
    <s v="School"/>
    <s v="college"/>
    <m/>
  </r>
  <r>
    <s v="R375"/>
    <x v="12"/>
    <x v="0"/>
    <s v="Excellent"/>
    <s v="Smartphone"/>
    <m/>
    <m/>
    <n v="1"/>
    <n v="1"/>
    <n v="8"/>
    <n v="1"/>
    <s v="Whatsapp"/>
    <n v="2"/>
    <n v="1"/>
    <s v="Increased"/>
    <s v="Y"/>
    <s v="Online gaming"/>
    <s v="Y"/>
    <s v="Y"/>
    <s v="School"/>
    <s v="college"/>
    <m/>
  </r>
  <r>
    <s v="R376"/>
    <x v="24"/>
    <x v="4"/>
    <s v="Average"/>
    <s v="Laptop"/>
    <m/>
    <s v="Desktop"/>
    <n v="2"/>
    <n v="1"/>
    <n v="6"/>
    <n v="4"/>
    <s v="Whatsapp"/>
    <n v="0"/>
    <n v="2"/>
    <s v="RC"/>
    <s v="N"/>
    <s v="Online surfing"/>
    <s v="N"/>
    <s v="Y"/>
    <s v="Eating outside"/>
    <m/>
    <m/>
  </r>
  <r>
    <s v="R377"/>
    <x v="21"/>
    <x v="4"/>
    <s v="Excellent"/>
    <s v="Smartphone"/>
    <m/>
    <m/>
    <n v="1.2"/>
    <n v="0.5"/>
    <n v="10"/>
    <n v="0"/>
    <s v="Whatsapp"/>
    <n v="2"/>
    <n v="3"/>
    <s v="Increased"/>
    <s v="N"/>
    <s v="Talking to your relatives"/>
    <s v="Y"/>
    <s v="Y"/>
    <s v="Friends "/>
    <m/>
    <s v=" relatives"/>
  </r>
  <r>
    <s v="R378"/>
    <x v="1"/>
    <x v="3"/>
    <s v="Very poor"/>
    <s v="Laptop"/>
    <m/>
    <s v="Desktop"/>
    <n v="2"/>
    <n v="1"/>
    <n v="8"/>
    <n v="4"/>
    <s v="Linkedin"/>
    <n v="0"/>
    <n v="3"/>
    <s v="RC"/>
    <s v="Y"/>
    <s v="Listening to music"/>
    <s v="N"/>
    <s v="Y"/>
    <s v="Travelling"/>
    <m/>
    <m/>
  </r>
  <r>
    <s v="R379"/>
    <x v="21"/>
    <x v="4"/>
    <s v="Good"/>
    <s v="Smartphone"/>
    <m/>
    <m/>
    <n v="2"/>
    <n v="0.5"/>
    <n v="8"/>
    <n v="2"/>
    <s v="Whatsapp"/>
    <n v="2"/>
    <n v="4"/>
    <s v="RC"/>
    <s v="N"/>
    <s v="Listening to music"/>
    <s v="N"/>
    <s v="Y"/>
    <s v="Travelling"/>
    <m/>
    <m/>
  </r>
  <r>
    <s v="R380"/>
    <x v="0"/>
    <x v="3"/>
    <s v="Average"/>
    <s v="Laptop"/>
    <m/>
    <s v="Desktop"/>
    <n v="3"/>
    <n v="0"/>
    <n v="8"/>
    <n v="2"/>
    <s v="Instagram"/>
    <n v="0"/>
    <n v="4"/>
    <s v="Decreased"/>
    <s v="N"/>
    <s v="Sleep"/>
    <s v="N"/>
    <s v="Y"/>
    <s v="Travelling"/>
    <m/>
    <m/>
  </r>
  <r>
    <s v="R381"/>
    <x v="25"/>
    <x v="6"/>
    <s v="Good"/>
    <s v="Laptop"/>
    <m/>
    <s v="Desktop"/>
    <n v="3"/>
    <n v="0"/>
    <n v="7"/>
    <n v="1"/>
    <s v="Facebook"/>
    <n v="0.5"/>
    <n v="2"/>
    <s v="Increased"/>
    <s v="N"/>
    <s v="Social Media"/>
    <s v="Y"/>
    <s v="Y"/>
    <s v="Travelling"/>
    <m/>
    <m/>
  </r>
  <r>
    <s v="R382"/>
    <x v="1"/>
    <x v="3"/>
    <s v="Good"/>
    <s v="Smartphone"/>
    <m/>
    <m/>
    <n v="4"/>
    <n v="2"/>
    <n v="7"/>
    <n v="4"/>
    <s v="Whatsapp"/>
    <n v="0.5"/>
    <n v="4"/>
    <s v="RC"/>
    <s v="Y"/>
    <s v="Talking"/>
    <s v="N"/>
    <s v="Y"/>
    <s v="School"/>
    <s v="college"/>
    <m/>
  </r>
  <r>
    <s v="R383"/>
    <x v="26"/>
    <x v="1"/>
    <s v="NA"/>
    <s v="NA"/>
    <m/>
    <m/>
    <n v="4"/>
    <n v="2"/>
    <n v="7"/>
    <n v="2"/>
    <s v="Twitter"/>
    <n v="2"/>
    <n v="2"/>
    <s v="Decreased"/>
    <s v="N"/>
    <s v="Meditation"/>
    <s v="Y"/>
    <s v="Y"/>
    <s v="Travelling"/>
    <m/>
    <m/>
  </r>
  <r>
    <s v="R384"/>
    <x v="24"/>
    <x v="0"/>
    <s v="Good"/>
    <s v="NA"/>
    <m/>
    <m/>
    <n v="1"/>
    <n v="1"/>
    <n v="8"/>
    <n v="1"/>
    <s v="Whatsapp"/>
    <n v="1"/>
    <n v="2"/>
    <s v="RC"/>
    <s v="N"/>
    <s v="Web Series"/>
    <s v="Y"/>
    <s v="Y"/>
    <s v="Travelling"/>
    <m/>
    <m/>
  </r>
  <r>
    <s v="R385"/>
    <x v="12"/>
    <x v="3"/>
    <s v="Excellent"/>
    <s v="NA"/>
    <m/>
    <m/>
    <n v="2"/>
    <n v="0"/>
    <n v="12"/>
    <n v="2"/>
    <s v="Facebook"/>
    <n v="3"/>
    <n v="1"/>
    <s v="Decreased"/>
    <s v="N"/>
    <s v="Online gaming"/>
    <s v="N"/>
    <s v="N"/>
    <s v="School"/>
    <s v="college"/>
    <m/>
  </r>
  <r>
    <s v="R386"/>
    <x v="21"/>
    <x v="4"/>
    <s v="Average"/>
    <s v="NA"/>
    <m/>
    <m/>
    <n v="1"/>
    <n v="0"/>
    <n v="12"/>
    <n v="1"/>
    <s v="Youtube"/>
    <n v="1"/>
    <n v="1"/>
    <s v="RC"/>
    <s v="N"/>
    <s v="Reading books"/>
    <s v="N"/>
    <s v="Y"/>
    <s v="Friends "/>
    <m/>
    <s v=" relatives"/>
  </r>
  <r>
    <s v="R387"/>
    <x v="12"/>
    <x v="6"/>
    <s v="Average"/>
    <s v="NA"/>
    <m/>
    <m/>
    <n v="2"/>
    <n v="1"/>
    <n v="8"/>
    <n v="2"/>
    <s v="Whatsapp"/>
    <n v="1"/>
    <n v="3"/>
    <s v="RC"/>
    <s v="N"/>
    <s v="Listening to music"/>
    <s v="Y"/>
    <s v="N"/>
    <s v="Friends "/>
    <m/>
    <s v=" relatives"/>
  </r>
  <r>
    <s v="R388"/>
    <x v="3"/>
    <x v="1"/>
    <s v="Average"/>
    <s v="NA"/>
    <m/>
    <m/>
    <n v="0"/>
    <n v="0"/>
    <n v="9"/>
    <n v="2"/>
    <s v="Linkedin"/>
    <n v="2"/>
    <n v="3"/>
    <s v="RC"/>
    <s v="N"/>
    <s v="Talking to friends"/>
    <s v="N"/>
    <s v="N"/>
    <s v="Roaming around freely"/>
    <m/>
    <m/>
  </r>
  <r>
    <s v="R389"/>
    <x v="24"/>
    <x v="6"/>
    <s v="Average"/>
    <s v="NA"/>
    <m/>
    <m/>
    <n v="4"/>
    <n v="0"/>
    <n v="8"/>
    <n v="2"/>
    <s v="Whatsapp"/>
    <n v="1"/>
    <n v="3"/>
    <s v="Increased"/>
    <s v="N"/>
    <s v="Listening to music"/>
    <s v="N"/>
    <s v="Y"/>
    <s v="Travelling"/>
    <m/>
    <m/>
  </r>
  <r>
    <s v="R390"/>
    <x v="0"/>
    <x v="6"/>
    <s v="Very poor"/>
    <s v="NA"/>
    <m/>
    <m/>
    <n v="3"/>
    <n v="1"/>
    <n v="6"/>
    <n v="2"/>
    <s v="Youtube"/>
    <n v="5"/>
    <n v="2"/>
    <s v="RC"/>
    <s v="N"/>
    <s v="Meditation"/>
    <s v="N"/>
    <s v="Y"/>
    <s v="Normal life"/>
    <m/>
    <m/>
  </r>
  <r>
    <s v="R391"/>
    <x v="5"/>
    <x v="3"/>
    <s v="Good"/>
    <s v="Smartphone"/>
    <m/>
    <m/>
    <n v="1"/>
    <n v="0"/>
    <n v="6"/>
    <n v="2"/>
    <s v="Whatsapp"/>
    <n v="3"/>
    <n v="3"/>
    <s v="RC"/>
    <s v="N"/>
    <s v="Listening to music"/>
    <s v="N"/>
    <s v="Y"/>
    <s v="Colleagues"/>
    <m/>
    <m/>
  </r>
  <r>
    <s v="R392"/>
    <x v="21"/>
    <x v="0"/>
    <s v="Excellent"/>
    <s v="Smartphone"/>
    <m/>
    <m/>
    <n v="2"/>
    <n v="1"/>
    <n v="10"/>
    <n v="1"/>
    <s v="Youtube"/>
    <n v="1"/>
    <n v="4"/>
    <s v="RC"/>
    <s v="N"/>
    <s v="Reading books"/>
    <s v="Y"/>
    <s v="Y"/>
    <s v="School"/>
    <s v="college"/>
    <m/>
  </r>
  <r>
    <s v="R393"/>
    <x v="6"/>
    <x v="0"/>
    <s v="Excellent"/>
    <s v="Smartphone"/>
    <m/>
    <m/>
    <n v="3"/>
    <n v="1"/>
    <n v="6"/>
    <n v="2"/>
    <s v="Whatsapp"/>
    <n v="2"/>
    <n v="1"/>
    <s v="Increased"/>
    <s v="N"/>
    <s v="Talking to your relatives"/>
    <s v="Y"/>
    <s v="Y"/>
    <s v="School"/>
    <s v="college"/>
    <m/>
  </r>
  <r>
    <s v="R394"/>
    <x v="8"/>
    <x v="4"/>
    <s v="Average"/>
    <s v="Laptop"/>
    <m/>
    <s v="Desktop"/>
    <n v="1"/>
    <n v="0"/>
    <n v="8"/>
    <n v="4"/>
    <s v="Instagram"/>
    <n v="0"/>
    <n v="3"/>
    <s v="Decreased"/>
    <s v="N"/>
    <s v="Watching web series"/>
    <s v="Y"/>
    <s v="Y"/>
    <s v="Roaming around freely"/>
    <m/>
    <m/>
  </r>
  <r>
    <s v="R395"/>
    <x v="1"/>
    <x v="4"/>
    <s v="Average"/>
    <s v="Laptop"/>
    <m/>
    <s v="Desktop"/>
    <n v="2"/>
    <n v="2"/>
    <n v="9"/>
    <n v="4"/>
    <s v="Instagram"/>
    <n v="5"/>
    <n v="2"/>
    <s v="RC"/>
    <s v="N"/>
    <s v="Listening to music"/>
    <s v="Y"/>
    <s v="N"/>
    <s v="Travelling"/>
    <m/>
    <m/>
  </r>
  <r>
    <s v="R396"/>
    <x v="6"/>
    <x v="5"/>
    <s v="Average"/>
    <s v="Smartphone"/>
    <m/>
    <m/>
    <n v="3"/>
    <n v="1"/>
    <n v="6"/>
    <n v="1"/>
    <s v="Facebook"/>
    <n v="2"/>
    <n v="1"/>
    <s v="RC"/>
    <s v="N"/>
    <s v="Online gaming"/>
    <s v="Y"/>
    <s v="Y"/>
    <s v="School"/>
    <s v="college"/>
    <m/>
  </r>
  <r>
    <s v="R397"/>
    <x v="1"/>
    <x v="4"/>
    <s v="Average"/>
    <s v="Laptop"/>
    <m/>
    <s v="Desktop"/>
    <n v="4"/>
    <n v="0"/>
    <n v="8"/>
    <n v="3"/>
    <s v="Instagram"/>
    <n v="0"/>
    <n v="3"/>
    <s v="RC"/>
    <s v="N"/>
    <s v="Watching web series"/>
    <s v="N"/>
    <s v="N"/>
    <s v="Friends "/>
    <m/>
    <s v=" relatives"/>
  </r>
  <r>
    <s v="R398"/>
    <x v="1"/>
    <x v="3"/>
    <s v="Very poor"/>
    <s v="Laptop"/>
    <m/>
    <s v="Desktop"/>
    <n v="4"/>
    <n v="1"/>
    <n v="8"/>
    <n v="2"/>
    <s v="Whatsapp"/>
    <n v="0.5"/>
    <n v="4"/>
    <s v="RC"/>
    <s v="N"/>
    <s v="Cooking"/>
    <s v="Y"/>
    <s v="Y"/>
    <s v="Roaming around freely"/>
    <m/>
    <m/>
  </r>
  <r>
    <s v="R399"/>
    <x v="2"/>
    <x v="15"/>
    <s v="Poor"/>
    <s v="Laptop"/>
    <m/>
    <s v="Desktop"/>
    <n v="2"/>
    <n v="1"/>
    <n v="6"/>
    <n v="4"/>
    <s v="Youtube"/>
    <n v="0"/>
    <n v="2"/>
    <s v="RC"/>
    <s v="N"/>
    <s v="Netflix, Friends and Books"/>
    <s v="N"/>
    <s v="Y"/>
    <s v="Friends "/>
    <m/>
    <s v=" relatives"/>
  </r>
  <r>
    <s v="R400"/>
    <x v="1"/>
    <x v="6"/>
    <s v="Good"/>
    <s v="Laptop"/>
    <m/>
    <s v="Desktop"/>
    <n v="2"/>
    <n v="0"/>
    <n v="11"/>
    <n v="1"/>
    <s v="Whatsapp"/>
    <n v="0"/>
    <n v="3"/>
    <s v="Increased"/>
    <s v="N"/>
    <s v="Listening to music"/>
    <s v="N"/>
    <s v="Y"/>
    <s v="Travelling"/>
    <m/>
    <m/>
  </r>
  <r>
    <s v="R401"/>
    <x v="10"/>
    <x v="0"/>
    <s v="Excellent"/>
    <s v="Smartphone"/>
    <m/>
    <m/>
    <n v="5"/>
    <n v="1"/>
    <n v="8"/>
    <n v="4"/>
    <s v="Whatsapp"/>
    <n v="4"/>
    <n v="3"/>
    <s v="Increased"/>
    <s v="N"/>
    <s v="Online gaming"/>
    <s v="Y"/>
    <s v="Y"/>
    <s v="School"/>
    <s v="college"/>
    <m/>
  </r>
  <r>
    <s v="R402"/>
    <x v="19"/>
    <x v="3"/>
    <s v="Excellent"/>
    <s v="Smartphone"/>
    <m/>
    <m/>
    <n v="2"/>
    <n v="0"/>
    <n v="8"/>
    <n v="1"/>
    <s v="Youtube"/>
    <n v="0"/>
    <n v="3"/>
    <s v="RC"/>
    <s v="N"/>
    <s v="Listening to music"/>
    <s v="Y"/>
    <s v="Y"/>
    <s v="Friends "/>
    <m/>
    <s v=" relatives"/>
  </r>
  <r>
    <s v="R403"/>
    <x v="1"/>
    <x v="1"/>
    <s v="Good"/>
    <s v="Laptop"/>
    <m/>
    <s v="Desktop"/>
    <n v="4"/>
    <n v="1"/>
    <n v="7"/>
    <n v="4"/>
    <s v="Youtube"/>
    <n v="2"/>
    <n v="3"/>
    <s v="RC"/>
    <s v="Y"/>
    <s v="Web Series"/>
    <s v="N"/>
    <s v="Y"/>
    <s v="Travelling"/>
    <m/>
    <m/>
  </r>
  <r>
    <s v="R404"/>
    <x v="12"/>
    <x v="3"/>
    <s v="Excellent"/>
    <s v="Smartphone"/>
    <m/>
    <m/>
    <n v="2"/>
    <n v="0"/>
    <n v="10"/>
    <n v="1"/>
    <s v="Youtube"/>
    <n v="1"/>
    <n v="2"/>
    <s v="RC"/>
    <s v="N"/>
    <s v="Listening to music"/>
    <s v="N"/>
    <s v="Y"/>
    <s v="School"/>
    <s v="college"/>
    <m/>
  </r>
  <r>
    <s v="R405"/>
    <x v="6"/>
    <x v="0"/>
    <s v="Good"/>
    <s v="Smartphone"/>
    <m/>
    <m/>
    <n v="1"/>
    <n v="1"/>
    <n v="8"/>
    <n v="3"/>
    <s v="Facebook"/>
    <n v="2"/>
    <n v="3"/>
    <s v="Decreased"/>
    <s v="N"/>
    <s v="Online gaming"/>
    <s v="Y"/>
    <s v="Y"/>
    <s v="Travelling"/>
    <m/>
    <m/>
  </r>
  <r>
    <s v="R406"/>
    <x v="1"/>
    <x v="4"/>
    <s v="Very poor"/>
    <s v="Laptop"/>
    <m/>
    <s v="Desktop"/>
    <n v="1"/>
    <n v="0"/>
    <n v="12"/>
    <n v="2"/>
    <s v="Twitter"/>
    <n v="1"/>
    <n v="3"/>
    <s v="Increased"/>
    <s v="N"/>
    <s v="Listening to music"/>
    <s v="N"/>
    <s v="Y"/>
    <s v="Eating outside"/>
    <m/>
    <m/>
  </r>
  <r>
    <s v="R407"/>
    <x v="6"/>
    <x v="2"/>
    <s v="Excellent"/>
    <s v="Smartphone"/>
    <m/>
    <m/>
    <n v="1"/>
    <n v="1"/>
    <n v="4"/>
    <n v="1"/>
    <s v="Youtube"/>
    <n v="0"/>
    <n v="1"/>
    <s v="Decreased"/>
    <s v="N"/>
    <s v="Cooking"/>
    <s v="Y"/>
    <s v="Y"/>
    <s v="School"/>
    <s v="college"/>
    <m/>
  </r>
  <r>
    <s v="R408"/>
    <x v="19"/>
    <x v="0"/>
    <s v="Excellent"/>
    <s v="Smartphone"/>
    <m/>
    <m/>
    <n v="1"/>
    <n v="1"/>
    <n v="6"/>
    <n v="2"/>
    <s v="Whatsapp"/>
    <n v="0"/>
    <n v="1"/>
    <s v="Decreased"/>
    <s v="Y"/>
    <s v="Reading books"/>
    <s v="Y"/>
    <s v="Y"/>
    <s v="School"/>
    <s v="college"/>
    <m/>
  </r>
  <r>
    <s v="R409"/>
    <x v="19"/>
    <x v="4"/>
    <s v="Good"/>
    <s v="Smartphone"/>
    <m/>
    <m/>
    <n v="2"/>
    <n v="1"/>
    <n v="8"/>
    <n v="3"/>
    <s v="Youtube"/>
    <n v="0.5"/>
    <n v="3"/>
    <s v="RC"/>
    <s v="N"/>
    <s v="Online gaming"/>
    <s v="Y"/>
    <s v="Y"/>
    <s v="School"/>
    <s v="college"/>
    <m/>
  </r>
  <r>
    <s v="R410"/>
    <x v="1"/>
    <x v="0"/>
    <s v="Very poor"/>
    <s v="Laptop"/>
    <m/>
    <s v="Desktop"/>
    <n v="4"/>
    <n v="1"/>
    <n v="8"/>
    <n v="2"/>
    <s v="Instagram"/>
    <n v="0"/>
    <n v="3"/>
    <s v="RC"/>
    <s v="N"/>
    <s v="Meditation"/>
    <s v="Y"/>
    <s v="Y"/>
    <s v="Friends "/>
    <m/>
    <s v=" relatives"/>
  </r>
  <r>
    <s v="R411"/>
    <x v="27"/>
    <x v="1"/>
    <s v="Good"/>
    <s v="Laptop"/>
    <m/>
    <s v="Desktop"/>
    <n v="2"/>
    <n v="0"/>
    <n v="10"/>
    <n v="6"/>
    <s v="Whatsapp"/>
    <n v="6"/>
    <n v="3"/>
    <s v="Decreased"/>
    <s v="N"/>
    <s v="Online gaming"/>
    <s v="N"/>
    <s v="Y"/>
    <s v="Colleagues"/>
    <m/>
    <m/>
  </r>
  <r>
    <s v="R412"/>
    <x v="1"/>
    <x v="4"/>
    <s v="Good"/>
    <s v="Laptop"/>
    <m/>
    <s v="Desktop"/>
    <n v="0"/>
    <n v="1"/>
    <n v="7"/>
    <n v="2"/>
    <s v="Instagram"/>
    <n v="0"/>
    <n v="3"/>
    <s v="Decreased"/>
    <s v="N"/>
    <s v="Web Series"/>
    <s v="Y"/>
    <s v="N"/>
    <s v="Eating outside"/>
    <m/>
    <m/>
  </r>
  <r>
    <s v="R413"/>
    <x v="1"/>
    <x v="5"/>
    <s v="Very poor"/>
    <s v="Laptop"/>
    <m/>
    <s v="Desktop"/>
    <n v="3"/>
    <n v="1"/>
    <n v="7"/>
    <n v="4"/>
    <s v="Twitter"/>
    <n v="0"/>
    <n v="3"/>
    <s v="Decreased"/>
    <s v="N"/>
    <s v="Listening to music"/>
    <s v="Y"/>
    <s v="Y"/>
    <s v="Roaming around freely"/>
    <m/>
    <m/>
  </r>
  <r>
    <s v="R414"/>
    <x v="6"/>
    <x v="6"/>
    <s v="Average"/>
    <s v="Smartphone"/>
    <m/>
    <m/>
    <n v="1"/>
    <n v="1"/>
    <n v="8"/>
    <n v="5"/>
    <s v="Youtube"/>
    <n v="0.3"/>
    <n v="2"/>
    <s v="Increased"/>
    <s v="N"/>
    <s v="Online gaming"/>
    <s v="N"/>
    <s v="Y"/>
    <s v="Friends "/>
    <m/>
    <s v=" relatives"/>
  </r>
  <r>
    <s v="R415"/>
    <x v="27"/>
    <x v="3"/>
    <s v="Excellent"/>
    <s v="Laptop"/>
    <m/>
    <s v="Desktop"/>
    <n v="2"/>
    <n v="2"/>
    <n v="7"/>
    <n v="1"/>
    <s v="Instagram"/>
    <n v="0"/>
    <n v="3"/>
    <s v="Decreased"/>
    <s v="Y"/>
    <s v="Listening to music"/>
    <s v="Y"/>
    <s v="Y"/>
    <s v="Travelling"/>
    <m/>
    <m/>
  </r>
  <r>
    <s v="R416"/>
    <x v="12"/>
    <x v="4"/>
    <s v="Good"/>
    <s v="Smartphone"/>
    <m/>
    <m/>
    <n v="3"/>
    <n v="1"/>
    <n v="9"/>
    <n v="1"/>
    <s v="None"/>
    <n v="0"/>
    <n v="3"/>
    <s v="Increased"/>
    <s v="N"/>
    <s v="Online gaming"/>
    <s v="Y"/>
    <s v="Y"/>
    <s v="School"/>
    <s v="college"/>
    <m/>
  </r>
  <r>
    <s v="R417"/>
    <x v="28"/>
    <x v="4"/>
    <s v="Average"/>
    <s v="Laptop"/>
    <m/>
    <s v="Desktop"/>
    <n v="1"/>
    <n v="0"/>
    <n v="8"/>
    <n v="0"/>
    <s v="Youtube"/>
    <n v="1"/>
    <n v="3"/>
    <s v="Increased"/>
    <s v="N"/>
    <s v="Listening to music"/>
    <s v="N"/>
    <s v="N"/>
    <s v="Roaming around freely"/>
    <m/>
    <m/>
  </r>
  <r>
    <s v="R418"/>
    <x v="12"/>
    <x v="5"/>
    <s v="Average"/>
    <s v="Smartphone"/>
    <m/>
    <m/>
    <n v="1"/>
    <n v="1"/>
    <n v="7"/>
    <n v="1"/>
    <s v="Whatsapp"/>
    <n v="4.5"/>
    <n v="2"/>
    <s v="Decreased"/>
    <s v="N"/>
    <s v="Watching web series"/>
    <s v="N"/>
    <s v="Y"/>
    <s v="Friends "/>
    <m/>
    <s v=" relatives"/>
  </r>
  <r>
    <s v="R419"/>
    <x v="29"/>
    <x v="0"/>
    <s v="Excellent"/>
    <s v="Tablet"/>
    <m/>
    <m/>
    <n v="3"/>
    <n v="1"/>
    <n v="7"/>
    <n v="5"/>
    <s v="Youtube"/>
    <n v="3"/>
    <n v="3"/>
    <s v="Increased"/>
    <s v="N"/>
    <s v="Online gaming"/>
    <s v="N"/>
    <s v="Y"/>
    <s v="Friends "/>
    <m/>
    <s v=" relatives"/>
  </r>
  <r>
    <s v="R420"/>
    <x v="30"/>
    <x v="0"/>
    <s v="Excellent"/>
    <s v="Laptop"/>
    <m/>
    <s v="Desktop"/>
    <n v="2"/>
    <n v="1"/>
    <n v="8"/>
    <n v="1"/>
    <s v="Whatsapp"/>
    <n v="2"/>
    <n v="3"/>
    <s v="RC"/>
    <s v="N"/>
    <s v="Dancing"/>
    <s v="Y"/>
    <s v="Y"/>
    <s v="Roaming around freely"/>
    <m/>
    <m/>
  </r>
  <r>
    <s v="R421"/>
    <x v="1"/>
    <x v="0"/>
    <s v="Average"/>
    <s v="Laptop"/>
    <m/>
    <s v="Desktop"/>
    <n v="1"/>
    <n v="1"/>
    <n v="7"/>
    <n v="1"/>
    <s v="Whatsapp"/>
    <n v="1"/>
    <n v="2"/>
    <s v="RC"/>
    <s v="N"/>
    <s v="Watching web series"/>
    <s v="Y"/>
    <s v="Y"/>
    <s v="School"/>
    <s v="college"/>
    <m/>
  </r>
  <r>
    <s v="R422"/>
    <x v="21"/>
    <x v="0"/>
    <s v="Average"/>
    <s v="Laptop"/>
    <m/>
    <s v="Desktop"/>
    <n v="1"/>
    <n v="1"/>
    <n v="7"/>
    <n v="2"/>
    <s v="Instagram"/>
    <n v="2"/>
    <n v="2"/>
    <s v="Increased"/>
    <s v="N"/>
    <s v="Sleeping"/>
    <s v="Y"/>
    <s v="Y"/>
    <s v="Friends "/>
    <m/>
    <s v=" relatives"/>
  </r>
  <r>
    <s v="R423"/>
    <x v="2"/>
    <x v="7"/>
    <s v="Excellent"/>
    <s v="Laptop"/>
    <m/>
    <s v="Desktop"/>
    <n v="10"/>
    <n v="1"/>
    <n v="6"/>
    <n v="1"/>
    <s v="Linkedin"/>
    <n v="0"/>
    <n v="4"/>
    <s v="RC"/>
    <s v="N"/>
    <s v="Online gaming"/>
    <s v="Y"/>
    <s v="Y"/>
    <s v="School"/>
    <s v="college"/>
    <m/>
  </r>
  <r>
    <s v="R424"/>
    <x v="7"/>
    <x v="1"/>
    <s v="Excellent"/>
    <s v="Laptop"/>
    <m/>
    <s v="Desktop"/>
    <n v="3"/>
    <n v="1"/>
    <n v="8"/>
    <n v="3"/>
    <s v="Instagram"/>
    <n v="0"/>
    <n v="3"/>
    <s v="Decreased"/>
    <s v="N"/>
    <s v="Online gaming"/>
    <s v="Y"/>
    <s v="N"/>
    <s v="Travelling"/>
    <m/>
    <m/>
  </r>
  <r>
    <s v="R425"/>
    <x v="1"/>
    <x v="0"/>
    <s v="Average"/>
    <s v="Laptop"/>
    <m/>
    <s v="Desktop"/>
    <n v="2"/>
    <n v="2"/>
    <n v="8"/>
    <n v="3"/>
    <s v="Instagram"/>
    <n v="0"/>
    <n v="3"/>
    <s v="RC"/>
    <s v="N"/>
    <s v="Watching web series"/>
    <s v="Y"/>
    <s v="Y"/>
    <s v="Roaming around freely"/>
    <m/>
    <m/>
  </r>
  <r>
    <s v="R426"/>
    <x v="3"/>
    <x v="4"/>
    <s v="Very poor"/>
    <s v="Smartphone"/>
    <m/>
    <m/>
    <n v="3"/>
    <n v="0"/>
    <n v="7"/>
    <n v="3"/>
    <s v="Youtube"/>
    <n v="2"/>
    <n v="3"/>
    <s v="RC"/>
    <s v="N"/>
    <s v="Watching web series"/>
    <s v="N"/>
    <s v="Y"/>
    <s v="Roaming around freely"/>
    <m/>
    <m/>
  </r>
  <r>
    <s v="R427"/>
    <x v="1"/>
    <x v="3"/>
    <s v="Very poor"/>
    <s v="Laptop"/>
    <m/>
    <s v="Desktop"/>
    <n v="0"/>
    <n v="1"/>
    <n v="9"/>
    <n v="4"/>
    <s v="Youtube"/>
    <n v="4"/>
    <n v="4"/>
    <s v="Decreased"/>
    <s v="N"/>
    <s v="Sleeping"/>
    <s v="N"/>
    <s v="Y"/>
    <s v="Friends "/>
    <m/>
    <s v=" relatives"/>
  </r>
  <r>
    <s v="R428"/>
    <x v="21"/>
    <x v="4"/>
    <s v="Excellent"/>
    <s v="Smartphone"/>
    <m/>
    <m/>
    <n v="3"/>
    <n v="1"/>
    <n v="6"/>
    <n v="1"/>
    <s v="Youtube"/>
    <n v="1"/>
    <n v="1"/>
    <s v="RC"/>
    <s v="N"/>
    <s v="Cooking"/>
    <s v="N"/>
    <s v="Y"/>
    <s v="Friends "/>
    <m/>
    <s v=" relatives"/>
  </r>
  <r>
    <s v="R429"/>
    <x v="0"/>
    <x v="1"/>
    <s v="Very poor"/>
    <s v="Laptop"/>
    <m/>
    <s v="Desktop"/>
    <n v="1"/>
    <n v="0"/>
    <n v="6"/>
    <n v="6"/>
    <s v="Instagram"/>
    <n v="1"/>
    <n v="3"/>
    <s v="RC"/>
    <s v="Y"/>
    <s v="Scrolling through social media"/>
    <s v="N"/>
    <s v="N"/>
    <s v="School"/>
    <s v="college"/>
    <m/>
  </r>
  <r>
    <s v="R430"/>
    <x v="1"/>
    <x v="0"/>
    <s v="Average"/>
    <s v="Laptop"/>
    <m/>
    <s v="Desktop"/>
    <n v="3"/>
    <n v="2"/>
    <n v="7"/>
    <n v="3"/>
    <s v="Instagram"/>
    <n v="1"/>
    <n v="2"/>
    <s v="Decreased"/>
    <s v="N"/>
    <s v="Talking to your relatives"/>
    <s v="Y"/>
    <s v="Y"/>
    <s v="Roaming around freely"/>
    <m/>
    <m/>
  </r>
  <r>
    <s v="R431"/>
    <x v="17"/>
    <x v="4"/>
    <s v="Average"/>
    <s v="Smartphone"/>
    <m/>
    <m/>
    <n v="0"/>
    <n v="0"/>
    <n v="14"/>
    <n v="2"/>
    <s v="Facebook"/>
    <n v="2"/>
    <n v="3"/>
    <s v="RC"/>
    <s v="N"/>
    <s v="Watching web series"/>
    <s v="N"/>
    <s v="Y"/>
    <s v="School"/>
    <s v="college"/>
    <m/>
  </r>
  <r>
    <s v="R432"/>
    <x v="26"/>
    <x v="6"/>
    <s v="Good"/>
    <s v="Laptop"/>
    <m/>
    <s v="Desktop"/>
    <n v="4"/>
    <n v="1"/>
    <n v="12"/>
    <n v="2"/>
    <s v="Youtube"/>
    <n v="0"/>
    <n v="3"/>
    <s v="Decreased"/>
    <s v="N"/>
    <s v="Social Media"/>
    <s v="Y"/>
    <s v="Y"/>
    <s v="Travelling"/>
    <m/>
    <m/>
  </r>
  <r>
    <s v="R433"/>
    <x v="0"/>
    <x v="0"/>
    <s v="Very poor"/>
    <s v="Laptop"/>
    <m/>
    <s v="Desktop"/>
    <n v="0"/>
    <n v="1"/>
    <n v="12"/>
    <n v="5"/>
    <s v="Instagram"/>
    <n v="5"/>
    <n v="4"/>
    <s v="RC"/>
    <s v="N"/>
    <s v="Listening to music"/>
    <s v="N"/>
    <s v="N"/>
    <s v="School"/>
    <s v="college"/>
    <m/>
  </r>
  <r>
    <s v="R434"/>
    <x v="0"/>
    <x v="0"/>
    <s v="Average"/>
    <s v="Laptop"/>
    <m/>
    <s v="Desktop"/>
    <n v="2"/>
    <n v="1"/>
    <n v="8"/>
    <n v="2"/>
    <s v="Whatsapp"/>
    <n v="2"/>
    <n v="3"/>
    <s v="RC"/>
    <s v="Y"/>
    <s v="Watching web series"/>
    <s v="Y"/>
    <s v="Y"/>
    <s v="Friends "/>
    <m/>
    <s v=" relatives"/>
  </r>
  <r>
    <s v="R435"/>
    <x v="13"/>
    <x v="5"/>
    <s v="Average"/>
    <s v="Laptop"/>
    <m/>
    <s v="Desktop"/>
    <n v="3"/>
    <n v="1"/>
    <n v="10"/>
    <n v="3"/>
    <s v="Instagram"/>
    <n v="1"/>
    <n v="4"/>
    <s v="RC"/>
    <s v="N"/>
    <s v="Listening to music"/>
    <s v="Y"/>
    <s v="Y"/>
    <s v="All"/>
    <m/>
    <m/>
  </r>
  <r>
    <s v="R436"/>
    <x v="2"/>
    <x v="4"/>
    <s v="Very poor"/>
    <s v="Laptop"/>
    <m/>
    <s v="Desktop"/>
    <n v="0"/>
    <n v="1"/>
    <n v="9"/>
    <n v="8"/>
    <s v="Youtube"/>
    <n v="0"/>
    <n v="3"/>
    <s v="RC"/>
    <s v="N"/>
    <s v="Online gaming"/>
    <s v="N"/>
    <s v="N"/>
    <s v="Friends "/>
    <m/>
    <s v=" relatives"/>
  </r>
  <r>
    <s v="R437"/>
    <x v="2"/>
    <x v="3"/>
    <s v="Very poor"/>
    <s v="Laptop"/>
    <m/>
    <s v="Desktop"/>
    <n v="1"/>
    <n v="0"/>
    <n v="5"/>
    <n v="1"/>
    <s v="Youtube"/>
    <n v="2"/>
    <n v="3"/>
    <s v="Increased"/>
    <s v="N"/>
    <s v="Watching web series"/>
    <s v="N"/>
    <s v="Y"/>
    <s v="School"/>
    <s v="college"/>
    <m/>
  </r>
  <r>
    <s v="R438"/>
    <x v="8"/>
    <x v="3"/>
    <s v="Very poor"/>
    <s v="Smartphone"/>
    <m/>
    <m/>
    <n v="2"/>
    <n v="0"/>
    <n v="8"/>
    <n v="2"/>
    <s v="Instagram"/>
    <n v="0.5"/>
    <n v="3"/>
    <s v="RC"/>
    <s v="N"/>
    <s v="Scrolling through social media"/>
    <s v="N"/>
    <s v="Y"/>
    <s v="Friends "/>
    <m/>
    <s v=" relatives"/>
  </r>
  <r>
    <s v="R439"/>
    <x v="12"/>
    <x v="2"/>
    <s v="Very poor"/>
    <s v="Tablet"/>
    <m/>
    <m/>
    <n v="3"/>
    <n v="0"/>
    <n v="8"/>
    <n v="0"/>
    <s v="None"/>
    <n v="1"/>
    <n v="2"/>
    <s v="Decreased"/>
    <s v="N"/>
    <s v="Sleeping"/>
    <s v="N"/>
    <s v="N"/>
    <s v="Travelling"/>
    <m/>
    <m/>
  </r>
  <r>
    <s v="R440"/>
    <x v="8"/>
    <x v="4"/>
    <s v="Excellent"/>
    <s v="Smartphone"/>
    <m/>
    <m/>
    <n v="2"/>
    <n v="1"/>
    <n v="8"/>
    <n v="1"/>
    <s v="Facebook"/>
    <n v="0"/>
    <n v="2"/>
    <s v="RC"/>
    <s v="N"/>
    <s v="Online gaming"/>
    <s v="Y"/>
    <s v="Y"/>
    <s v="Friends "/>
    <m/>
    <s v=" relatives"/>
  </r>
  <r>
    <s v="R441"/>
    <x v="31"/>
    <x v="0"/>
    <s v="Good"/>
    <s v="Smartphone"/>
    <m/>
    <m/>
    <n v="2"/>
    <n v="0"/>
    <n v="6"/>
    <n v="2"/>
    <s v="Youtube"/>
    <n v="1"/>
    <n v="3"/>
    <s v="RC"/>
    <s v="N"/>
    <s v="Listening to music"/>
    <s v="Y"/>
    <s v="N"/>
    <s v="School"/>
    <s v="college"/>
    <m/>
  </r>
  <r>
    <s v="R442"/>
    <x v="1"/>
    <x v="16"/>
    <s v="Very poor"/>
    <s v="Laptop"/>
    <m/>
    <s v="Desktop"/>
    <n v="3.5"/>
    <n v="0.5"/>
    <n v="8"/>
    <n v="3"/>
    <s v="Instagram"/>
    <n v="0.6"/>
    <n v="4"/>
    <s v="Increased"/>
    <s v="N"/>
    <s v="Reading books"/>
    <s v="Y"/>
    <s v="Y"/>
    <s v="Roaming around freely"/>
    <m/>
    <m/>
  </r>
  <r>
    <s v="R443"/>
    <x v="10"/>
    <x v="0"/>
    <s v="Very poor"/>
    <s v="Laptop"/>
    <m/>
    <s v="Desktop"/>
    <n v="2"/>
    <n v="1"/>
    <n v="9"/>
    <n v="2"/>
    <s v="Instagram"/>
    <n v="0.5"/>
    <n v="2"/>
    <s v="RC"/>
    <s v="Y"/>
    <s v="Listening to music"/>
    <s v="N"/>
    <s v="Y"/>
    <s v="Roaming around freely"/>
    <m/>
    <m/>
  </r>
  <r>
    <s v="R444"/>
    <x v="19"/>
    <x v="0"/>
    <s v="Good"/>
    <s v="Smartphone"/>
    <m/>
    <m/>
    <n v="1"/>
    <n v="0"/>
    <n v="11"/>
    <n v="2"/>
    <s v="Youtube"/>
    <n v="3"/>
    <n v="2"/>
    <s v="Increased"/>
    <s v="Y"/>
    <s v="Social Media"/>
    <s v="N"/>
    <s v="N"/>
    <s v="School"/>
    <s v="college"/>
    <m/>
  </r>
  <r>
    <s v="R445"/>
    <x v="1"/>
    <x v="3"/>
    <s v="Very poor"/>
    <s v="Laptop"/>
    <m/>
    <s v="Desktop"/>
    <n v="4"/>
    <n v="1"/>
    <n v="8"/>
    <n v="2"/>
    <s v="Twitter"/>
    <n v="0"/>
    <n v="3"/>
    <s v="RC"/>
    <s v="N"/>
    <s v="Reading books"/>
    <s v="Y"/>
    <s v="Y"/>
    <s v="Eating outside"/>
    <m/>
    <m/>
  </r>
  <r>
    <s v="R446"/>
    <x v="0"/>
    <x v="1"/>
    <s v="Very poor"/>
    <s v="Laptop"/>
    <m/>
    <s v="Desktop"/>
    <n v="2"/>
    <n v="1"/>
    <n v="7"/>
    <n v="2"/>
    <s v="Whatsapp"/>
    <n v="7"/>
    <n v="3"/>
    <s v="Increased"/>
    <s v="N"/>
    <s v="Watching web series"/>
    <s v="N"/>
    <s v="N"/>
    <s v="Friends "/>
    <m/>
    <s v=" relatives"/>
  </r>
  <r>
    <s v="R447"/>
    <x v="12"/>
    <x v="3"/>
    <s v="Excellent"/>
    <s v="Laptop"/>
    <m/>
    <s v="Desktop"/>
    <n v="5"/>
    <n v="2"/>
    <n v="10"/>
    <n v="3"/>
    <s v="Facebook"/>
    <n v="3"/>
    <n v="3"/>
    <s v="Decreased"/>
    <s v="N"/>
    <s v="Listening to music"/>
    <s v="Y"/>
    <s v="Y"/>
    <s v="Friends "/>
    <m/>
    <s v=" relatives"/>
  </r>
  <r>
    <s v="R448"/>
    <x v="1"/>
    <x v="1"/>
    <s v="Very poor"/>
    <s v="Laptop"/>
    <m/>
    <s v="Desktop"/>
    <n v="2"/>
    <n v="0"/>
    <n v="7"/>
    <n v="5"/>
    <s v="Instagram"/>
    <n v="0"/>
    <n v="2"/>
    <s v="Decreased"/>
    <s v="Y"/>
    <s v="Listening to music"/>
    <s v="N"/>
    <s v="Y"/>
    <s v="Friends "/>
    <m/>
    <s v=" relatives"/>
  </r>
  <r>
    <s v="R449"/>
    <x v="3"/>
    <x v="3"/>
    <s v="Average"/>
    <s v="Laptop"/>
    <m/>
    <s v="Desktop"/>
    <n v="2"/>
    <n v="0"/>
    <n v="7"/>
    <n v="3"/>
    <s v="Youtube"/>
    <n v="0"/>
    <n v="3"/>
    <s v="Increased"/>
    <s v="N"/>
    <s v="Reading books"/>
    <s v="Y"/>
    <s v="Y"/>
    <s v="Eating outside"/>
    <m/>
    <m/>
  </r>
  <r>
    <s v="R450"/>
    <x v="19"/>
    <x v="15"/>
    <s v="Excellent"/>
    <s v="Smartphone"/>
    <m/>
    <m/>
    <n v="2"/>
    <n v="0"/>
    <n v="7"/>
    <n v="1"/>
    <s v="Youtube"/>
    <n v="0"/>
    <n v="1"/>
    <s v="RC"/>
    <s v="N"/>
    <s v="Reading books"/>
    <s v="Y"/>
    <s v="N"/>
    <s v="School"/>
    <s v="college"/>
    <m/>
  </r>
  <r>
    <s v="R451"/>
    <x v="19"/>
    <x v="3"/>
    <s v="Good"/>
    <s v="Smartphone"/>
    <m/>
    <m/>
    <n v="3"/>
    <n v="1"/>
    <n v="8"/>
    <n v="1"/>
    <s v="Whatsapp"/>
    <n v="0.5"/>
    <n v="2"/>
    <s v="Increased"/>
    <s v="N"/>
    <s v="Online gaming"/>
    <s v="Y"/>
    <s v="Y"/>
    <s v="School"/>
    <s v="college"/>
    <m/>
  </r>
  <r>
    <s v="R452"/>
    <x v="10"/>
    <x v="8"/>
    <s v="Good"/>
    <s v="Smartphone"/>
    <m/>
    <m/>
    <n v="3"/>
    <n v="1"/>
    <n v="6"/>
    <n v="1"/>
    <s v="Youtube"/>
    <n v="1"/>
    <n v="1"/>
    <s v="Decreased"/>
    <s v="N"/>
    <s v="Talking"/>
    <s v="Y"/>
    <s v="Y"/>
    <s v="Colleagues"/>
    <m/>
    <m/>
  </r>
  <r>
    <s v="R453"/>
    <x v="32"/>
    <x v="6"/>
    <s v="Average"/>
    <s v="Smartphone"/>
    <m/>
    <m/>
    <n v="2"/>
    <n v="1"/>
    <n v="6"/>
    <n v="0.5"/>
    <s v="Facebook"/>
    <n v="1"/>
    <n v="2"/>
    <s v="RC"/>
    <s v="N"/>
    <s v="Online surfing"/>
    <s v="N"/>
    <s v="Y"/>
    <s v="Roaming around freely"/>
    <m/>
    <m/>
  </r>
  <r>
    <s v="R454"/>
    <x v="33"/>
    <x v="3"/>
    <s v="Excellent"/>
    <s v="Laptop"/>
    <m/>
    <s v="Desktop"/>
    <n v="4"/>
    <n v="1"/>
    <n v="8"/>
    <n v="2"/>
    <s v="Youtube"/>
    <n v="1"/>
    <n v="3"/>
    <s v="Increased"/>
    <s v="N"/>
    <s v="Meditation"/>
    <s v="Y"/>
    <s v="Y"/>
    <s v="Friends "/>
    <m/>
    <s v=" relatives"/>
  </r>
  <r>
    <s v="R455"/>
    <x v="10"/>
    <x v="1"/>
    <s v="Good"/>
    <s v="Smartphone"/>
    <m/>
    <m/>
    <n v="0"/>
    <n v="2"/>
    <n v="6"/>
    <n v="1"/>
    <s v="Facebook"/>
    <n v="4"/>
    <n v="2"/>
    <s v="RC"/>
    <s v="N"/>
    <s v="Online gaming"/>
    <s v="N"/>
    <s v="Y"/>
    <s v="Colleagues"/>
    <m/>
    <m/>
  </r>
  <r>
    <s v="R456"/>
    <x v="1"/>
    <x v="6"/>
    <s v="Very poor"/>
    <s v="Laptop"/>
    <m/>
    <s v="Desktop"/>
    <n v="6"/>
    <n v="0"/>
    <n v="8"/>
    <n v="0"/>
    <s v="Youtube"/>
    <n v="0"/>
    <n v="2"/>
    <s v="RC"/>
    <s v="N"/>
    <s v="Reading books"/>
    <s v="Y"/>
    <s v="Y"/>
    <s v="School"/>
    <s v="college"/>
    <m/>
  </r>
  <r>
    <s v="R457"/>
    <x v="0"/>
    <x v="1"/>
    <s v="Poor"/>
    <s v="Laptop"/>
    <m/>
    <s v="Desktop"/>
    <n v="9"/>
    <n v="0"/>
    <n v="7"/>
    <n v="2"/>
    <s v="Instagram"/>
    <n v="0"/>
    <n v="3"/>
    <s v="RC"/>
    <s v="N"/>
    <s v="Listening to music"/>
    <s v="Y"/>
    <s v="N"/>
    <s v="Friends "/>
    <m/>
    <s v=" relatives"/>
  </r>
  <r>
    <s v="R458"/>
    <x v="5"/>
    <x v="8"/>
    <s v="Average"/>
    <s v="Laptop"/>
    <m/>
    <s v="Desktop"/>
    <n v="4"/>
    <n v="1"/>
    <n v="9"/>
    <n v="1"/>
    <s v="Instagram"/>
    <n v="0"/>
    <n v="4"/>
    <s v="RC"/>
    <s v="N"/>
    <s v="Listening to music"/>
    <s v="N"/>
    <s v="N"/>
    <s v="Friends "/>
    <m/>
    <s v=" relatives"/>
  </r>
  <r>
    <s v="R459"/>
    <x v="0"/>
    <x v="0"/>
    <s v="Average"/>
    <s v="Laptop"/>
    <m/>
    <s v="Desktop"/>
    <n v="4"/>
    <n v="1"/>
    <n v="8"/>
    <n v="8"/>
    <s v="Instagram"/>
    <n v="1"/>
    <n v="2"/>
    <s v="Increased"/>
    <s v="N"/>
    <s v="Scrolling through social media"/>
    <s v="Y"/>
    <s v="Y"/>
    <s v="School"/>
    <s v="college"/>
    <m/>
  </r>
  <r>
    <s v="R460"/>
    <x v="1"/>
    <x v="2"/>
    <s v="Good"/>
    <s v="Laptop"/>
    <m/>
    <s v="Desktop"/>
    <n v="2"/>
    <n v="0"/>
    <n v="8"/>
    <n v="4"/>
    <s v="Facebook"/>
    <n v="3"/>
    <n v="4"/>
    <s v="Increased"/>
    <s v="N"/>
    <s v="Social Media"/>
    <s v="N"/>
    <s v="N"/>
    <s v="Travelling"/>
    <m/>
    <m/>
  </r>
  <r>
    <s v="R461"/>
    <x v="2"/>
    <x v="1"/>
    <s v="Very poor"/>
    <s v="Smartphone"/>
    <m/>
    <m/>
    <n v="5"/>
    <n v="0.5"/>
    <n v="7"/>
    <n v="4"/>
    <s v="Instagram"/>
    <n v="0"/>
    <n v="3"/>
    <s v="RC"/>
    <s v="N"/>
    <s v="Reading books"/>
    <s v="Y"/>
    <s v="Y"/>
    <s v="Travelling"/>
    <m/>
    <m/>
  </r>
  <r>
    <s v="R462"/>
    <x v="8"/>
    <x v="6"/>
    <s v="Very poor"/>
    <s v="Smartphone"/>
    <m/>
    <m/>
    <n v="2"/>
    <n v="1"/>
    <n v="12"/>
    <n v="2"/>
    <s v="Instagram"/>
    <n v="0"/>
    <n v="3"/>
    <s v="RC"/>
    <s v="N"/>
    <s v="Listening to music"/>
    <s v="Y"/>
    <s v="N"/>
    <s v="Friends "/>
    <m/>
    <s v=" relatives"/>
  </r>
  <r>
    <s v="R463"/>
    <x v="18"/>
    <x v="1"/>
    <s v="NA"/>
    <s v="NA"/>
    <m/>
    <m/>
    <n v="0.5"/>
    <n v="0"/>
    <n v="7"/>
    <n v="1"/>
    <s v="Youtube"/>
    <n v="0.5"/>
    <n v="2"/>
    <s v="RC"/>
    <s v="N"/>
    <s v="Online gaming"/>
    <s v="Y"/>
    <s v="Y"/>
    <s v="Travelling"/>
    <m/>
    <m/>
  </r>
  <r>
    <s v="R464"/>
    <x v="8"/>
    <x v="0"/>
    <s v="Good"/>
    <s v="NA"/>
    <m/>
    <m/>
    <n v="3"/>
    <n v="1"/>
    <n v="7"/>
    <n v="2"/>
    <s v="Whatsapp"/>
    <n v="1"/>
    <n v="3"/>
    <s v="RC"/>
    <s v="Y"/>
    <s v="Online gaming"/>
    <s v="Y"/>
    <s v="Y"/>
    <s v="Travelling"/>
    <m/>
    <m/>
  </r>
  <r>
    <s v="R465"/>
    <x v="0"/>
    <x v="0"/>
    <s v="Average"/>
    <s v="NA"/>
    <m/>
    <m/>
    <n v="4"/>
    <n v="1"/>
    <n v="10"/>
    <n v="8"/>
    <s v="Instagram"/>
    <n v="1"/>
    <n v="3"/>
    <s v="Increased"/>
    <s v="N"/>
    <s v="Scrolling through social media"/>
    <s v="N"/>
    <s v="Y"/>
    <s v="Friends "/>
    <m/>
    <s v=" relatives"/>
  </r>
  <r>
    <s v="R466"/>
    <x v="19"/>
    <x v="6"/>
    <s v="Good"/>
    <s v="NA"/>
    <m/>
    <m/>
    <n v="2"/>
    <n v="2"/>
    <n v="8"/>
    <n v="2"/>
    <s v="Youtube"/>
    <n v="2"/>
    <n v="2"/>
    <s v="Decreased"/>
    <s v="N"/>
    <s v="Cooking"/>
    <s v="Y"/>
    <s v="Y"/>
    <s v="School"/>
    <s v="college"/>
    <m/>
  </r>
  <r>
    <s v="R467"/>
    <x v="3"/>
    <x v="4"/>
    <s v="Average"/>
    <s v="NA"/>
    <m/>
    <m/>
    <n v="3"/>
    <n v="3"/>
    <n v="8"/>
    <n v="3"/>
    <s v="Instagram"/>
    <n v="3"/>
    <n v="4"/>
    <s v="Increased"/>
    <s v="N"/>
    <s v="Sleeping"/>
    <s v="Y"/>
    <s v="Y"/>
    <s v="Roaming around freely"/>
    <m/>
    <m/>
  </r>
  <r>
    <s v="R468"/>
    <x v="0"/>
    <x v="4"/>
    <s v="Very poor"/>
    <s v="NA"/>
    <m/>
    <m/>
    <n v="0"/>
    <n v="0"/>
    <n v="8"/>
    <n v="2"/>
    <s v="Instagram"/>
    <n v="1"/>
    <n v="3"/>
    <s v="RC"/>
    <s v="N"/>
    <s v="Talking to your relatives"/>
    <s v="Y"/>
    <s v="Y"/>
    <s v="Travelling"/>
    <m/>
    <m/>
  </r>
  <r>
    <s v="R469"/>
    <x v="0"/>
    <x v="0"/>
    <s v="Good"/>
    <s v="NA"/>
    <m/>
    <m/>
    <n v="6"/>
    <n v="0"/>
    <n v="6.5"/>
    <n v="0.5"/>
    <s v="Whatsapp"/>
    <n v="0"/>
    <n v="3"/>
    <s v="Increased"/>
    <s v="N"/>
    <s v="Web Series"/>
    <s v="Y"/>
    <s v="Y"/>
    <s v="Travelling"/>
    <m/>
    <m/>
  </r>
  <r>
    <s v="R470"/>
    <x v="0"/>
    <x v="0"/>
    <s v="Very poor"/>
    <s v="NA"/>
    <m/>
    <m/>
    <n v="1"/>
    <n v="0"/>
    <n v="13"/>
    <n v="6"/>
    <s v="Twitter"/>
    <n v="7"/>
    <n v="2"/>
    <s v="Decreased"/>
    <s v="Y"/>
    <s v="Listening to music"/>
    <s v="N"/>
    <s v="N"/>
    <s v="School"/>
    <s v="college"/>
    <m/>
  </r>
  <r>
    <s v="R471"/>
    <x v="1"/>
    <x v="5"/>
    <s v="Good"/>
    <s v="Laptop"/>
    <m/>
    <s v="Desktop"/>
    <n v="7"/>
    <n v="0"/>
    <n v="6"/>
    <n v="1"/>
    <s v="Linkedin"/>
    <n v="0"/>
    <n v="4"/>
    <s v="Increased"/>
    <s v="N"/>
    <s v="Web Series"/>
    <s v="Y"/>
    <s v="Y"/>
    <s v="Travelling"/>
    <m/>
    <m/>
  </r>
  <r>
    <s v="R472"/>
    <x v="1"/>
    <x v="1"/>
    <s v="Very poor"/>
    <s v="Laptop"/>
    <m/>
    <s v="Desktop"/>
    <n v="10"/>
    <n v="4"/>
    <n v="6"/>
    <n v="2"/>
    <s v="Whatsapp"/>
    <n v="0"/>
    <n v="7"/>
    <s v="Decreased"/>
    <s v="N"/>
    <s v="Listening to music"/>
    <s v="Y"/>
    <s v="Y"/>
    <s v="Friends "/>
    <m/>
    <s v=" relatives"/>
  </r>
  <r>
    <s v="R473"/>
    <x v="1"/>
    <x v="6"/>
    <s v="Very poor"/>
    <s v="Laptop"/>
    <m/>
    <s v="Desktop"/>
    <n v="5"/>
    <n v="1"/>
    <n v="9"/>
    <n v="2"/>
    <s v="Youtube"/>
    <n v="0"/>
    <n v="4"/>
    <s v="Increased"/>
    <s v="N"/>
    <s v="Listening to music"/>
    <s v="N"/>
    <s v="Y"/>
    <s v="Eating outside"/>
    <m/>
    <m/>
  </r>
  <r>
    <s v="R474"/>
    <x v="2"/>
    <x v="6"/>
    <s v="Average"/>
    <s v="Laptop"/>
    <m/>
    <s v="Desktop"/>
    <n v="0"/>
    <n v="0"/>
    <n v="8"/>
    <n v="6"/>
    <s v="Instagram"/>
    <n v="1"/>
    <n v="3"/>
    <s v="Increased"/>
    <s v="N"/>
    <s v="Online gaming"/>
    <s v="N"/>
    <s v="Y"/>
    <s v="School"/>
    <s v="college"/>
    <m/>
  </r>
  <r>
    <s v="R475"/>
    <x v="2"/>
    <x v="1"/>
    <s v="Good"/>
    <s v="Laptop"/>
    <m/>
    <s v="Desktop"/>
    <n v="3"/>
    <n v="1"/>
    <n v="8"/>
    <n v="3"/>
    <s v="Instagram"/>
    <n v="1"/>
    <n v="3"/>
    <s v="Increased"/>
    <s v="N"/>
    <s v="Social Media"/>
    <s v="N"/>
    <s v="N"/>
    <s v="School"/>
    <s v="college"/>
    <m/>
  </r>
  <r>
    <s v="R476"/>
    <x v="34"/>
    <x v="0"/>
    <s v="Good"/>
    <s v="Smartphone"/>
    <m/>
    <m/>
    <n v="2"/>
    <n v="1"/>
    <n v="9"/>
    <n v="1"/>
    <s v="Whatsapp"/>
    <n v="2"/>
    <n v="3"/>
    <s v="Increased"/>
    <s v="N"/>
    <s v="Online gaming"/>
    <s v="N"/>
    <s v="Y"/>
    <s v="Travelling"/>
    <m/>
    <m/>
  </r>
  <r>
    <s v="R477"/>
    <x v="0"/>
    <x v="0"/>
    <s v="Average"/>
    <s v="Laptop"/>
    <m/>
    <s v="Desktop"/>
    <n v="0"/>
    <n v="1"/>
    <n v="7"/>
    <n v="3"/>
    <s v="Instagram"/>
    <n v="0"/>
    <n v="2"/>
    <s v="RC"/>
    <s v="N"/>
    <s v="Online gaming"/>
    <s v="Y"/>
    <s v="Y"/>
    <s v="School"/>
    <s v="college"/>
    <m/>
  </r>
  <r>
    <s v="R478"/>
    <x v="5"/>
    <x v="6"/>
    <s v="Very poor"/>
    <s v="Laptop"/>
    <m/>
    <s v="Desktop"/>
    <n v="10"/>
    <n v="1"/>
    <n v="7"/>
    <n v="1"/>
    <s v="Whatsapp"/>
    <n v="0"/>
    <n v="2"/>
    <s v="Decreased"/>
    <s v="N"/>
    <s v="Listening to music"/>
    <s v="Y"/>
    <s v="Y"/>
    <s v="Travelling"/>
    <m/>
    <m/>
  </r>
  <r>
    <s v="R479"/>
    <x v="1"/>
    <x v="5"/>
    <s v="Very poor"/>
    <s v="Laptop"/>
    <m/>
    <s v="Desktop"/>
    <n v="2"/>
    <n v="0"/>
    <n v="13"/>
    <n v="4"/>
    <s v="Instagram"/>
    <n v="0"/>
    <n v="2"/>
    <s v="Increased"/>
    <s v="N"/>
    <s v="Scrolling through social media"/>
    <s v="N"/>
    <s v="N"/>
    <s v="School"/>
    <s v="college"/>
    <m/>
  </r>
  <r>
    <s v="R480"/>
    <x v="1"/>
    <x v="6"/>
    <s v="Very poor"/>
    <s v="Smartphone"/>
    <m/>
    <m/>
    <n v="4"/>
    <n v="0"/>
    <n v="8"/>
    <n v="4"/>
    <s v="Instagram"/>
    <n v="3"/>
    <n v="3"/>
    <s v="RC"/>
    <s v="N"/>
    <s v="Online gaming"/>
    <s v="Y"/>
    <s v="Y"/>
    <s v="Eating outside"/>
    <m/>
    <m/>
  </r>
  <r>
    <s v="R481"/>
    <x v="2"/>
    <x v="6"/>
    <s v="Very poor"/>
    <s v="Laptop"/>
    <m/>
    <s v="Desktop"/>
    <n v="3"/>
    <n v="1"/>
    <n v="8"/>
    <n v="3"/>
    <s v="Whatsapp"/>
    <n v="2"/>
    <n v="3"/>
    <s v="Increased"/>
    <s v="N"/>
    <s v="Meditation"/>
    <s v="Y"/>
    <s v="Y"/>
    <s v="School"/>
    <s v="college"/>
    <m/>
  </r>
  <r>
    <s v="R482"/>
    <x v="1"/>
    <x v="6"/>
    <s v="Very poor"/>
    <s v="Laptop"/>
    <m/>
    <s v="Desktop"/>
    <n v="2"/>
    <n v="1"/>
    <n v="8"/>
    <n v="2"/>
    <s v="Youtube"/>
    <n v="0"/>
    <n v="3"/>
    <s v="Increased"/>
    <s v="N"/>
    <s v="Dancing"/>
    <s v="Y"/>
    <s v="Y"/>
    <s v="Friends "/>
    <m/>
    <s v=" relatives"/>
  </r>
  <r>
    <s v="R483"/>
    <x v="8"/>
    <x v="6"/>
    <s v="Average"/>
    <s v="Smartphone"/>
    <m/>
    <m/>
    <n v="1"/>
    <n v="0"/>
    <n v="9"/>
    <n v="4"/>
    <s v="Whatsapp"/>
    <n v="1"/>
    <n v="3"/>
    <s v="Decreased"/>
    <s v="Y"/>
    <s v="Online gaming"/>
    <s v="N"/>
    <s v="Y"/>
    <s v="Eating outside"/>
    <m/>
    <m/>
  </r>
  <r>
    <s v="R484"/>
    <x v="0"/>
    <x v="6"/>
    <s v="Very poor"/>
    <s v="Tablet"/>
    <m/>
    <m/>
    <n v="0"/>
    <n v="3"/>
    <n v="11"/>
    <n v="10"/>
    <s v="Snapchat"/>
    <n v="0"/>
    <n v="1"/>
    <s v="Decreased"/>
    <s v="N"/>
    <s v="Meditation"/>
    <s v="N"/>
    <s v="N"/>
    <s v="Travelling"/>
    <m/>
    <m/>
  </r>
  <r>
    <s v="R485"/>
    <x v="8"/>
    <x v="8"/>
    <s v="Very poor"/>
    <s v="Laptop"/>
    <m/>
    <s v="Desktop"/>
    <n v="6"/>
    <n v="1"/>
    <n v="6"/>
    <n v="1"/>
    <s v="Instagram"/>
    <n v="0.5"/>
    <n v="5"/>
    <s v="RC"/>
    <s v="Y"/>
    <s v="Listening to music"/>
    <s v="Y"/>
    <s v="Y"/>
    <s v="School"/>
    <s v="college"/>
    <m/>
  </r>
  <r>
    <s v="R486"/>
    <x v="0"/>
    <x v="8"/>
    <s v="Excellent"/>
    <s v="Laptop"/>
    <m/>
    <s v="Desktop"/>
    <n v="6"/>
    <n v="1"/>
    <n v="6"/>
    <n v="1"/>
    <s v="Instagram"/>
    <n v="0"/>
    <n v="4"/>
    <s v="Decreased"/>
    <s v="N"/>
    <s v="Driving"/>
    <s v="N"/>
    <s v="Y"/>
    <s v="Roaming around freely"/>
    <m/>
    <m/>
  </r>
  <r>
    <s v="R487"/>
    <x v="2"/>
    <x v="0"/>
    <s v="Very poor"/>
    <s v="Laptop"/>
    <m/>
    <s v="Desktop"/>
    <n v="3"/>
    <n v="0"/>
    <n v="7"/>
    <n v="3"/>
    <s v="Whatsapp"/>
    <n v="2"/>
    <n v="2"/>
    <s v="Increased"/>
    <s v="N"/>
    <s v="Online surfing"/>
    <s v="N"/>
    <s v="N"/>
    <s v="School"/>
    <s v="college"/>
    <m/>
  </r>
  <r>
    <s v="R488"/>
    <x v="2"/>
    <x v="1"/>
    <s v="Average"/>
    <s v="Laptop"/>
    <m/>
    <s v="Desktop"/>
    <n v="1"/>
    <n v="0.5"/>
    <n v="8"/>
    <n v="1"/>
    <s v="Instagram"/>
    <n v="0"/>
    <n v="3"/>
    <s v="Increased"/>
    <s v="N"/>
    <s v="Scrolling through social media"/>
    <s v="N"/>
    <s v="Y"/>
    <s v="Nothing"/>
    <m/>
    <m/>
  </r>
  <r>
    <s v="R489"/>
    <x v="3"/>
    <x v="0"/>
    <s v="Average"/>
    <s v="Laptop"/>
    <m/>
    <s v="Desktop"/>
    <n v="2"/>
    <n v="0"/>
    <n v="8"/>
    <n v="1"/>
    <s v="Instagram"/>
    <n v="1"/>
    <n v="3"/>
    <s v="RC"/>
    <s v="Y"/>
    <s v="Reading books"/>
    <s v="N"/>
    <s v="N"/>
    <s v="School"/>
    <s v="college"/>
    <m/>
  </r>
  <r>
    <s v="R490"/>
    <x v="0"/>
    <x v="3"/>
    <s v="Average"/>
    <s v="Laptop"/>
    <m/>
    <s v="Desktop"/>
    <n v="7"/>
    <n v="3"/>
    <n v="6"/>
    <n v="1"/>
    <s v="Whatsapp"/>
    <n v="0"/>
    <n v="3"/>
    <s v="RC"/>
    <s v="N"/>
    <s v="Meditation"/>
    <s v="Y"/>
    <s v="N"/>
    <s v="School"/>
    <s v="college"/>
    <m/>
  </r>
  <r>
    <s v="R491"/>
    <x v="7"/>
    <x v="0"/>
    <s v="Poor"/>
    <s v="Smartphone"/>
    <m/>
    <m/>
    <n v="6"/>
    <n v="0"/>
    <n v="6"/>
    <n v="3"/>
    <s v="Whatsapp"/>
    <n v="0.5"/>
    <n v="4"/>
    <s v="Decreased"/>
    <s v="N"/>
    <s v="Listening to music"/>
    <s v="N"/>
    <s v="N"/>
    <s v="School"/>
    <s v="college"/>
    <m/>
  </r>
  <r>
    <s v="R492"/>
    <x v="1"/>
    <x v="6"/>
    <s v="Very poor"/>
    <s v="Laptop"/>
    <m/>
    <s v="Desktop"/>
    <n v="4"/>
    <n v="0"/>
    <n v="8"/>
    <n v="2"/>
    <s v="Whatsapp"/>
    <n v="0"/>
    <n v="1"/>
    <s v="RC"/>
    <s v="N"/>
    <s v="Reading books"/>
    <s v="N"/>
    <s v="N"/>
    <s v="School"/>
    <s v="college"/>
    <m/>
  </r>
  <r>
    <s v="R493"/>
    <x v="1"/>
    <x v="0"/>
    <s v="Average"/>
    <s v="Smartphone"/>
    <m/>
    <m/>
    <n v="2"/>
    <n v="0"/>
    <n v="12"/>
    <n v="4"/>
    <s v="Instagram"/>
    <n v="0"/>
    <n v="3"/>
    <s v="RC"/>
    <s v="N"/>
    <s v="Talking to your relatives"/>
    <s v="N"/>
    <s v="Y"/>
    <s v="Friends "/>
    <m/>
    <s v=" relatives"/>
  </r>
  <r>
    <s v="R494"/>
    <x v="7"/>
    <x v="5"/>
    <s v="Average"/>
    <s v="Laptop"/>
    <m/>
    <s v="Desktop"/>
    <n v="2"/>
    <n v="0"/>
    <n v="6"/>
    <n v="3"/>
    <s v="Instagram"/>
    <n v="0"/>
    <n v="4"/>
    <s v="Increased"/>
    <s v="N"/>
    <s v="Watching web series"/>
    <s v="N"/>
    <s v="Y"/>
    <s v="Eating outside"/>
    <m/>
    <m/>
  </r>
  <r>
    <s v="R495"/>
    <x v="0"/>
    <x v="5"/>
    <s v="Average"/>
    <s v="Laptop"/>
    <m/>
    <s v="Desktop"/>
    <n v="6"/>
    <n v="0"/>
    <n v="7"/>
    <n v="2"/>
    <s v="Linkedin"/>
    <n v="0.5"/>
    <n v="3"/>
    <s v="Increased"/>
    <s v="N"/>
    <s v="Online surfing"/>
    <s v="Y"/>
    <s v="Y"/>
    <s v="School"/>
    <s v="college"/>
    <m/>
  </r>
  <r>
    <s v="R496"/>
    <x v="1"/>
    <x v="3"/>
    <s v="Very poor"/>
    <s v="Laptop"/>
    <m/>
    <s v="Desktop"/>
    <n v="6"/>
    <n v="2"/>
    <n v="5"/>
    <n v="3"/>
    <s v="Youtube"/>
    <n v="0"/>
    <n v="3"/>
    <s v="RC"/>
    <s v="N"/>
    <s v="I run"/>
    <s v="Y"/>
    <s v="Y"/>
    <s v="Travelling"/>
    <m/>
    <m/>
  </r>
  <r>
    <s v="R497"/>
    <x v="3"/>
    <x v="5"/>
    <s v="Very poor"/>
    <s v="Smartphone"/>
    <m/>
    <m/>
    <n v="0"/>
    <n v="1"/>
    <n v="8"/>
    <n v="4"/>
    <s v="Facebook"/>
    <n v="0"/>
    <n v="3"/>
    <s v="RC"/>
    <s v="N"/>
    <s v="Online surfing"/>
    <s v="N"/>
    <s v="Y"/>
    <s v="Eating outside"/>
    <m/>
    <m/>
  </r>
  <r>
    <s v="R498"/>
    <x v="1"/>
    <x v="2"/>
    <s v="Very poor"/>
    <s v="Laptop"/>
    <m/>
    <s v="Desktop"/>
    <n v="0"/>
    <n v="1"/>
    <n v="6"/>
    <n v="2"/>
    <s v="Facebook"/>
    <n v="1"/>
    <n v="4"/>
    <s v="RC"/>
    <s v="N"/>
    <s v="Online gaming"/>
    <s v="N"/>
    <s v="Y"/>
    <s v="Roaming around freely"/>
    <m/>
    <m/>
  </r>
  <r>
    <s v="R499"/>
    <x v="1"/>
    <x v="12"/>
    <s v="Very poor"/>
    <s v="Smartphone"/>
    <m/>
    <m/>
    <n v="3"/>
    <n v="1"/>
    <n v="10"/>
    <n v="3"/>
    <s v="Instagram"/>
    <n v="2"/>
    <n v="2"/>
    <s v="Increased"/>
    <s v="Y"/>
    <s v="Scrolling through social media"/>
    <s v="N"/>
    <s v="N"/>
    <s v="Friends "/>
    <m/>
    <s v=" relatives"/>
  </r>
  <r>
    <s v="R500"/>
    <x v="2"/>
    <x v="1"/>
    <s v="NA"/>
    <s v="NA"/>
    <m/>
    <m/>
    <n v="8"/>
    <n v="1"/>
    <n v="8"/>
    <n v="0"/>
    <s v="None"/>
    <n v="0"/>
    <n v="2"/>
    <s v="RC"/>
    <s v="N"/>
    <s v="Online surfing"/>
    <s v="N"/>
    <s v="N"/>
    <s v="Friends "/>
    <m/>
    <s v=" relatives"/>
  </r>
  <r>
    <s v="R501"/>
    <x v="3"/>
    <x v="12"/>
    <s v="Very poor"/>
    <s v="Laptop"/>
    <m/>
    <s v="Desktop"/>
    <n v="1"/>
    <n v="1"/>
    <n v="8"/>
    <n v="3"/>
    <s v="Instagram"/>
    <n v="0"/>
    <n v="4"/>
    <s v="Increased"/>
    <s v="N"/>
    <s v="Online gaming"/>
    <s v="N"/>
    <s v="N"/>
    <s v="Roaming around freely"/>
    <m/>
    <m/>
  </r>
  <r>
    <s v="R502"/>
    <x v="0"/>
    <x v="6"/>
    <s v="Average"/>
    <s v="Laptop"/>
    <m/>
    <s v="Desktop"/>
    <n v="1"/>
    <n v="0"/>
    <n v="10"/>
    <n v="2"/>
    <s v="Whatsapp"/>
    <n v="0"/>
    <n v="3"/>
    <s v="Increased"/>
    <s v="N"/>
    <s v="Online gaming"/>
    <s v="N"/>
    <s v="Y"/>
    <s v="School"/>
    <s v="college"/>
    <m/>
  </r>
  <r>
    <s v="R503"/>
    <x v="2"/>
    <x v="3"/>
    <s v="Very poor"/>
    <s v="Laptop"/>
    <m/>
    <s v="Desktop"/>
    <n v="2"/>
    <n v="1"/>
    <n v="6"/>
    <n v="2"/>
    <s v="Instagram"/>
    <n v="0"/>
    <n v="3"/>
    <s v="Increased"/>
    <s v="N"/>
    <s v="Online gaming"/>
    <s v="N"/>
    <s v="Y"/>
    <s v="School"/>
    <s v="college"/>
    <m/>
  </r>
  <r>
    <s v="R504"/>
    <x v="19"/>
    <x v="3"/>
    <s v="Average"/>
    <s v="Smartphone"/>
    <m/>
    <m/>
    <n v="2"/>
    <n v="1"/>
    <n v="7"/>
    <n v="2"/>
    <s v="Whatsapp"/>
    <n v="0"/>
    <n v="3"/>
    <s v="Decreased"/>
    <s v="N"/>
    <s v="Dancing"/>
    <s v="Y"/>
    <s v="Y"/>
    <s v="Friends "/>
    <m/>
    <s v=" relatives"/>
  </r>
  <r>
    <s v="R505"/>
    <x v="11"/>
    <x v="6"/>
    <s v="Average"/>
    <s v="Smartphone"/>
    <m/>
    <m/>
    <n v="2"/>
    <n v="1"/>
    <n v="8"/>
    <n v="1"/>
    <s v="Whatsapp"/>
    <n v="2"/>
    <n v="3"/>
    <s v="RC"/>
    <s v="N"/>
    <s v="Dancing"/>
    <s v="Y"/>
    <s v="Y"/>
    <s v="School"/>
    <s v="college"/>
    <m/>
  </r>
  <r>
    <s v="R506"/>
    <x v="0"/>
    <x v="6"/>
    <s v="Very poor"/>
    <s v="Laptop"/>
    <m/>
    <s v="Desktop"/>
    <n v="2"/>
    <n v="0"/>
    <n v="6"/>
    <n v="1"/>
    <s v="Youtube"/>
    <n v="0"/>
    <n v="3"/>
    <s v="Increased"/>
    <s v="N"/>
    <s v="Online surfing"/>
    <s v="N"/>
    <s v="Y"/>
    <s v="Travelling"/>
    <m/>
    <m/>
  </r>
  <r>
    <s v="R507"/>
    <x v="1"/>
    <x v="0"/>
    <s v="Very poor"/>
    <s v="Laptop"/>
    <m/>
    <s v="Desktop"/>
    <n v="3"/>
    <n v="0"/>
    <n v="11"/>
    <n v="1"/>
    <s v="Whatsapp"/>
    <n v="1"/>
    <n v="3"/>
    <s v="RC"/>
    <s v="N"/>
    <s v="Sleeping"/>
    <s v="N"/>
    <s v="N"/>
    <s v="School"/>
    <s v="college"/>
    <m/>
  </r>
  <r>
    <s v="R508"/>
    <x v="3"/>
    <x v="4"/>
    <s v="Very poor"/>
    <s v="Smartphone"/>
    <m/>
    <m/>
    <n v="2"/>
    <n v="1"/>
    <n v="6"/>
    <n v="2"/>
    <s v="Instagram"/>
    <n v="0"/>
    <n v="3"/>
    <s v="Increased"/>
    <s v="N"/>
    <s v="Online surfing"/>
    <s v="Y"/>
    <s v="Y"/>
    <s v="School"/>
    <s v="college"/>
    <m/>
  </r>
  <r>
    <s v="R509"/>
    <x v="1"/>
    <x v="6"/>
    <s v="Average"/>
    <s v="Laptop"/>
    <m/>
    <s v="Desktop"/>
    <n v="0"/>
    <n v="0"/>
    <n v="12"/>
    <n v="2"/>
    <s v="Instagram"/>
    <n v="2"/>
    <n v="3"/>
    <s v="Increased"/>
    <s v="N"/>
    <s v="Scrolling through social media"/>
    <s v="N"/>
    <s v="N"/>
    <s v="Roaming around freely"/>
    <m/>
    <m/>
  </r>
  <r>
    <s v="R510"/>
    <x v="1"/>
    <x v="1"/>
    <s v="Poor"/>
    <s v="Laptop"/>
    <m/>
    <s v="Desktop"/>
    <n v="2"/>
    <n v="0"/>
    <n v="10"/>
    <n v="4"/>
    <s v="Instagram"/>
    <n v="0"/>
    <n v="3"/>
    <s v="Increased"/>
    <s v="N"/>
    <s v="Online gaming"/>
    <s v="N"/>
    <s v="N"/>
    <s v="Friends "/>
    <m/>
    <s v=" relatives"/>
  </r>
  <r>
    <s v="R511"/>
    <x v="1"/>
    <x v="1"/>
    <s v="Average"/>
    <s v="Laptop"/>
    <m/>
    <s v="Desktop"/>
    <n v="1"/>
    <n v="1"/>
    <n v="8"/>
    <n v="4"/>
    <s v="Whatsapp"/>
    <n v="0"/>
    <n v="3"/>
    <s v="Increased"/>
    <s v="N"/>
    <s v="Sleeping"/>
    <s v="N"/>
    <s v="Y"/>
    <s v="School"/>
    <s v="college"/>
    <m/>
  </r>
  <r>
    <s v="R512"/>
    <x v="0"/>
    <x v="1"/>
    <s v="Average"/>
    <s v="Smartphone"/>
    <m/>
    <m/>
    <n v="4"/>
    <n v="1"/>
    <n v="7"/>
    <n v="2"/>
    <s v="Facebook"/>
    <n v="4"/>
    <n v="4"/>
    <s v="Increased"/>
    <s v="N"/>
    <s v="Online gaming"/>
    <s v="Y"/>
    <s v="Y"/>
    <s v="Friends "/>
    <m/>
    <s v=" relatives"/>
  </r>
  <r>
    <s v="R513"/>
    <x v="2"/>
    <x v="6"/>
    <s v="Very poor"/>
    <s v="Laptop"/>
    <m/>
    <s v="Desktop"/>
    <n v="3"/>
    <n v="2"/>
    <n v="8"/>
    <n v="2"/>
    <s v="Instagram"/>
    <n v="1"/>
    <n v="4"/>
    <s v="RC"/>
    <s v="N"/>
    <s v="Online gaming"/>
    <s v="Y"/>
    <s v="Y"/>
    <s v="Friends "/>
    <m/>
    <s v=" relatives"/>
  </r>
  <r>
    <s v="R514"/>
    <x v="19"/>
    <x v="0"/>
    <s v="Excellent"/>
    <s v="Smartphone"/>
    <m/>
    <m/>
    <n v="2"/>
    <n v="1"/>
    <n v="6"/>
    <n v="6"/>
    <s v="Instagram"/>
    <n v="8"/>
    <n v="4"/>
    <s v="Increased"/>
    <s v="N"/>
    <s v="Online gaming"/>
    <s v="Y"/>
    <s v="Y"/>
    <s v="Friends "/>
    <m/>
    <s v=" relatives"/>
  </r>
  <r>
    <s v="R515"/>
    <x v="1"/>
    <x v="0"/>
    <s v="Average"/>
    <s v="Laptop"/>
    <m/>
    <s v="Desktop"/>
    <n v="3"/>
    <n v="0"/>
    <n v="7"/>
    <n v="5"/>
    <s v="Instagram"/>
    <n v="6"/>
    <n v="2"/>
    <s v="Increased"/>
    <s v="N"/>
    <s v="Online gaming"/>
    <s v="N"/>
    <s v="N"/>
    <s v="Eating outside"/>
    <m/>
    <m/>
  </r>
  <r>
    <s v="R516"/>
    <x v="6"/>
    <x v="0"/>
    <s v="Average"/>
    <s v="Smartphone"/>
    <m/>
    <m/>
    <n v="5"/>
    <n v="3"/>
    <n v="5"/>
    <n v="1"/>
    <s v="Whatsapp"/>
    <n v="0.5"/>
    <n v="3"/>
    <s v="Decreased"/>
    <s v="N"/>
    <s v="Running"/>
    <s v="N"/>
    <s v="Y"/>
    <s v="School"/>
    <s v="college"/>
    <m/>
  </r>
  <r>
    <s v="R517"/>
    <x v="23"/>
    <x v="4"/>
    <s v="Good"/>
    <s v="Laptop"/>
    <m/>
    <s v="Desktop"/>
    <n v="1"/>
    <n v="1"/>
    <n v="15"/>
    <n v="3"/>
    <s v="Youtube"/>
    <n v="1"/>
    <n v="4"/>
    <s v="Increased"/>
    <s v="N"/>
    <s v="Listening to music"/>
    <s v="Y"/>
    <s v="Y"/>
    <s v="School"/>
    <s v="college"/>
    <m/>
  </r>
  <r>
    <s v="R518"/>
    <x v="6"/>
    <x v="0"/>
    <s v="Excellent"/>
    <s v="Smartphone"/>
    <m/>
    <m/>
    <n v="3"/>
    <n v="1"/>
    <n v="8"/>
    <n v="3"/>
    <s v="Whatsapp"/>
    <n v="1"/>
    <n v="2"/>
    <s v="Increased"/>
    <s v="N"/>
    <s v="Listening to music"/>
    <s v="Y"/>
    <s v="Y"/>
    <s v="School"/>
    <s v="college"/>
    <m/>
  </r>
  <r>
    <s v="R519"/>
    <x v="6"/>
    <x v="4"/>
    <s v="Average"/>
    <s v="Smartphone"/>
    <m/>
    <m/>
    <n v="2"/>
    <n v="0"/>
    <n v="8"/>
    <n v="1"/>
    <s v="Youtube"/>
    <n v="1"/>
    <n v="2"/>
    <s v="Decreased"/>
    <s v="N"/>
    <s v="Talking to your relatives"/>
    <s v="N"/>
    <s v="Y"/>
    <s v="School"/>
    <s v="college"/>
    <m/>
  </r>
  <r>
    <s v="R520"/>
    <x v="2"/>
    <x v="6"/>
    <s v="Very poor"/>
    <s v="Laptop"/>
    <m/>
    <s v="Desktop"/>
    <n v="5"/>
    <n v="0"/>
    <n v="8"/>
    <n v="3"/>
    <s v="Twitter"/>
    <n v="2"/>
    <n v="3"/>
    <s v="Increased"/>
    <s v="N"/>
    <s v="Watching web series"/>
    <s v="N"/>
    <s v="Y"/>
    <s v="School"/>
    <s v="college"/>
    <m/>
  </r>
  <r>
    <s v="R521"/>
    <x v="1"/>
    <x v="8"/>
    <s v="Good"/>
    <s v="Laptop"/>
    <m/>
    <s v="Desktop"/>
    <n v="5"/>
    <n v="2"/>
    <n v="6"/>
    <n v="10"/>
    <s v="Twitter"/>
    <n v="15"/>
    <n v="3"/>
    <s v="RC"/>
    <s v="N"/>
    <s v="Talking"/>
    <s v="Y"/>
    <s v="Y"/>
    <s v="School"/>
    <s v="college"/>
    <m/>
  </r>
  <r>
    <s v="R522"/>
    <x v="8"/>
    <x v="3"/>
    <s v="Good"/>
    <s v="Laptop"/>
    <m/>
    <s v="Desktop"/>
    <n v="4"/>
    <n v="2"/>
    <n v="7"/>
    <n v="2"/>
    <s v="Youtube"/>
    <n v="2"/>
    <n v="3"/>
    <s v="Increased"/>
    <s v="N"/>
    <s v="Dancing"/>
    <s v="Y"/>
    <s v="Y"/>
    <s v="Travelling"/>
    <m/>
    <m/>
  </r>
  <r>
    <s v="R523"/>
    <x v="1"/>
    <x v="6"/>
    <s v="Average"/>
    <s v="Laptop"/>
    <m/>
    <s v="Desktop"/>
    <n v="3"/>
    <n v="0"/>
    <n v="8"/>
    <n v="4"/>
    <s v="Youtube"/>
    <n v="2"/>
    <n v="4"/>
    <s v="Increased"/>
    <s v="N"/>
    <s v="Listening to music"/>
    <s v="N"/>
    <s v="Y"/>
    <s v="Eating outside"/>
    <m/>
    <m/>
  </r>
  <r>
    <s v="R524"/>
    <x v="2"/>
    <x v="1"/>
    <s v="Very poor"/>
    <s v="Laptop"/>
    <m/>
    <s v="Desktop"/>
    <n v="1"/>
    <n v="0"/>
    <n v="9"/>
    <n v="6"/>
    <s v="Twitter"/>
    <n v="0"/>
    <n v="4"/>
    <s v="Increased"/>
    <s v="N"/>
    <s v="Sleeping"/>
    <s v="N"/>
    <s v="N"/>
    <s v="Travelling"/>
    <m/>
    <m/>
  </r>
  <r>
    <s v="R525"/>
    <x v="6"/>
    <x v="3"/>
    <s v="Average"/>
    <s v="Smartphone"/>
    <m/>
    <m/>
    <n v="3"/>
    <n v="3"/>
    <n v="9"/>
    <n v="2"/>
    <s v="Youtube"/>
    <n v="0"/>
    <n v="3"/>
    <s v="Increased"/>
    <s v="N"/>
    <s v="Online gaming"/>
    <s v="N"/>
    <s v="N"/>
    <s v="Friends "/>
    <m/>
    <s v=" relatives"/>
  </r>
  <r>
    <s v="R526"/>
    <x v="2"/>
    <x v="1"/>
    <s v="Very poor"/>
    <s v="Smartphone"/>
    <m/>
    <m/>
    <n v="0"/>
    <n v="1"/>
    <n v="10"/>
    <n v="7"/>
    <s v="Youtube"/>
    <n v="1"/>
    <n v="3"/>
    <s v="Increased"/>
    <s v="Y"/>
    <s v="Online gaming"/>
    <s v="N"/>
    <s v="Y"/>
    <s v="School"/>
    <s v="college"/>
    <m/>
  </r>
  <r>
    <s v="R527"/>
    <x v="0"/>
    <x v="4"/>
    <s v="Average"/>
    <s v="Laptop"/>
    <m/>
    <s v="Desktop"/>
    <n v="8"/>
    <n v="2"/>
    <n v="8"/>
    <n v="2"/>
    <s v="Whatsapp"/>
    <n v="1"/>
    <n v="3"/>
    <s v="RC"/>
    <s v="Y"/>
    <s v="Online gaming"/>
    <s v="N"/>
    <s v="N"/>
    <s v="Roaming around freely"/>
    <m/>
    <m/>
  </r>
  <r>
    <s v="R528"/>
    <x v="14"/>
    <x v="0"/>
    <s v="Average"/>
    <s v="Laptop"/>
    <m/>
    <s v="Desktop"/>
    <n v="1"/>
    <n v="0"/>
    <n v="7"/>
    <n v="6"/>
    <s v="Whatsapp"/>
    <n v="6"/>
    <n v="3"/>
    <s v="RC"/>
    <s v="N"/>
    <s v="Listening to music"/>
    <s v="Y"/>
    <s v="Y"/>
    <s v="Travelling"/>
    <m/>
    <m/>
  </r>
  <r>
    <s v="R529"/>
    <x v="13"/>
    <x v="6"/>
    <s v="Very poor"/>
    <s v="Smartphone"/>
    <m/>
    <m/>
    <n v="4"/>
    <n v="0"/>
    <n v="7"/>
    <n v="1"/>
    <s v="Youtube"/>
    <n v="2"/>
    <n v="3"/>
    <s v="Increased"/>
    <s v="N"/>
    <s v="Listening to music"/>
    <s v="N"/>
    <s v="N"/>
    <s v="Friends "/>
    <m/>
    <s v=" relatives"/>
  </r>
  <r>
    <s v="R530"/>
    <x v="2"/>
    <x v="0"/>
    <s v="Very poor"/>
    <s v="Laptop"/>
    <m/>
    <s v="Desktop"/>
    <n v="0"/>
    <n v="1"/>
    <n v="12"/>
    <n v="2"/>
    <s v="Instagram"/>
    <n v="1"/>
    <n v="3"/>
    <s v="Decreased"/>
    <s v="Y"/>
    <s v="Listening to music"/>
    <s v="N"/>
    <s v="N"/>
    <s v="Travelling"/>
    <m/>
    <m/>
  </r>
  <r>
    <s v="R531"/>
    <x v="7"/>
    <x v="1"/>
    <s v="NA"/>
    <s v="NA"/>
    <m/>
    <m/>
    <n v="1"/>
    <n v="0"/>
    <n v="10"/>
    <n v="6"/>
    <s v="Instagram"/>
    <n v="3"/>
    <n v="4"/>
    <s v="Increased"/>
    <s v="N"/>
    <s v="Listening to music"/>
    <s v="N"/>
    <s v="N"/>
    <s v="School"/>
    <s v="college"/>
    <m/>
  </r>
  <r>
    <s v="R532"/>
    <x v="6"/>
    <x v="8"/>
    <s v="Average"/>
    <s v="Smartphone"/>
    <m/>
    <m/>
    <n v="4"/>
    <n v="0"/>
    <n v="7"/>
    <n v="9"/>
    <s v="Youtube"/>
    <n v="0.5"/>
    <n v="2"/>
    <s v="Increased"/>
    <s v="N"/>
    <s v="Scrolling through social media"/>
    <s v="N"/>
    <s v="Y"/>
    <s v="Friends "/>
    <m/>
    <s v=" relatives"/>
  </r>
  <r>
    <s v="R533"/>
    <x v="15"/>
    <x v="0"/>
    <s v="Very poor"/>
    <s v="Laptop"/>
    <m/>
    <s v="Desktop"/>
    <n v="1"/>
    <n v="1"/>
    <n v="8"/>
    <n v="4"/>
    <s v="Facebook"/>
    <n v="0"/>
    <n v="3"/>
    <s v="Decreased"/>
    <s v="N"/>
    <s v="Scrolling through social media"/>
    <s v="N"/>
    <s v="Y"/>
    <s v="Travelling"/>
    <m/>
    <m/>
  </r>
  <r>
    <s v="R534"/>
    <x v="1"/>
    <x v="1"/>
    <s v="Very poor"/>
    <s v="Laptop"/>
    <m/>
    <s v="Desktop"/>
    <n v="1"/>
    <n v="1"/>
    <n v="7"/>
    <n v="0.5"/>
    <s v="Instagram"/>
    <n v="0.5"/>
    <n v="3"/>
    <s v="Increased"/>
    <s v="N"/>
    <s v="Reading books"/>
    <s v="Y"/>
    <s v="Y"/>
    <s v="School"/>
    <s v="college"/>
    <m/>
  </r>
  <r>
    <s v="R535"/>
    <x v="3"/>
    <x v="3"/>
    <s v="Average"/>
    <s v="Laptop"/>
    <m/>
    <s v="Desktop"/>
    <n v="6"/>
    <n v="2"/>
    <n v="8"/>
    <n v="4"/>
    <s v="Instagram"/>
    <n v="1"/>
    <n v="4"/>
    <s v="RC"/>
    <s v="N"/>
    <s v="Cooking"/>
    <s v="Y"/>
    <s v="Y"/>
    <s v="Friends "/>
    <m/>
    <s v=" relatives"/>
  </r>
  <r>
    <s v="R536"/>
    <x v="1"/>
    <x v="8"/>
    <s v="Poor"/>
    <s v="Laptop"/>
    <m/>
    <s v="Desktop"/>
    <n v="2"/>
    <n v="2"/>
    <n v="8"/>
    <n v="1"/>
    <s v="Instagram"/>
    <n v="0"/>
    <n v="3"/>
    <s v="Decreased"/>
    <s v="N"/>
    <s v="Listening to music"/>
    <s v="Y"/>
    <s v="N"/>
    <s v="Roaming around freely"/>
    <m/>
    <m/>
  </r>
  <r>
    <s v="R537"/>
    <x v="0"/>
    <x v="6"/>
    <s v="Very poor"/>
    <s v="Laptop"/>
    <m/>
    <s v="Desktop"/>
    <n v="2"/>
    <n v="2"/>
    <n v="8"/>
    <n v="4"/>
    <s v="Youtube"/>
    <n v="4"/>
    <n v="3"/>
    <s v="Decreased"/>
    <s v="N"/>
    <s v="Watching web series"/>
    <s v="Y"/>
    <s v="Y"/>
    <s v="Friends "/>
    <m/>
    <s v=" relatives"/>
  </r>
  <r>
    <s v="R538"/>
    <x v="12"/>
    <x v="3"/>
    <s v="Good"/>
    <s v="Smartphone"/>
    <s v="Laptop"/>
    <s v="Desktop"/>
    <n v="2"/>
    <n v="0"/>
    <n v="6"/>
    <n v="1"/>
    <s v="Whatsapp"/>
    <n v="1"/>
    <n v="1"/>
    <s v="Increased"/>
    <s v="N"/>
    <s v="Listening to music"/>
    <s v="Y"/>
    <s v="Y"/>
    <s v="School"/>
    <s v="college"/>
    <m/>
  </r>
  <r>
    <s v="R539"/>
    <x v="1"/>
    <x v="5"/>
    <s v="Very poor"/>
    <s v="Laptop"/>
    <m/>
    <s v="Desktop"/>
    <n v="6"/>
    <n v="1"/>
    <n v="7"/>
    <n v="2"/>
    <s v="Youtube"/>
    <n v="0"/>
    <n v="3"/>
    <s v="RC"/>
    <s v="N"/>
    <s v="Watching web series"/>
    <s v="N"/>
    <s v="Y"/>
    <s v="Eating outside"/>
    <m/>
    <m/>
  </r>
  <r>
    <s v="R540"/>
    <x v="2"/>
    <x v="0"/>
    <s v="Excellent"/>
    <s v="Smartphone"/>
    <m/>
    <m/>
    <n v="2"/>
    <n v="1"/>
    <n v="10"/>
    <n v="2"/>
    <s v="Youtube"/>
    <n v="1"/>
    <n v="2"/>
    <s v="RC"/>
    <s v="N"/>
    <s v="Sleeping"/>
    <s v="Y"/>
    <s v="Y"/>
    <s v="School"/>
    <s v="college"/>
    <m/>
  </r>
  <r>
    <s v="R541"/>
    <x v="35"/>
    <x v="3"/>
    <s v="Average"/>
    <s v="Smartphone"/>
    <m/>
    <m/>
    <n v="4"/>
    <n v="0"/>
    <n v="6"/>
    <n v="1"/>
    <s v="Facebook"/>
    <n v="1"/>
    <n v="2"/>
    <s v="RC"/>
    <s v="N"/>
    <s v="Reading books"/>
    <s v="Y"/>
    <s v="Y"/>
    <s v="Roaming around freely"/>
    <m/>
    <m/>
  </r>
  <r>
    <s v="R542"/>
    <x v="1"/>
    <x v="4"/>
    <s v="Very poor"/>
    <s v="Tablet"/>
    <m/>
    <m/>
    <n v="2"/>
    <n v="3"/>
    <n v="8"/>
    <n v="2"/>
    <s v="Whatsapp"/>
    <n v="2"/>
    <n v="2"/>
    <s v="Decreased"/>
    <s v="N"/>
    <s v="Reading books"/>
    <s v="Y"/>
    <s v="Y"/>
    <s v="Friends "/>
    <m/>
    <s v=" relatives"/>
  </r>
  <r>
    <s v="R543"/>
    <x v="3"/>
    <x v="3"/>
    <s v="Average"/>
    <s v="Laptop"/>
    <m/>
    <s v="Desktop"/>
    <n v="6"/>
    <n v="1"/>
    <n v="6"/>
    <n v="3"/>
    <s v="Whatsapp"/>
    <n v="2"/>
    <n v="3"/>
    <s v="RC"/>
    <s v="N"/>
    <s v="Sleeping"/>
    <s v="N"/>
    <s v="Y"/>
    <s v="The idea of being around fun loving people but this time has certainly made us all to reconnect (and fill the gap if any) with our families and relatives so it is fun but certainly we do miss hanging out with friends"/>
    <m/>
    <m/>
  </r>
  <r>
    <s v="R544"/>
    <x v="0"/>
    <x v="4"/>
    <s v="Poor"/>
    <s v="Smartphone"/>
    <m/>
    <m/>
    <n v="4"/>
    <n v="1"/>
    <n v="8"/>
    <n v="4"/>
    <s v="Youtube"/>
    <n v="0"/>
    <n v="3"/>
    <s v="RC"/>
    <s v="N"/>
    <s v="Online surfing"/>
    <s v="Y"/>
    <s v="Y"/>
    <s v="School"/>
    <s v="college"/>
    <m/>
  </r>
  <r>
    <s v="R545"/>
    <x v="1"/>
    <x v="5"/>
    <s v="Very poor"/>
    <s v="Laptop"/>
    <m/>
    <s v="Desktop"/>
    <n v="2"/>
    <n v="0"/>
    <n v="8"/>
    <n v="1"/>
    <s v="Linkedin"/>
    <n v="2"/>
    <n v="3"/>
    <s v="RC"/>
    <s v="N"/>
    <s v="Online surfing"/>
    <s v="Y"/>
    <s v="Y"/>
    <s v="Friends "/>
    <m/>
    <s v=" relatives"/>
  </r>
  <r>
    <s v="R546"/>
    <x v="8"/>
    <x v="6"/>
    <s v="Very poor"/>
    <s v="Tablet"/>
    <m/>
    <m/>
    <n v="4"/>
    <n v="0"/>
    <n v="9"/>
    <n v="2"/>
    <s v="Instagram"/>
    <n v="2"/>
    <n v="3"/>
    <s v="RC"/>
    <s v="N"/>
    <s v="Watching web series"/>
    <s v="N"/>
    <s v="Y"/>
    <s v="Travelling"/>
    <m/>
    <m/>
  </r>
  <r>
    <s v="R547"/>
    <x v="13"/>
    <x v="4"/>
    <s v="Good"/>
    <s v="Smartphone"/>
    <m/>
    <m/>
    <n v="2"/>
    <n v="1"/>
    <n v="8"/>
    <n v="1"/>
    <s v="Whatsapp"/>
    <n v="2"/>
    <n v="2"/>
    <s v="Increased"/>
    <s v="N"/>
    <s v="Meditation"/>
    <s v="N"/>
    <s v="Y"/>
    <s v="School"/>
    <s v="college"/>
    <m/>
  </r>
  <r>
    <s v="R548"/>
    <x v="2"/>
    <x v="0"/>
    <s v="Average"/>
    <s v="Smartphone"/>
    <m/>
    <m/>
    <n v="0"/>
    <n v="0"/>
    <n v="8"/>
    <n v="10"/>
    <s v="Instagram"/>
    <n v="1"/>
    <n v="2"/>
    <s v="Decreased"/>
    <s v="N"/>
    <s v="Online gaming"/>
    <s v="N"/>
    <s v="Y"/>
    <s v="Friends "/>
    <m/>
    <s v=" relatives"/>
  </r>
  <r>
    <s v="R549"/>
    <x v="7"/>
    <x v="0"/>
    <s v="Average"/>
    <s v="Smartphone"/>
    <m/>
    <m/>
    <n v="2"/>
    <n v="0"/>
    <n v="6"/>
    <n v="3"/>
    <s v="Whatsapp"/>
    <n v="0"/>
    <n v="2"/>
    <s v="Decreased"/>
    <s v="N"/>
    <s v="Sleeping"/>
    <s v="N"/>
    <s v="N"/>
    <s v="School"/>
    <s v="college"/>
    <m/>
  </r>
  <r>
    <s v="R550"/>
    <x v="10"/>
    <x v="2"/>
    <s v="Average"/>
    <s v="Smartphone"/>
    <m/>
    <m/>
    <n v="4"/>
    <n v="1"/>
    <n v="6"/>
    <n v="1"/>
    <s v="Whatsapp"/>
    <n v="0"/>
    <n v="4"/>
    <s v="RC"/>
    <s v="N"/>
    <s v="Listening to music"/>
    <s v="Y"/>
    <s v="Y"/>
    <s v="Eating outside"/>
    <m/>
    <m/>
  </r>
  <r>
    <s v="R551"/>
    <x v="0"/>
    <x v="1"/>
    <s v="Poor"/>
    <s v="Smartphone"/>
    <m/>
    <m/>
    <n v="8"/>
    <n v="0"/>
    <n v="7"/>
    <n v="2"/>
    <s v="Whatsapp"/>
    <n v="0.5"/>
    <n v="3"/>
    <s v="RC"/>
    <s v="Y"/>
    <s v="Online surfing"/>
    <s v="Y"/>
    <s v="N"/>
    <s v="School"/>
    <s v="college"/>
    <m/>
  </r>
  <r>
    <s v="R552"/>
    <x v="6"/>
    <x v="6"/>
    <s v="Good"/>
    <s v="Smartphone"/>
    <m/>
    <m/>
    <n v="3"/>
    <n v="3"/>
    <n v="6"/>
    <n v="5"/>
    <s v="Instagram"/>
    <s v="No tv"/>
    <n v="4"/>
    <s v="Decreased"/>
    <s v="N"/>
    <s v="Exercise"/>
    <s v="Y"/>
    <s v="Y"/>
    <s v="All"/>
    <m/>
    <m/>
  </r>
  <r>
    <s v="R553"/>
    <x v="13"/>
    <x v="5"/>
    <s v="Good"/>
    <s v="Smartphone"/>
    <m/>
    <m/>
    <n v="2"/>
    <n v="1"/>
    <n v="7"/>
    <n v="0"/>
    <s v="Youtube"/>
    <n v="0"/>
    <n v="2"/>
    <s v="Increased"/>
    <s v="N"/>
    <s v="Online gaming"/>
    <s v="N"/>
    <s v="Y"/>
    <s v="Colleagues"/>
    <m/>
    <m/>
  </r>
  <r>
    <s v="R554"/>
    <x v="10"/>
    <x v="0"/>
    <s v="Very poor"/>
    <s v="Smartphone"/>
    <m/>
    <m/>
    <n v="1"/>
    <n v="0"/>
    <n v="9"/>
    <n v="1"/>
    <s v="Whatsapp"/>
    <n v="0"/>
    <n v="3"/>
    <s v="Decreased"/>
    <s v="N"/>
    <s v="Reading books"/>
    <s v="N"/>
    <s v="Y"/>
    <s v="School"/>
    <s v="college"/>
    <m/>
  </r>
  <r>
    <s v="R555"/>
    <x v="0"/>
    <x v="8"/>
    <s v="Average"/>
    <s v="Laptop"/>
    <m/>
    <s v="Desktop"/>
    <n v="2"/>
    <n v="1"/>
    <n v="7"/>
    <n v="1.5"/>
    <s v="Youtube"/>
    <n v="1.5"/>
    <n v="3"/>
    <s v="RC"/>
    <s v="N"/>
    <s v="Watching web series"/>
    <s v="N"/>
    <s v="Y"/>
    <s v="My normal routine"/>
    <m/>
    <m/>
  </r>
  <r>
    <s v="R556"/>
    <x v="19"/>
    <x v="0"/>
    <s v="Excellent"/>
    <s v="Smartphone"/>
    <m/>
    <m/>
    <n v="2"/>
    <n v="1"/>
    <n v="9"/>
    <n v="2"/>
    <s v="Facebook"/>
    <n v="1"/>
    <n v="3"/>
    <s v="Increased"/>
    <s v="N"/>
    <s v="Scrolling through social media"/>
    <s v="Y"/>
    <s v="N"/>
    <s v="School"/>
    <s v="college"/>
    <m/>
  </r>
  <r>
    <s v="R557"/>
    <x v="3"/>
    <x v="3"/>
    <s v="Very poor"/>
    <s v="Smartphone"/>
    <m/>
    <m/>
    <n v="2"/>
    <n v="1"/>
    <n v="9"/>
    <n v="1"/>
    <s v="Whatsapp"/>
    <n v="1"/>
    <n v="4"/>
    <s v="RC"/>
    <s v="Y"/>
    <s v="Scrolling through social media"/>
    <s v="N"/>
    <s v="Y"/>
    <s v="Friends "/>
    <m/>
    <s v=" relatives"/>
  </r>
  <r>
    <s v="R558"/>
    <x v="13"/>
    <x v="6"/>
    <s v="Average"/>
    <s v="Laptop"/>
    <m/>
    <s v="Desktop"/>
    <n v="4"/>
    <n v="1"/>
    <n v="11"/>
    <n v="1"/>
    <s v="Instagram"/>
    <n v="2"/>
    <n v="5"/>
    <s v="RC"/>
    <s v="N"/>
    <s v="Listening to music"/>
    <s v="Y"/>
    <s v="Y"/>
    <s v="Friends "/>
    <m/>
    <s v=" relatives"/>
  </r>
  <r>
    <s v="R559"/>
    <x v="15"/>
    <x v="12"/>
    <s v="Very poor"/>
    <s v="Smartphone"/>
    <m/>
    <m/>
    <n v="1"/>
    <n v="0"/>
    <n v="6"/>
    <n v="1"/>
    <s v="Whatsapp"/>
    <n v="1"/>
    <n v="3"/>
    <s v="Decreased"/>
    <s v="Y"/>
    <s v="Sleeping"/>
    <s v="N"/>
    <s v="N"/>
    <s v="School"/>
    <s v="college"/>
    <m/>
  </r>
  <r>
    <s v="R560"/>
    <x v="0"/>
    <x v="1"/>
    <s v="Very poor"/>
    <s v="Laptop"/>
    <m/>
    <s v="Desktop"/>
    <n v="2"/>
    <n v="0"/>
    <n v="10"/>
    <n v="6"/>
    <s v="Youtube"/>
    <n v="0"/>
    <n v="2"/>
    <s v="RC"/>
    <s v="N"/>
    <s v="Online gaming"/>
    <s v="N"/>
    <s v="Y"/>
    <s v="Friends "/>
    <m/>
    <s v=" relatives"/>
  </r>
  <r>
    <s v="R561"/>
    <x v="19"/>
    <x v="4"/>
    <s v="Good"/>
    <s v="Smartphone"/>
    <m/>
    <m/>
    <n v="1"/>
    <n v="1"/>
    <n v="8"/>
    <n v="1"/>
    <s v="Youtube"/>
    <n v="2"/>
    <n v="3"/>
    <s v="RC"/>
    <s v="N"/>
    <s v="Listening to music"/>
    <s v="N"/>
    <s v="Y"/>
    <s v="School"/>
    <s v="college"/>
    <m/>
  </r>
  <r>
    <s v="R562"/>
    <x v="0"/>
    <x v="3"/>
    <s v="Average"/>
    <s v="Laptop"/>
    <m/>
    <s v="Desktop"/>
    <n v="0"/>
    <n v="2"/>
    <n v="8"/>
    <n v="2"/>
    <s v="Instagram"/>
    <n v="2"/>
    <n v="3"/>
    <s v="Increased"/>
    <s v="N"/>
    <s v="Online gaming"/>
    <s v="N"/>
    <s v="N"/>
    <s v="Friends "/>
    <m/>
    <s v=" relatives"/>
  </r>
  <r>
    <s v="R563"/>
    <x v="0"/>
    <x v="3"/>
    <s v="Very poor"/>
    <s v="Smartphone"/>
    <m/>
    <m/>
    <n v="1"/>
    <n v="1"/>
    <n v="8"/>
    <n v="2"/>
    <s v="Instagram"/>
    <n v="0"/>
    <n v="3"/>
    <s v="Increased"/>
    <s v="N"/>
    <s v="Watching web series"/>
    <s v="Y"/>
    <s v="Y"/>
    <s v="Travelling"/>
    <m/>
    <m/>
  </r>
  <r>
    <s v="R564"/>
    <x v="6"/>
    <x v="0"/>
    <s v="Average"/>
    <s v="Smartphone"/>
    <m/>
    <m/>
    <n v="1"/>
    <n v="1"/>
    <n v="8"/>
    <n v="7"/>
    <s v="Instagram"/>
    <n v="0"/>
    <n v="4"/>
    <s v="Increased"/>
    <s v="N"/>
    <s v="Watching web series"/>
    <s v="N"/>
    <s v="Y"/>
    <s v="Roaming around freely"/>
    <m/>
    <m/>
  </r>
  <r>
    <s v="R565"/>
    <x v="1"/>
    <x v="4"/>
    <s v="Good"/>
    <s v="Smartphone"/>
    <m/>
    <m/>
    <n v="3"/>
    <n v="1"/>
    <n v="8"/>
    <n v="3"/>
    <s v="Youtube"/>
    <n v="1"/>
    <n v="4"/>
    <s v="RC"/>
    <s v="N"/>
    <s v="Reading"/>
    <s v="N"/>
    <s v="Y"/>
    <s v="School"/>
    <s v="college"/>
    <m/>
  </r>
  <r>
    <s v="R566"/>
    <x v="8"/>
    <x v="3"/>
    <s v="Good"/>
    <s v="Smartphone"/>
    <m/>
    <m/>
    <n v="2"/>
    <n v="0"/>
    <n v="8"/>
    <n v="1"/>
    <s v="Youtube"/>
    <n v="1"/>
    <n v="3"/>
    <s v="Decreased"/>
    <s v="N"/>
    <s v="Listening to music"/>
    <s v="Y"/>
    <s v="N"/>
    <s v="School"/>
    <s v="college"/>
    <m/>
  </r>
  <r>
    <s v="R567"/>
    <x v="2"/>
    <x v="0"/>
    <s v="Very poor"/>
    <s v="Laptop"/>
    <m/>
    <s v="Desktop"/>
    <n v="8"/>
    <n v="0"/>
    <n v="8"/>
    <n v="1"/>
    <s v="Youtube"/>
    <n v="0"/>
    <n v="4"/>
    <s v="Decreased"/>
    <s v="Y"/>
    <s v="Sleeping"/>
    <s v="N"/>
    <s v="N"/>
    <s v="Eating outside"/>
    <m/>
    <m/>
  </r>
  <r>
    <s v="R568"/>
    <x v="0"/>
    <x v="6"/>
    <s v="Average"/>
    <s v="Laptop"/>
    <m/>
    <s v="Desktop"/>
    <n v="4"/>
    <n v="1"/>
    <n v="8"/>
    <n v="3"/>
    <s v="Instagram"/>
    <n v="1"/>
    <n v="3"/>
    <s v="Increased"/>
    <s v="N"/>
    <s v="Listening to music"/>
    <s v="N"/>
    <s v="N"/>
    <s v="School"/>
    <s v="college"/>
    <m/>
  </r>
  <r>
    <s v="R569"/>
    <x v="1"/>
    <x v="7"/>
    <s v="Excellent"/>
    <s v="Smartphone"/>
    <m/>
    <m/>
    <n v="8"/>
    <n v="1"/>
    <n v="7"/>
    <n v="2"/>
    <s v="Youtube"/>
    <n v="1"/>
    <n v="4"/>
    <s v="Increased"/>
    <s v="N"/>
    <s v="Watching web series"/>
    <s v="Y"/>
    <s v="Y"/>
    <s v="Roaming around freely"/>
    <m/>
    <m/>
  </r>
  <r>
    <s v="R570"/>
    <x v="0"/>
    <x v="7"/>
    <s v="Good"/>
    <s v="Laptop"/>
    <m/>
    <s v="Desktop"/>
    <n v="2"/>
    <n v="1"/>
    <n v="7"/>
    <n v="1"/>
    <s v="Whatsapp"/>
    <n v="0"/>
    <n v="3"/>
    <s v="RC"/>
    <s v="N"/>
    <s v="Talking"/>
    <s v="Y"/>
    <s v="Y"/>
    <s v="Eating outside"/>
    <m/>
    <m/>
  </r>
  <r>
    <s v="R571"/>
    <x v="17"/>
    <x v="0"/>
    <s v="Good"/>
    <s v="Smartphone"/>
    <m/>
    <m/>
    <n v="0"/>
    <n v="0"/>
    <n v="11"/>
    <n v="1"/>
    <s v="Whatsapp"/>
    <n v="3"/>
    <n v="4"/>
    <s v="RC"/>
    <s v="N"/>
    <s v="Meditation"/>
    <s v="N"/>
    <s v="N"/>
    <s v="Eating outside"/>
    <m/>
    <m/>
  </r>
  <r>
    <s v="R572"/>
    <x v="2"/>
    <x v="6"/>
    <s v="Good"/>
    <s v="Laptop"/>
    <m/>
    <s v="Desktop"/>
    <n v="4"/>
    <n v="2"/>
    <n v="8"/>
    <n v="6"/>
    <s v="Instagram"/>
    <n v="6"/>
    <n v="3"/>
    <s v="Increased"/>
    <s v="N"/>
    <s v="Meditation"/>
    <s v="N"/>
    <s v="Y"/>
    <s v="Travelling"/>
    <m/>
    <m/>
  </r>
  <r>
    <s v="R573"/>
    <x v="8"/>
    <x v="0"/>
    <s v="Very poor"/>
    <s v="Smartphone"/>
    <m/>
    <m/>
    <n v="0"/>
    <n v="3"/>
    <n v="8"/>
    <n v="1"/>
    <s v="Twitter"/>
    <n v="0"/>
    <n v="3"/>
    <s v="Increased"/>
    <s v="N"/>
    <s v="Exercising"/>
    <s v="N"/>
    <s v="Y"/>
    <s v="All"/>
    <m/>
    <m/>
  </r>
  <r>
    <s v="R574"/>
    <x v="5"/>
    <x v="1"/>
    <s v="NA"/>
    <s v="NA"/>
    <m/>
    <m/>
    <n v="1"/>
    <n v="0"/>
    <n v="9"/>
    <n v="3"/>
    <s v="Instagram"/>
    <n v="2"/>
    <n v="2"/>
    <s v="RC"/>
    <s v="N"/>
    <s v="Scrolling through social media"/>
    <s v="N"/>
    <s v="Y"/>
    <s v="Roaming around freely"/>
    <m/>
    <m/>
  </r>
  <r>
    <s v="R575"/>
    <x v="8"/>
    <x v="1"/>
    <s v="Very poor"/>
    <s v="Smartphone"/>
    <m/>
    <m/>
    <n v="0"/>
    <n v="0"/>
    <n v="7"/>
    <n v="3"/>
    <s v="Instagram"/>
    <n v="2"/>
    <n v="4"/>
    <s v="RC"/>
    <s v="Y"/>
    <s v="Scrolling through social media"/>
    <s v="N"/>
    <s v="Y"/>
    <s v="Friends "/>
    <m/>
    <s v=" relatives"/>
  </r>
  <r>
    <s v="R576"/>
    <x v="2"/>
    <x v="0"/>
    <s v="Very poor"/>
    <s v="Laptop"/>
    <m/>
    <s v="Desktop"/>
    <n v="1"/>
    <n v="2"/>
    <n v="8"/>
    <n v="3"/>
    <s v="Instagram"/>
    <n v="2"/>
    <n v="4"/>
    <s v="Increased"/>
    <s v="N"/>
    <s v="Sleeping"/>
    <s v="Y"/>
    <s v="N"/>
    <s v="School"/>
    <s v="college"/>
    <m/>
  </r>
  <r>
    <s v="R577"/>
    <x v="2"/>
    <x v="0"/>
    <s v="Very poor"/>
    <s v="Smartphone"/>
    <m/>
    <m/>
    <n v="2"/>
    <n v="0"/>
    <n v="8"/>
    <n v="1.5"/>
    <s v="Instagram"/>
    <n v="1"/>
    <n v="2"/>
    <s v="Decreased"/>
    <s v="N"/>
    <s v="Watching web series"/>
    <s v="N"/>
    <s v="Y"/>
    <s v="Roaming around freely"/>
    <m/>
    <m/>
  </r>
  <r>
    <s v="R578"/>
    <x v="2"/>
    <x v="3"/>
    <s v="Excellent"/>
    <s v="Laptop"/>
    <m/>
    <s v="Desktop"/>
    <n v="0"/>
    <n v="0"/>
    <n v="9"/>
    <n v="6"/>
    <s v="Whatsapp"/>
    <n v="0"/>
    <n v="2"/>
    <s v="RC"/>
    <s v="Y"/>
    <s v="Meditation"/>
    <s v="Y"/>
    <s v="Y"/>
    <s v="Nothing"/>
    <m/>
    <m/>
  </r>
  <r>
    <s v="R579"/>
    <x v="5"/>
    <x v="6"/>
    <s v="Very poor"/>
    <s v="Smartphone"/>
    <m/>
    <m/>
    <n v="4"/>
    <n v="1"/>
    <n v="8"/>
    <n v="2"/>
    <s v="Youtube"/>
    <n v="2"/>
    <n v="2"/>
    <s v="Increased"/>
    <s v="N"/>
    <s v="Cooking"/>
    <s v="N"/>
    <s v="Y"/>
    <s v="Eating outside"/>
    <m/>
    <m/>
  </r>
  <r>
    <s v="R580"/>
    <x v="9"/>
    <x v="1"/>
    <s v="NA"/>
    <s v="NA"/>
    <m/>
    <m/>
    <n v="2"/>
    <n v="1"/>
    <n v="9"/>
    <n v="2"/>
    <s v="Whatsapp"/>
    <n v="1"/>
    <n v="2"/>
    <s v="Increased"/>
    <s v="N"/>
    <s v="Listening to music"/>
    <s v="N"/>
    <s v="N"/>
    <s v="Roaming around freely"/>
    <m/>
    <m/>
  </r>
  <r>
    <s v="R581"/>
    <x v="3"/>
    <x v="6"/>
    <s v="Very poor"/>
    <s v="Laptop"/>
    <m/>
    <s v="Desktop"/>
    <n v="1"/>
    <n v="0"/>
    <n v="9"/>
    <n v="1"/>
    <s v="Youtube"/>
    <n v="1"/>
    <n v="4"/>
    <s v="RC"/>
    <s v="N"/>
    <s v="Listening to music"/>
    <s v="Y"/>
    <s v="Y"/>
    <s v="Eating outside"/>
    <m/>
    <m/>
  </r>
  <r>
    <s v="R582"/>
    <x v="21"/>
    <x v="8"/>
    <s v="Good"/>
    <s v="Tablet"/>
    <m/>
    <m/>
    <n v="4"/>
    <n v="0"/>
    <n v="7"/>
    <n v="1"/>
    <s v="Youtube"/>
    <n v="2"/>
    <n v="4"/>
    <s v="Increased"/>
    <s v="N"/>
    <s v="Online gaming"/>
    <s v="N"/>
    <s v="Y"/>
    <s v="School"/>
    <s v="college"/>
    <m/>
  </r>
  <r>
    <s v="R583"/>
    <x v="30"/>
    <x v="0"/>
    <s v="Excellent"/>
    <s v="Laptop"/>
    <m/>
    <s v="Desktop"/>
    <n v="1"/>
    <n v="1"/>
    <n v="5"/>
    <n v="1"/>
    <s v="Youtube"/>
    <n v="1"/>
    <n v="2"/>
    <s v="RC"/>
    <s v="N"/>
    <s v="Sleeping"/>
    <s v="Y"/>
    <s v="Y"/>
    <s v="School"/>
    <s v="college"/>
    <m/>
  </r>
  <r>
    <s v="R584"/>
    <x v="6"/>
    <x v="15"/>
    <s v="Excellent"/>
    <s v="Smartphone"/>
    <m/>
    <m/>
    <n v="4"/>
    <n v="1"/>
    <n v="7"/>
    <n v="1"/>
    <s v="Whatsapp"/>
    <n v="0.3"/>
    <n v="2"/>
    <s v="Decreased"/>
    <s v="N"/>
    <s v="Sleeping"/>
    <s v="Y"/>
    <s v="Y"/>
    <s v="School"/>
    <s v="college"/>
    <m/>
  </r>
  <r>
    <s v="R585"/>
    <x v="0"/>
    <x v="3"/>
    <s v="Excellent"/>
    <s v="Laptop"/>
    <m/>
    <s v="Desktop"/>
    <n v="1"/>
    <n v="0"/>
    <n v="11"/>
    <n v="3"/>
    <s v="Twitter"/>
    <n v="2"/>
    <n v="1"/>
    <s v="RC"/>
    <s v="N"/>
    <s v="Reading books"/>
    <s v="Y"/>
    <s v="N"/>
    <s v="Eating outside"/>
    <m/>
    <m/>
  </r>
  <r>
    <s v="R586"/>
    <x v="12"/>
    <x v="3"/>
    <s v="Average"/>
    <s v="Smartphone"/>
    <m/>
    <m/>
    <n v="2"/>
    <n v="2"/>
    <n v="7"/>
    <n v="2"/>
    <s v="Whatsapp"/>
    <n v="2"/>
    <n v="3"/>
    <s v="RC"/>
    <s v="N"/>
    <s v="Online gaming"/>
    <s v="Y"/>
    <s v="N"/>
    <s v="School"/>
    <s v="college"/>
    <m/>
  </r>
  <r>
    <s v="R587"/>
    <x v="1"/>
    <x v="6"/>
    <s v="Very poor"/>
    <s v="Smartphone"/>
    <m/>
    <m/>
    <n v="3"/>
    <n v="0"/>
    <n v="8"/>
    <n v="1"/>
    <s v="Facebook"/>
    <n v="0"/>
    <n v="1"/>
    <s v="Increased"/>
    <s v="N"/>
    <s v="Scrolling through social media"/>
    <s v="N"/>
    <s v="Y"/>
    <s v="Nothing"/>
    <m/>
    <m/>
  </r>
  <r>
    <s v="R588"/>
    <x v="3"/>
    <x v="1"/>
    <s v="Very poor"/>
    <s v="Smartphone"/>
    <m/>
    <m/>
    <n v="2"/>
    <n v="1"/>
    <n v="6"/>
    <n v="0.5"/>
    <s v="Youtube"/>
    <n v="0"/>
    <n v="1"/>
    <s v="Decreased"/>
    <s v="N"/>
    <s v="Talking to your relatives"/>
    <s v="Y"/>
    <s v="Y"/>
    <s v="Roaming around freely"/>
    <m/>
    <m/>
  </r>
  <r>
    <s v="R589"/>
    <x v="19"/>
    <x v="8"/>
    <s v="Average"/>
    <s v="Tablet"/>
    <m/>
    <m/>
    <n v="3"/>
    <n v="1"/>
    <n v="10"/>
    <n v="1"/>
    <s v="Snapchat"/>
    <n v="6"/>
    <n v="3"/>
    <s v="RC"/>
    <s v="N"/>
    <s v="Talking to your relatives"/>
    <s v="Y"/>
    <s v="Y"/>
    <s v="All"/>
    <m/>
    <m/>
  </r>
  <r>
    <s v="R590"/>
    <x v="0"/>
    <x v="0"/>
    <s v="Very poor"/>
    <s v="Smartphone"/>
    <m/>
    <m/>
    <n v="0.5"/>
    <n v="1"/>
    <n v="8"/>
    <n v="1"/>
    <s v="Youtube"/>
    <n v="0"/>
    <n v="4"/>
    <s v="Increased"/>
    <s v="N"/>
    <s v="Listening to music"/>
    <s v="Y"/>
    <s v="Y"/>
    <s v="Travelling"/>
    <m/>
    <m/>
  </r>
  <r>
    <s v="R591"/>
    <x v="29"/>
    <x v="3"/>
    <s v="Excellent"/>
    <s v="Laptop"/>
    <m/>
    <s v="Desktop"/>
    <n v="2"/>
    <n v="0"/>
    <n v="8"/>
    <n v="2"/>
    <s v="Facebook"/>
    <n v="0"/>
    <n v="3"/>
    <s v="RC"/>
    <s v="N"/>
    <s v="Reading books"/>
    <s v="N"/>
    <s v="Y"/>
    <s v="Eating outside"/>
    <m/>
    <m/>
  </r>
  <r>
    <s v="R592"/>
    <x v="19"/>
    <x v="6"/>
    <s v="Good"/>
    <s v="Any Gadget"/>
    <m/>
    <m/>
    <n v="3"/>
    <n v="1"/>
    <n v="9"/>
    <n v="3"/>
    <s v="Instagram"/>
    <n v="2"/>
    <n v="2"/>
    <s v="Decreased"/>
    <s v="N"/>
    <s v="Cooking"/>
    <s v="Y"/>
    <s v="Y"/>
    <s v="Colleagues"/>
    <m/>
    <m/>
  </r>
  <r>
    <s v="R593"/>
    <x v="7"/>
    <x v="0"/>
    <s v="Average"/>
    <s v="Smartphone"/>
    <m/>
    <m/>
    <n v="1"/>
    <n v="1"/>
    <n v="7"/>
    <n v="4"/>
    <s v="Instagram"/>
    <n v="0"/>
    <n v="3"/>
    <s v="RC"/>
    <s v="N"/>
    <s v="Football"/>
    <s v="Y"/>
    <s v="Y"/>
    <s v="School"/>
    <s v="college"/>
    <m/>
  </r>
  <r>
    <s v="R594"/>
    <x v="36"/>
    <x v="0"/>
    <s v="Very poor"/>
    <s v="Smartphone"/>
    <m/>
    <m/>
    <n v="0.5"/>
    <n v="0.25"/>
    <n v="7"/>
    <n v="1"/>
    <s v="Whatsapp"/>
    <n v="1"/>
    <n v="3"/>
    <s v="RC"/>
    <s v="N"/>
    <s v="Cooking"/>
    <s v="N"/>
    <s v="N"/>
    <s v="Travelling"/>
    <m/>
    <m/>
  </r>
  <r>
    <s v="R595"/>
    <x v="10"/>
    <x v="5"/>
    <s v="Good"/>
    <s v="Laptop"/>
    <m/>
    <s v="Desktop"/>
    <n v="8"/>
    <n v="0.5"/>
    <n v="6"/>
    <n v="0.4"/>
    <s v="Instagram"/>
    <n v="0"/>
    <n v="3"/>
    <s v="RC"/>
    <s v="N"/>
    <s v="Online gaming"/>
    <s v="Y"/>
    <s v="N"/>
    <s v="Colleagues"/>
    <m/>
    <m/>
  </r>
  <r>
    <s v="R596"/>
    <x v="9"/>
    <x v="0"/>
    <s v="Good"/>
    <s v="Laptop"/>
    <m/>
    <s v="Desktop"/>
    <n v="3"/>
    <n v="0"/>
    <n v="7"/>
    <n v="2"/>
    <s v="Linkedin"/>
    <n v="3"/>
    <n v="2"/>
    <s v="RC"/>
    <s v="N"/>
    <s v="Talking"/>
    <s v="Y"/>
    <s v="Y"/>
    <s v="Eating outside"/>
    <m/>
    <m/>
  </r>
  <r>
    <s v="R597"/>
    <x v="7"/>
    <x v="8"/>
    <s v="Good"/>
    <s v="Laptop"/>
    <m/>
    <s v="Desktop"/>
    <n v="8"/>
    <n v="0"/>
    <n v="9"/>
    <n v="2"/>
    <s v="Youtube"/>
    <n v="0"/>
    <n v="3"/>
    <s v="Decreased"/>
    <s v="Y"/>
    <s v="Reading"/>
    <s v="Y"/>
    <s v="Y"/>
    <s v="Colleagues"/>
    <m/>
    <m/>
  </r>
  <r>
    <s v="R598"/>
    <x v="6"/>
    <x v="6"/>
    <s v="Very poor"/>
    <s v="Smartphone"/>
    <m/>
    <m/>
    <n v="2"/>
    <n v="0"/>
    <n v="10"/>
    <n v="3"/>
    <s v="Facebook"/>
    <n v="4"/>
    <n v="2"/>
    <s v="RC"/>
    <s v="N"/>
    <s v="Online surfing"/>
    <s v="Y"/>
    <s v="Y"/>
    <s v="School"/>
    <s v="college"/>
    <m/>
  </r>
  <r>
    <s v="R599"/>
    <x v="10"/>
    <x v="4"/>
    <s v="Average"/>
    <s v="Smartphone"/>
    <m/>
    <m/>
    <n v="2"/>
    <n v="0"/>
    <n v="10"/>
    <n v="2"/>
    <s v="Youtube"/>
    <n v="3"/>
    <n v="4"/>
    <s v="RC"/>
    <s v="N"/>
    <s v="Online gaming"/>
    <s v="N"/>
    <s v="Y"/>
    <s v="School"/>
    <s v="college"/>
    <m/>
  </r>
  <r>
    <s v="R600"/>
    <x v="1"/>
    <x v="3"/>
    <s v="Very poor"/>
    <s v="Laptop"/>
    <m/>
    <s v="Desktop"/>
    <n v="6"/>
    <n v="1"/>
    <n v="8"/>
    <n v="3"/>
    <s v="Instagram"/>
    <n v="1"/>
    <n v="4"/>
    <s v="Increased"/>
    <s v="N"/>
    <s v="Online surfing"/>
    <s v="Y"/>
    <s v="Y"/>
    <s v="School"/>
    <s v="college"/>
    <m/>
  </r>
  <r>
    <s v="R601"/>
    <x v="24"/>
    <x v="5"/>
    <s v="Very poor"/>
    <s v="Laptop"/>
    <m/>
    <s v="Desktop"/>
    <n v="3"/>
    <n v="0"/>
    <n v="6"/>
    <n v="3"/>
    <s v="Whatsapp"/>
    <n v="0"/>
    <n v="3"/>
    <s v="Increased"/>
    <s v="Y"/>
    <s v="Sleeping"/>
    <s v="Y"/>
    <s v="Y"/>
    <s v="Being social"/>
    <m/>
    <m/>
  </r>
  <r>
    <s v="R602"/>
    <x v="17"/>
    <x v="4"/>
    <s v="Average"/>
    <s v="Laptop"/>
    <m/>
    <s v="Desktop"/>
    <n v="2"/>
    <n v="0.5"/>
    <n v="7"/>
    <n v="3"/>
    <s v="Whatsapp"/>
    <n v="0"/>
    <n v="3"/>
    <s v="Increased"/>
    <s v="Y"/>
    <s v="Scrolling through social media"/>
    <s v="N"/>
    <s v="Y"/>
    <s v="Roaming around freely"/>
    <m/>
    <m/>
  </r>
  <r>
    <s v="R603"/>
    <x v="12"/>
    <x v="5"/>
    <s v="Average"/>
    <s v="Smartphone"/>
    <m/>
    <m/>
    <n v="2"/>
    <n v="0"/>
    <n v="9"/>
    <n v="1"/>
    <s v="Whatsapp"/>
    <n v="2"/>
    <n v="2"/>
    <s v="RC"/>
    <s v="N"/>
    <s v="Online gaming"/>
    <s v="Y"/>
    <s v="Y"/>
    <s v="School"/>
    <s v="college"/>
    <m/>
  </r>
  <r>
    <s v="R604"/>
    <x v="8"/>
    <x v="6"/>
    <s v="Average"/>
    <s v="Laptop"/>
    <m/>
    <s v="Desktop"/>
    <n v="2"/>
    <n v="3"/>
    <n v="7"/>
    <n v="4"/>
    <s v="Instagram"/>
    <n v="1"/>
    <n v="2"/>
    <s v="Decreased"/>
    <s v="N"/>
    <s v="Online surfing"/>
    <s v="N"/>
    <s v="N"/>
    <s v="School"/>
    <s v="college"/>
    <m/>
  </r>
  <r>
    <s v="R605"/>
    <x v="37"/>
    <x v="1"/>
    <s v="Good"/>
    <s v="Laptop"/>
    <m/>
    <s v="Desktop"/>
    <n v="2"/>
    <n v="1"/>
    <n v="8"/>
    <n v="2"/>
    <s v="Youtube"/>
    <n v="0"/>
    <n v="4"/>
    <s v="RC"/>
    <s v="N"/>
    <s v="Reading"/>
    <s v="Y"/>
    <s v="Y"/>
    <s v="Colleagues"/>
    <m/>
    <m/>
  </r>
  <r>
    <s v="R606"/>
    <x v="0"/>
    <x v="4"/>
    <s v="Very poor"/>
    <s v="Laptop"/>
    <m/>
    <s v="Desktop"/>
    <n v="8"/>
    <n v="0"/>
    <n v="8"/>
    <n v="2"/>
    <s v="Youtube"/>
    <n v="2"/>
    <n v="2"/>
    <s v="Decreased"/>
    <s v="Y"/>
    <s v="Scrolling through social media"/>
    <s v="Y"/>
    <s v="N"/>
    <s v="Friends "/>
    <m/>
    <s v=" relatives"/>
  </r>
  <r>
    <s v="R608"/>
    <x v="0"/>
    <x v="8"/>
    <s v="Very poor"/>
    <s v="Laptop"/>
    <m/>
    <s v="Desktop"/>
    <n v="3"/>
    <n v="0"/>
    <n v="8"/>
    <n v="4"/>
    <s v="Linkedin"/>
    <n v="1"/>
    <n v="3"/>
    <s v="Increased"/>
    <s v="Y"/>
    <s v="Listening to music"/>
    <s v="N"/>
    <s v="N"/>
    <s v="Eating outside"/>
    <m/>
    <m/>
  </r>
  <r>
    <s v="R609"/>
    <x v="0"/>
    <x v="6"/>
    <s v="Average"/>
    <s v="Laptop"/>
    <m/>
    <s v="Desktop"/>
    <n v="3"/>
    <n v="0"/>
    <n v="8"/>
    <n v="2"/>
    <s v="Whatsapp"/>
    <n v="1"/>
    <n v="3"/>
    <s v="Decreased"/>
    <s v="N"/>
    <s v="Scrolling through social media"/>
    <s v="N"/>
    <s v="N"/>
    <s v="Friends "/>
    <m/>
    <s v=" relatives"/>
  </r>
  <r>
    <s v="R610"/>
    <x v="3"/>
    <x v="4"/>
    <s v="Very poor"/>
    <s v="Laptop"/>
    <m/>
    <s v="Desktop"/>
    <n v="10"/>
    <n v="2"/>
    <n v="7"/>
    <n v="1"/>
    <s v="Whatsapp"/>
    <n v="0"/>
    <n v="3"/>
    <s v="RC"/>
    <s v="N"/>
    <s v="Writing"/>
    <s v="Y"/>
    <s v="Y"/>
    <s v="Roaming around freely"/>
    <m/>
    <m/>
  </r>
  <r>
    <s v="R611"/>
    <x v="2"/>
    <x v="1"/>
    <s v="Very poor"/>
    <s v="Smartphone"/>
    <m/>
    <m/>
    <n v="4"/>
    <n v="0"/>
    <n v="8"/>
    <n v="4"/>
    <s v="Instagram"/>
    <n v="0"/>
    <n v="1"/>
    <s v="Increased"/>
    <s v="N"/>
    <s v="Reading books"/>
    <s v="N"/>
    <s v="N"/>
    <s v="Friends "/>
    <m/>
    <s v=" relatives"/>
  </r>
  <r>
    <s v="R612"/>
    <x v="12"/>
    <x v="6"/>
    <s v="Good"/>
    <s v="Smartphone"/>
    <m/>
    <m/>
    <n v="1"/>
    <n v="1"/>
    <n v="8"/>
    <n v="1"/>
    <s v="Facebook"/>
    <n v="0.5"/>
    <n v="2"/>
    <s v="Increased"/>
    <s v="N"/>
    <s v="Social Media"/>
    <s v="Y"/>
    <s v="N"/>
    <s v="Colleagues"/>
    <m/>
    <m/>
  </r>
  <r>
    <s v="R613"/>
    <x v="8"/>
    <x v="4"/>
    <s v="Average"/>
    <s v="Smartphone"/>
    <m/>
    <m/>
    <n v="2"/>
    <n v="0"/>
    <n v="7"/>
    <n v="1"/>
    <s v="Whatsapp"/>
    <n v="0"/>
    <n v="3"/>
    <s v="Decreased"/>
    <s v="Y"/>
    <s v="Cooking"/>
    <s v="N"/>
    <s v="Y"/>
    <s v="School"/>
    <s v="college"/>
    <m/>
  </r>
  <r>
    <s v="R614"/>
    <x v="6"/>
    <x v="0"/>
    <s v="Excellent"/>
    <s v="Smartphone"/>
    <m/>
    <m/>
    <n v="3"/>
    <n v="2"/>
    <n v="10"/>
    <n v="1"/>
    <s v="Youtube"/>
    <n v="1"/>
    <n v="2"/>
    <s v="Increased"/>
    <s v="N"/>
    <s v="Watching web series"/>
    <s v="Y"/>
    <s v="Y"/>
    <s v="Friends "/>
    <m/>
    <s v=" relatives"/>
  </r>
  <r>
    <s v="R615"/>
    <x v="0"/>
    <x v="0"/>
    <s v="Average"/>
    <s v="Laptop"/>
    <m/>
    <s v="Desktop"/>
    <n v="0"/>
    <n v="0"/>
    <n v="7"/>
    <n v="5"/>
    <s v="Youtube"/>
    <n v="0"/>
    <n v="3"/>
    <s v="Decreased"/>
    <s v="N"/>
    <s v="Online gaming"/>
    <s v="N"/>
    <s v="Y"/>
    <s v="Travelling"/>
    <m/>
    <m/>
  </r>
  <r>
    <s v="R616"/>
    <x v="3"/>
    <x v="0"/>
    <s v="Very poor"/>
    <s v="Laptop"/>
    <m/>
    <s v="Desktop"/>
    <n v="2"/>
    <n v="0"/>
    <n v="6"/>
    <n v="5"/>
    <s v="Instagram"/>
    <n v="0"/>
    <n v="2"/>
    <s v="Increased"/>
    <s v="N"/>
    <s v="Online surfing"/>
    <s v="Y"/>
    <s v="Y"/>
    <s v="School"/>
    <s v="college"/>
    <m/>
  </r>
  <r>
    <s v="R617"/>
    <x v="13"/>
    <x v="3"/>
    <s v="Very poor"/>
    <s v="Smartphone"/>
    <m/>
    <m/>
    <n v="2"/>
    <n v="0"/>
    <n v="10"/>
    <n v="1"/>
    <s v="Youtube"/>
    <n v="2"/>
    <n v="2"/>
    <s v="Increased"/>
    <s v="N"/>
    <s v="Online surfing"/>
    <s v="N"/>
    <s v="Y"/>
    <s v="School"/>
    <s v="college"/>
    <m/>
  </r>
  <r>
    <s v="R618"/>
    <x v="9"/>
    <x v="8"/>
    <s v="Good"/>
    <s v="Laptop"/>
    <m/>
    <s v="Desktop"/>
    <n v="0"/>
    <n v="1"/>
    <n v="7"/>
    <n v="3"/>
    <s v="Instagram"/>
    <n v="0"/>
    <n v="2"/>
    <s v="Increased"/>
    <s v="N"/>
    <s v="Web Series"/>
    <s v="N"/>
    <s v="Y"/>
    <s v="Colleagues"/>
    <m/>
    <m/>
  </r>
  <r>
    <s v="R619"/>
    <x v="6"/>
    <x v="0"/>
    <s v="Excellent"/>
    <s v="Smartphone"/>
    <m/>
    <m/>
    <n v="3"/>
    <n v="1"/>
    <n v="8"/>
    <n v="1"/>
    <s v="Facebook"/>
    <n v="2"/>
    <n v="1"/>
    <s v="Increased"/>
    <s v="N"/>
    <s v="Sleeping"/>
    <s v="Y"/>
    <s v="Y"/>
    <s v="School"/>
    <s v="college"/>
    <m/>
  </r>
  <r>
    <s v="R620"/>
    <x v="9"/>
    <x v="4"/>
    <s v="Average"/>
    <s v="Laptop"/>
    <m/>
    <s v="Desktop"/>
    <n v="4"/>
    <n v="0.5"/>
    <n v="9"/>
    <n v="2"/>
    <s v="Whatsapp"/>
    <n v="5"/>
    <n v="3"/>
    <s v="Increased"/>
    <s v="N"/>
    <s v="Online surfing"/>
    <s v="N"/>
    <s v="Y"/>
    <s v="School"/>
    <s v="college"/>
    <m/>
  </r>
  <r>
    <s v="R621"/>
    <x v="3"/>
    <x v="4"/>
    <s v="Very poor"/>
    <s v="Smartphone"/>
    <m/>
    <m/>
    <n v="0"/>
    <n v="0"/>
    <n v="6"/>
    <n v="2"/>
    <s v="Instagram"/>
    <n v="2"/>
    <n v="3"/>
    <s v="Increased"/>
    <s v="Y"/>
    <s v="Watching web series"/>
    <s v="N"/>
    <s v="N"/>
    <s v="School"/>
    <s v="college"/>
    <m/>
  </r>
  <r>
    <s v="R622"/>
    <x v="0"/>
    <x v="1"/>
    <s v="Very poor"/>
    <s v="Smartphone"/>
    <m/>
    <m/>
    <n v="3"/>
    <n v="0"/>
    <n v="8"/>
    <n v="4"/>
    <s v="Instagram"/>
    <n v="1"/>
    <n v="3"/>
    <s v="RC"/>
    <s v="Y"/>
    <s v="Scrolling through social media"/>
    <s v="N"/>
    <s v="Y"/>
    <s v="Friends "/>
    <m/>
    <s v=" relatives"/>
  </r>
  <r>
    <s v="R623"/>
    <x v="1"/>
    <x v="4"/>
    <s v="Good"/>
    <s v="Laptop"/>
    <m/>
    <s v="Desktop"/>
    <n v="3"/>
    <n v="1"/>
    <n v="12"/>
    <n v="3"/>
    <s v="Youtube"/>
    <n v="2"/>
    <n v="4"/>
    <s v="RC"/>
    <s v="N"/>
    <s v="Reading"/>
    <s v="Y"/>
    <s v="Y"/>
    <s v="School"/>
    <s v="college"/>
    <m/>
  </r>
  <r>
    <s v="R624"/>
    <x v="0"/>
    <x v="0"/>
    <s v="Good"/>
    <s v="Smartphone"/>
    <m/>
    <m/>
    <n v="5"/>
    <n v="0"/>
    <n v="12"/>
    <n v="3"/>
    <s v="Youtube"/>
    <s v="NA"/>
    <n v="4"/>
    <s v="RC"/>
    <s v="N"/>
    <s v="Listening to music"/>
    <s v="N"/>
    <s v="N"/>
    <s v="Travelling"/>
    <m/>
    <m/>
  </r>
  <r>
    <s v="R625"/>
    <x v="19"/>
    <x v="17"/>
    <s v="Good"/>
    <s v="Smartphone"/>
    <m/>
    <m/>
    <n v="2"/>
    <n v="2"/>
    <n v="9"/>
    <n v="1"/>
    <s v="Whatsapp"/>
    <n v="6"/>
    <n v="1"/>
    <s v="Increased"/>
    <s v="Y"/>
    <s v="Listening to music"/>
    <s v="Y"/>
    <s v="Y"/>
    <s v="Colleagues"/>
    <m/>
    <m/>
  </r>
  <r>
    <s v="R626"/>
    <x v="17"/>
    <x v="8"/>
    <s v="Good"/>
    <s v="Laptop"/>
    <m/>
    <s v="Desktop"/>
    <n v="2"/>
    <n v="1"/>
    <n v="5"/>
    <n v="2"/>
    <s v="Youtube"/>
    <n v="2"/>
    <n v="2"/>
    <s v="Increased"/>
    <s v="N"/>
    <s v="Dancing"/>
    <s v="Y"/>
    <s v="Y"/>
    <s v="Travelling"/>
    <m/>
    <m/>
  </r>
  <r>
    <s v="R627"/>
    <x v="14"/>
    <x v="0"/>
    <s v="Average"/>
    <s v="Laptop"/>
    <m/>
    <s v="Desktop"/>
    <n v="2"/>
    <n v="1"/>
    <n v="7"/>
    <n v="4"/>
    <s v="Facebook"/>
    <n v="2"/>
    <n v="2"/>
    <s v="RC"/>
    <s v="N"/>
    <s v="Cooking"/>
    <s v="N"/>
    <s v="N"/>
    <s v="Friends "/>
    <m/>
    <s v=" relatives"/>
  </r>
  <r>
    <s v="R628"/>
    <x v="3"/>
    <x v="1"/>
    <s v="Very poor"/>
    <s v="Smartphone"/>
    <m/>
    <m/>
    <n v="1"/>
    <n v="0"/>
    <n v="8"/>
    <n v="5"/>
    <s v="Whatsapp"/>
    <n v="1.5"/>
    <n v="3"/>
    <s v="RC"/>
    <s v="N"/>
    <s v="Reading books"/>
    <s v="N"/>
    <s v="N"/>
    <s v="Roaming around freely"/>
    <m/>
    <m/>
  </r>
  <r>
    <s v="R629"/>
    <x v="0"/>
    <x v="6"/>
    <s v="Average"/>
    <s v="Laptop"/>
    <m/>
    <s v="Desktop"/>
    <n v="4"/>
    <n v="1"/>
    <n v="6"/>
    <n v="1"/>
    <s v="Linkedin"/>
    <n v="1"/>
    <n v="3"/>
    <s v="RC"/>
    <s v="Y"/>
    <s v="Meditation"/>
    <s v="Y"/>
    <s v="N"/>
    <s v="School"/>
    <s v="college"/>
    <m/>
  </r>
  <r>
    <s v="R630"/>
    <x v="6"/>
    <x v="4"/>
    <s v="Good"/>
    <s v="Smartphone"/>
    <m/>
    <m/>
    <n v="1"/>
    <n v="1"/>
    <n v="8"/>
    <n v="2"/>
    <s v="Instagram"/>
    <n v="1"/>
    <n v="3"/>
    <s v="Increased"/>
    <s v="N"/>
    <s v="Web Series"/>
    <s v="N"/>
    <s v="Y"/>
    <s v="School"/>
    <s v="college"/>
    <m/>
  </r>
  <r>
    <s v="R631"/>
    <x v="19"/>
    <x v="6"/>
    <s v="Excellent"/>
    <s v="Smartphone"/>
    <m/>
    <m/>
    <n v="5"/>
    <n v="1"/>
    <n v="13"/>
    <n v="2"/>
    <s v="Whatsapp"/>
    <n v="3"/>
    <n v="2"/>
    <s v="Decreased"/>
    <s v="Y"/>
    <s v="Reading books"/>
    <s v="Y"/>
    <s v="Y"/>
    <s v="Friends "/>
    <m/>
    <s v=" relatives"/>
  </r>
  <r>
    <s v="R632"/>
    <x v="18"/>
    <x v="6"/>
    <s v="Average"/>
    <s v="Laptop"/>
    <m/>
    <s v="Desktop"/>
    <n v="3"/>
    <n v="1"/>
    <n v="7"/>
    <n v="1"/>
    <s v="Youtube"/>
    <n v="1"/>
    <n v="3"/>
    <s v="RC"/>
    <s v="N"/>
    <s v="singing"/>
    <s v="N"/>
    <s v="N"/>
    <s v="School"/>
    <s v="college"/>
    <m/>
  </r>
  <r>
    <s v="R633"/>
    <x v="0"/>
    <x v="0"/>
    <s v="Average"/>
    <s v="Smartphone"/>
    <m/>
    <m/>
    <n v="1"/>
    <n v="1"/>
    <n v="9"/>
    <n v="2"/>
    <s v="Youtube"/>
    <n v="2"/>
    <n v="3"/>
    <s v="RC"/>
    <s v="N"/>
    <s v="Watching web series"/>
    <s v="N"/>
    <s v="Y"/>
    <s v="School"/>
    <s v="college"/>
    <m/>
  </r>
  <r>
    <s v="R634"/>
    <x v="26"/>
    <x v="3"/>
    <s v="Good"/>
    <s v="Laptop"/>
    <m/>
    <s v="Desktop"/>
    <n v="4"/>
    <n v="1"/>
    <n v="9"/>
    <n v="2"/>
    <s v="Youtube"/>
    <n v="0"/>
    <n v="3"/>
    <s v="RC"/>
    <s v="N"/>
    <s v="Listening to music"/>
    <s v="Y"/>
    <s v="Y"/>
    <s v="Travelling"/>
    <m/>
    <m/>
  </r>
  <r>
    <s v="R635"/>
    <x v="0"/>
    <x v="6"/>
    <s v="Very poor"/>
    <s v="Laptop"/>
    <m/>
    <s v="Desktop"/>
    <n v="3"/>
    <n v="0"/>
    <n v="6"/>
    <n v="2"/>
    <s v="Instagram"/>
    <n v="0"/>
    <n v="2"/>
    <s v="RC"/>
    <s v="N"/>
    <s v="Online gaming"/>
    <s v="N"/>
    <s v="N"/>
    <s v="Eating outside"/>
    <m/>
    <m/>
  </r>
  <r>
    <s v="R636"/>
    <x v="13"/>
    <x v="0"/>
    <s v="Excellent"/>
    <s v="Smartphone"/>
    <m/>
    <m/>
    <n v="5"/>
    <n v="3"/>
    <n v="11"/>
    <n v="1"/>
    <s v="Whatsapp"/>
    <n v="1"/>
    <n v="4"/>
    <s v="Increased"/>
    <s v="N"/>
    <s v="Reading books"/>
    <s v="N"/>
    <s v="Y"/>
    <s v="School"/>
    <s v="college"/>
    <m/>
  </r>
  <r>
    <s v="R637"/>
    <x v="10"/>
    <x v="4"/>
    <s v="Good"/>
    <s v="Smartphone"/>
    <m/>
    <m/>
    <n v="1"/>
    <n v="1"/>
    <n v="7"/>
    <n v="2"/>
    <s v="Youtube"/>
    <n v="2"/>
    <n v="2"/>
    <s v="RC"/>
    <s v="N"/>
    <s v="Online gaming"/>
    <s v="Y"/>
    <s v="Y"/>
    <s v="School"/>
    <s v="college"/>
    <m/>
  </r>
  <r>
    <s v="R638"/>
    <x v="24"/>
    <x v="3"/>
    <s v="Average"/>
    <s v="Smartphone"/>
    <m/>
    <m/>
    <n v="1"/>
    <n v="0.5"/>
    <n v="7"/>
    <n v="4"/>
    <s v="Instagram"/>
    <n v="1"/>
    <n v="3"/>
    <s v="RC"/>
    <s v="N"/>
    <s v="Talking to your relatives"/>
    <s v="Y"/>
    <s v="Y"/>
    <s v="Travelling"/>
    <m/>
    <m/>
  </r>
  <r>
    <s v="R639"/>
    <x v="22"/>
    <x v="0"/>
    <s v="Good"/>
    <s v="Laptop"/>
    <m/>
    <s v="Desktop"/>
    <n v="2"/>
    <n v="1"/>
    <n v="7"/>
    <n v="1"/>
    <s v="Whatsapp"/>
    <n v="1"/>
    <n v="2"/>
    <s v="RC"/>
    <s v="N"/>
    <s v="Sleeping"/>
    <s v="Y"/>
    <s v="Y"/>
    <s v="Travelling"/>
    <m/>
    <m/>
  </r>
  <r>
    <s v="R640"/>
    <x v="9"/>
    <x v="4"/>
    <s v="Average"/>
    <s v="Smartphone"/>
    <m/>
    <m/>
    <n v="2"/>
    <n v="0"/>
    <n v="10"/>
    <n v="1"/>
    <s v="Whatsapp"/>
    <n v="1"/>
    <n v="3"/>
    <s v="Increased"/>
    <s v="N"/>
    <s v="Cooking"/>
    <s v="N"/>
    <s v="Y"/>
    <s v="School"/>
    <s v="college"/>
    <m/>
  </r>
  <r>
    <s v="R641"/>
    <x v="7"/>
    <x v="1"/>
    <s v="NA"/>
    <s v="NA"/>
    <m/>
    <m/>
    <n v="1"/>
    <n v="0"/>
    <n v="8"/>
    <n v="2"/>
    <s v="Linkedin"/>
    <n v="1"/>
    <n v="3"/>
    <s v="Increased"/>
    <s v="N"/>
    <s v="Scrolling through social media"/>
    <s v="N"/>
    <s v="N"/>
    <s v="Previous mistakes"/>
    <m/>
    <m/>
  </r>
  <r>
    <s v="R642"/>
    <x v="10"/>
    <x v="0"/>
    <s v="Good"/>
    <s v="NA"/>
    <m/>
    <m/>
    <n v="5"/>
    <n v="1"/>
    <n v="9"/>
    <n v="1"/>
    <s v="Instagram"/>
    <n v="1"/>
    <n v="1"/>
    <s v="Decreased"/>
    <s v="N"/>
    <s v="Reading"/>
    <s v="Y"/>
    <s v="N"/>
    <s v="School"/>
    <s v="college"/>
    <m/>
  </r>
  <r>
    <s v="R643"/>
    <x v="10"/>
    <x v="18"/>
    <s v="Very poor"/>
    <s v="NA"/>
    <m/>
    <m/>
    <n v="1"/>
    <n v="0"/>
    <n v="8"/>
    <n v="1"/>
    <s v="Youtube"/>
    <n v="1"/>
    <n v="3"/>
    <s v="RC"/>
    <s v="N"/>
    <s v="Listening to music"/>
    <s v="N"/>
    <s v="Y"/>
    <s v="School"/>
    <s v="college"/>
    <m/>
  </r>
  <r>
    <s v="R644"/>
    <x v="14"/>
    <x v="0"/>
    <s v="Good"/>
    <s v="NA"/>
    <m/>
    <m/>
    <n v="1"/>
    <n v="1"/>
    <n v="9"/>
    <n v="2"/>
    <s v="Whatsapp"/>
    <n v="1"/>
    <n v="3"/>
    <s v="Increased"/>
    <s v="N"/>
    <s v="Talking"/>
    <s v="Y"/>
    <s v="Y"/>
    <s v="Colleagues"/>
    <m/>
    <m/>
  </r>
  <r>
    <s v="R645"/>
    <x v="26"/>
    <x v="0"/>
    <s v="Excellent"/>
    <s v="NA"/>
    <m/>
    <m/>
    <n v="2"/>
    <n v="1"/>
    <n v="7"/>
    <n v="1"/>
    <s v="Facebook"/>
    <n v="1"/>
    <n v="2"/>
    <s v="Decreased"/>
    <s v="N"/>
    <s v="Scrolling through social media"/>
    <s v="Y"/>
    <s v="Y"/>
    <s v="Friends "/>
    <m/>
    <s v=" relatives"/>
  </r>
  <r>
    <s v="R646"/>
    <x v="6"/>
    <x v="15"/>
    <s v="Good"/>
    <s v="Smartphone"/>
    <m/>
    <m/>
    <n v="2"/>
    <n v="2"/>
    <n v="6"/>
    <n v="1"/>
    <s v="Instagram"/>
    <n v="1"/>
    <n v="3"/>
    <s v="Increased"/>
    <s v="N"/>
    <s v="Exercise"/>
    <s v="Y"/>
    <s v="Y"/>
    <s v="School"/>
    <s v="college"/>
    <m/>
  </r>
  <r>
    <s v="R647"/>
    <x v="8"/>
    <x v="15"/>
    <s v="Good"/>
    <s v="Smartphone"/>
    <m/>
    <m/>
    <n v="1"/>
    <n v="1"/>
    <n v="12"/>
    <n v="1"/>
    <s v="Facebook"/>
    <n v="1"/>
    <n v="3"/>
    <s v="Increased"/>
    <s v="N"/>
    <s v="Exercise"/>
    <s v="Y"/>
    <s v="Y"/>
    <s v="School"/>
    <s v="college"/>
    <m/>
  </r>
  <r>
    <s v="R648"/>
    <x v="6"/>
    <x v="15"/>
    <s v="Good"/>
    <s v="Smartphone"/>
    <m/>
    <m/>
    <n v="2"/>
    <n v="1"/>
    <n v="12"/>
    <n v="1"/>
    <s v="Instagram"/>
    <n v="1"/>
    <n v="3"/>
    <s v="Increased"/>
    <s v="N"/>
    <s v="Exercise"/>
    <s v="Y"/>
    <s v="Y"/>
    <s v="School"/>
    <s v="college"/>
    <m/>
  </r>
  <r>
    <s v="R649"/>
    <x v="18"/>
    <x v="6"/>
    <s v="Excellent"/>
    <s v="Laptop"/>
    <m/>
    <s v="Desktop"/>
    <n v="4"/>
    <n v="0"/>
    <n v="5"/>
    <n v="6"/>
    <s v="Whatsapp"/>
    <n v="1"/>
    <n v="2"/>
    <s v="RC"/>
    <s v="N"/>
    <s v="Watching web series"/>
    <s v="Y"/>
    <s v="Y"/>
    <s v="Roaming around freely"/>
    <m/>
    <m/>
  </r>
  <r>
    <s v="R650"/>
    <x v="2"/>
    <x v="6"/>
    <s v="Average"/>
    <s v="Laptop"/>
    <m/>
    <s v="Desktop"/>
    <n v="4"/>
    <n v="1"/>
    <n v="8"/>
    <n v="0"/>
    <s v="Youtube"/>
    <n v="0"/>
    <n v="2"/>
    <s v="Increased"/>
    <s v="N"/>
    <s v="Online gaming"/>
    <s v="N"/>
    <s v="N"/>
    <s v="Roaming around freely"/>
    <m/>
    <m/>
  </r>
  <r>
    <s v="R651"/>
    <x v="0"/>
    <x v="1"/>
    <s v="Very poor"/>
    <s v="Smartphone"/>
    <m/>
    <m/>
    <n v="2"/>
    <n v="0"/>
    <n v="10"/>
    <n v="2"/>
    <s v="Instagram"/>
    <n v="0"/>
    <n v="3"/>
    <s v="RC"/>
    <s v="N"/>
    <s v="Watching web series"/>
    <s v="N"/>
    <s v="N"/>
    <s v="Roaming around freely"/>
    <m/>
    <m/>
  </r>
  <r>
    <s v="R652"/>
    <x v="1"/>
    <x v="6"/>
    <s v="Good"/>
    <s v="Laptop"/>
    <m/>
    <s v="Desktop"/>
    <n v="6"/>
    <n v="0"/>
    <n v="8"/>
    <n v="3"/>
    <s v="Facebook"/>
    <n v="0"/>
    <n v="3"/>
    <s v="Increased"/>
    <s v="N"/>
    <s v="Online gaming"/>
    <s v="Y"/>
    <s v="Y"/>
    <s v="Travelling"/>
    <m/>
    <m/>
  </r>
  <r>
    <s v="R653"/>
    <x v="2"/>
    <x v="5"/>
    <s v="Very poor"/>
    <s v="Smartphone"/>
    <m/>
    <m/>
    <n v="1"/>
    <n v="1"/>
    <n v="5"/>
    <n v="2"/>
    <s v="Youtube"/>
    <n v="4"/>
    <n v="3"/>
    <s v="Increased"/>
    <s v="N"/>
    <s v="Listening to music"/>
    <s v="N"/>
    <s v="Y"/>
    <s v="School"/>
    <s v="college"/>
    <m/>
  </r>
  <r>
    <s v="R654"/>
    <x v="2"/>
    <x v="3"/>
    <s v="Very poor"/>
    <s v="Laptop"/>
    <m/>
    <s v="Desktop"/>
    <n v="2"/>
    <n v="1"/>
    <n v="8"/>
    <n v="3"/>
    <s v="Youtube"/>
    <n v="0"/>
    <n v="3"/>
    <s v="RC"/>
    <s v="N"/>
    <s v="Dancing"/>
    <s v="N"/>
    <s v="Y"/>
    <s v="School"/>
    <s v="college"/>
    <m/>
  </r>
  <r>
    <s v="R655"/>
    <x v="2"/>
    <x v="1"/>
    <s v="Very poor"/>
    <s v="Smartphone"/>
    <m/>
    <m/>
    <n v="0"/>
    <n v="0"/>
    <n v="12"/>
    <n v="4"/>
    <s v="Youtube"/>
    <n v="6"/>
    <n v="3"/>
    <s v="Decreased"/>
    <s v="N"/>
    <s v="Watching web series"/>
    <s v="N"/>
    <s v="N"/>
    <s v="Travelling"/>
    <m/>
    <m/>
  </r>
  <r>
    <s v="R656"/>
    <x v="1"/>
    <x v="6"/>
    <s v="Average"/>
    <s v="Laptop"/>
    <m/>
    <s v="Desktop"/>
    <n v="2"/>
    <n v="1"/>
    <n v="7"/>
    <n v="1"/>
    <s v="Quora"/>
    <n v="0"/>
    <n v="3"/>
    <s v="Decreased"/>
    <s v="Y"/>
    <s v="Exercising"/>
    <s v="N"/>
    <s v="Y"/>
    <s v="Roaming around freely"/>
    <m/>
    <m/>
  </r>
  <r>
    <s v="R657"/>
    <x v="2"/>
    <x v="6"/>
    <s v="Very poor"/>
    <s v="Smartphone"/>
    <m/>
    <m/>
    <n v="5"/>
    <n v="0"/>
    <n v="6"/>
    <n v="2"/>
    <s v="Whatsapp"/>
    <n v="0"/>
    <n v="3"/>
    <s v="Increased"/>
    <s v="N"/>
    <s v="Reading books"/>
    <s v="Y"/>
    <s v="Y"/>
    <s v="School"/>
    <s v="college"/>
    <m/>
  </r>
  <r>
    <s v="R658"/>
    <x v="1"/>
    <x v="1"/>
    <s v="Very poor"/>
    <s v="Laptop"/>
    <m/>
    <s v="Desktop"/>
    <n v="3"/>
    <n v="0"/>
    <n v="8"/>
    <n v="4"/>
    <s v="Youtube"/>
    <n v="2"/>
    <n v="4"/>
    <s v="Increased"/>
    <s v="Y"/>
    <s v="Meditation"/>
    <s v="N"/>
    <s v="N"/>
    <s v="Travelling"/>
    <m/>
    <m/>
  </r>
  <r>
    <s v="R659"/>
    <x v="2"/>
    <x v="0"/>
    <s v="Very poor"/>
    <s v="Laptop"/>
    <m/>
    <s v="Desktop"/>
    <n v="2"/>
    <n v="1"/>
    <n v="9"/>
    <n v="1"/>
    <s v="Instagram"/>
    <n v="0"/>
    <n v="2"/>
    <s v="Decreased"/>
    <s v="Y"/>
    <s v="Listening to music"/>
    <s v="Y"/>
    <s v="Y"/>
    <s v="Travelling"/>
    <m/>
    <m/>
  </r>
  <r>
    <s v="R660"/>
    <x v="0"/>
    <x v="8"/>
    <s v="Very poor"/>
    <s v="Smartphone"/>
    <m/>
    <m/>
    <n v="4"/>
    <n v="1"/>
    <n v="7"/>
    <n v="2"/>
    <s v="Whatsapp"/>
    <n v="0"/>
    <n v="4"/>
    <s v="Increased"/>
    <s v="N"/>
    <s v="Scrolling through social media"/>
    <s v="N"/>
    <s v="N"/>
    <s v="Friends "/>
    <m/>
    <s v=" relatives"/>
  </r>
  <r>
    <s v="R661"/>
    <x v="1"/>
    <x v="6"/>
    <s v="Very poor"/>
    <s v="Smartphone"/>
    <m/>
    <m/>
    <n v="3"/>
    <n v="0"/>
    <n v="8"/>
    <n v="3"/>
    <s v="Youtube"/>
    <n v="0"/>
    <n v="3"/>
    <s v="RC"/>
    <s v="N"/>
    <s v="Online gaming"/>
    <s v="N"/>
    <s v="N"/>
    <s v="Travelling"/>
    <m/>
    <m/>
  </r>
  <r>
    <s v="R662"/>
    <x v="1"/>
    <x v="6"/>
    <s v="Very poor"/>
    <s v="Laptop"/>
    <m/>
    <s v="Desktop"/>
    <n v="4"/>
    <n v="1"/>
    <n v="7"/>
    <n v="1"/>
    <s v="Instagram"/>
    <n v="2"/>
    <n v="4"/>
    <s v="RC"/>
    <s v="N"/>
    <s v="Sleeping"/>
    <s v="N"/>
    <s v="Y"/>
    <s v="Friends "/>
    <m/>
    <s v=" relatives"/>
  </r>
  <r>
    <s v="R663"/>
    <x v="1"/>
    <x v="5"/>
    <s v="Average"/>
    <s v="Laptop"/>
    <m/>
    <s v="Desktop"/>
    <n v="0.5"/>
    <n v="0"/>
    <n v="8"/>
    <n v="1"/>
    <s v="Whatsapp"/>
    <n v="0.5"/>
    <n v="3"/>
    <s v="RC"/>
    <s v="N"/>
    <s v="Scrolling through social media"/>
    <s v="N"/>
    <s v="Y"/>
    <s v="School"/>
    <s v="college"/>
    <m/>
  </r>
  <r>
    <s v="R664"/>
    <x v="1"/>
    <x v="5"/>
    <s v="Very poor"/>
    <s v="Smartphone"/>
    <m/>
    <m/>
    <n v="2"/>
    <n v="1"/>
    <n v="7"/>
    <n v="1"/>
    <s v="Youtube"/>
    <n v="0"/>
    <n v="5"/>
    <s v="Increased"/>
    <s v="N"/>
    <s v="Cardio"/>
    <s v="Y"/>
    <s v="Y"/>
    <s v="Roaming around freely"/>
    <m/>
    <m/>
  </r>
  <r>
    <s v="R665"/>
    <x v="3"/>
    <x v="8"/>
    <s v="Average"/>
    <s v="Smartphone"/>
    <m/>
    <m/>
    <n v="2"/>
    <n v="1"/>
    <n v="11"/>
    <n v="6"/>
    <s v="Instagram"/>
    <n v="2"/>
    <n v="4"/>
    <s v="Increased"/>
    <s v="Y"/>
    <s v="Watching web series"/>
    <s v="N"/>
    <s v="N"/>
    <s v="Friends "/>
    <m/>
    <s v=" relatives"/>
  </r>
  <r>
    <s v="R666"/>
    <x v="3"/>
    <x v="3"/>
    <s v="Very poor"/>
    <s v="Laptop"/>
    <m/>
    <s v="Desktop"/>
    <n v="2"/>
    <n v="0"/>
    <n v="9"/>
    <n v="4"/>
    <s v="Instagram"/>
    <n v="1"/>
    <n v="4"/>
    <s v="Increased"/>
    <s v="N"/>
    <s v="Online gaming"/>
    <s v="N"/>
    <s v="Y"/>
    <s v="Friends "/>
    <m/>
    <s v=" relatives"/>
  </r>
  <r>
    <s v="R667"/>
    <x v="0"/>
    <x v="4"/>
    <s v="Average"/>
    <s v="Smartphone"/>
    <m/>
    <m/>
    <n v="1"/>
    <n v="2"/>
    <n v="8"/>
    <n v="2"/>
    <s v="Instagram"/>
    <n v="0.5"/>
    <n v="3"/>
    <s v="Decreased"/>
    <s v="N"/>
    <s v="Online gaming"/>
    <s v="N"/>
    <s v="Y"/>
    <s v="Roaming around freely"/>
    <m/>
    <m/>
  </r>
  <r>
    <s v="R668"/>
    <x v="18"/>
    <x v="0"/>
    <s v="Very poor"/>
    <s v="Laptop"/>
    <m/>
    <s v="Desktop"/>
    <n v="1"/>
    <n v="1"/>
    <n v="5"/>
    <n v="1"/>
    <s v="Youtube"/>
    <n v="0"/>
    <n v="3"/>
    <s v="RC"/>
    <s v="N"/>
    <s v="Talking to your relatives"/>
    <s v="Y"/>
    <s v="Y"/>
    <s v="Roaming around freely"/>
    <m/>
    <m/>
  </r>
  <r>
    <s v="R669"/>
    <x v="0"/>
    <x v="0"/>
    <s v="Very poor"/>
    <s v="Laptop"/>
    <m/>
    <s v="Desktop"/>
    <n v="2"/>
    <n v="0"/>
    <n v="6"/>
    <n v="3"/>
    <s v="Whatsapp"/>
    <n v="0"/>
    <n v="3"/>
    <s v="RC"/>
    <s v="N"/>
    <s v="Online surfing"/>
    <s v="N"/>
    <s v="N"/>
    <s v="Friends "/>
    <m/>
    <s v=" relatives"/>
  </r>
  <r>
    <s v="R670"/>
    <x v="3"/>
    <x v="3"/>
    <s v="Average"/>
    <s v="Laptop"/>
    <m/>
    <s v="Desktop"/>
    <n v="3"/>
    <n v="1"/>
    <n v="8"/>
    <n v="3"/>
    <s v="Instagram"/>
    <n v="0"/>
    <n v="2"/>
    <s v="Decreased"/>
    <s v="N"/>
    <s v="Dancing"/>
    <s v="Y"/>
    <s v="N"/>
    <s v="Friends "/>
    <m/>
    <s v=" relatives"/>
  </r>
  <r>
    <s v="R671"/>
    <x v="0"/>
    <x v="6"/>
    <s v="Good"/>
    <s v="Smartphone"/>
    <m/>
    <m/>
    <n v="3"/>
    <n v="1"/>
    <n v="8"/>
    <n v="3"/>
    <s v="Instagram"/>
    <n v="3"/>
    <n v="3"/>
    <s v="Increased"/>
    <s v="N"/>
    <s v="Online gaming"/>
    <s v="Y"/>
    <s v="Y"/>
    <s v="Colleagues"/>
    <m/>
    <m/>
  </r>
  <r>
    <s v="R672"/>
    <x v="0"/>
    <x v="5"/>
    <s v="Very poor"/>
    <s v="Smartphone"/>
    <m/>
    <m/>
    <n v="1"/>
    <n v="0.5"/>
    <n v="9"/>
    <n v="1.5"/>
    <s v="Instagram"/>
    <n v="0"/>
    <n v="3"/>
    <s v="RC"/>
    <s v="N"/>
    <s v="Scrolling through social media"/>
    <s v="N"/>
    <s v="N"/>
    <s v="Roaming around freely"/>
    <m/>
    <m/>
  </r>
  <r>
    <s v="R673"/>
    <x v="2"/>
    <x v="5"/>
    <s v="Good"/>
    <s v="Laptop"/>
    <m/>
    <s v="Desktop"/>
    <n v="3"/>
    <n v="0"/>
    <n v="9"/>
    <n v="5"/>
    <s v="Whatsapp"/>
    <n v="1"/>
    <n v="3"/>
    <s v="RC"/>
    <s v="N"/>
    <s v="Online gaming"/>
    <s v="Y"/>
    <s v="Y"/>
    <s v="Travelling"/>
    <m/>
    <m/>
  </r>
  <r>
    <s v="R674"/>
    <x v="3"/>
    <x v="4"/>
    <s v="Very poor"/>
    <s v="Laptop"/>
    <m/>
    <s v="Desktop"/>
    <n v="2"/>
    <n v="1"/>
    <n v="9"/>
    <n v="1.5"/>
    <s v="Whatsapp"/>
    <n v="0.5"/>
    <n v="3"/>
    <s v="RC"/>
    <s v="Y"/>
    <s v="Watching web series"/>
    <s v="N"/>
    <s v="N"/>
    <s v="Friends "/>
    <m/>
    <s v=" relatives"/>
  </r>
  <r>
    <s v="R675"/>
    <x v="1"/>
    <x v="8"/>
    <s v="Average"/>
    <s v="Laptop"/>
    <m/>
    <s v="Desktop"/>
    <n v="2"/>
    <n v="1"/>
    <n v="8"/>
    <n v="4"/>
    <s v="Instagram"/>
    <n v="0"/>
    <n v="2"/>
    <s v="RC"/>
    <s v="N"/>
    <s v="Online gaming"/>
    <s v="N"/>
    <s v="N"/>
    <s v="Roaming around freely"/>
    <m/>
    <m/>
  </r>
  <r>
    <s v="R676"/>
    <x v="0"/>
    <x v="3"/>
    <s v="Excellent"/>
    <s v="Laptop"/>
    <m/>
    <s v="Desktop"/>
    <n v="6.5"/>
    <n v="0"/>
    <n v="7"/>
    <n v="0.5"/>
    <s v="Whatsapp"/>
    <n v="0"/>
    <n v="3"/>
    <s v="RC"/>
    <s v="N"/>
    <s v="Listening to music"/>
    <s v="Y"/>
    <s v="N"/>
    <s v="Roaming around freely"/>
    <m/>
    <m/>
  </r>
  <r>
    <s v="R678"/>
    <x v="0"/>
    <x v="3"/>
    <s v="Average"/>
    <s v="Laptop"/>
    <m/>
    <s v="Desktop"/>
    <n v="2"/>
    <n v="1"/>
    <n v="7"/>
    <n v="2"/>
    <s v="Youtube"/>
    <n v="1"/>
    <n v="3"/>
    <s v="Decreased"/>
    <s v="N"/>
    <s v="Online surfing"/>
    <s v="Y"/>
    <s v="Y"/>
    <s v="Travelling"/>
    <m/>
    <m/>
  </r>
  <r>
    <s v="R679"/>
    <x v="0"/>
    <x v="1"/>
    <s v="Very poor"/>
    <s v="Laptop"/>
    <m/>
    <s v="Desktop"/>
    <n v="4"/>
    <n v="1"/>
    <n v="8"/>
    <n v="1"/>
    <s v="Linkedin"/>
    <n v="0"/>
    <n v="4"/>
    <s v="RC"/>
    <s v="N"/>
    <s v="Scrolling through social media"/>
    <s v="Y"/>
    <s v="N"/>
    <s v="Roaming around freely"/>
    <m/>
    <m/>
  </r>
  <r>
    <s v="R680"/>
    <x v="0"/>
    <x v="5"/>
    <s v="Good"/>
    <s v="Laptop"/>
    <m/>
    <s v="Desktop"/>
    <n v="4"/>
    <n v="2"/>
    <n v="8"/>
    <n v="1"/>
    <s v="Instagram"/>
    <n v="0"/>
    <n v="4"/>
    <s v="Decreased"/>
    <s v="Y"/>
    <s v="Cooking"/>
    <s v="N"/>
    <s v="N"/>
    <s v="Travelling"/>
    <m/>
    <m/>
  </r>
  <r>
    <s v="R681"/>
    <x v="3"/>
    <x v="1"/>
    <s v="Very poor"/>
    <s v="Smartphone"/>
    <m/>
    <m/>
    <n v="0.5"/>
    <n v="1"/>
    <n v="10"/>
    <n v="1"/>
    <s v="Youtube"/>
    <n v="0"/>
    <n v="3"/>
    <s v="Increased"/>
    <s v="N"/>
    <s v="Online gaming"/>
    <s v="N"/>
    <s v="Y"/>
    <s v="Eating outside"/>
    <m/>
    <m/>
  </r>
  <r>
    <s v="R682"/>
    <x v="1"/>
    <x v="1"/>
    <s v="Very poor"/>
    <s v="Laptop"/>
    <m/>
    <s v="Desktop"/>
    <n v="0"/>
    <n v="0"/>
    <n v="10"/>
    <n v="10"/>
    <s v="Instagram"/>
    <n v="0"/>
    <n v="3"/>
    <s v="Increased"/>
    <s v="N"/>
    <s v="Online gaming"/>
    <s v="N"/>
    <s v="Y"/>
    <s v="Friends "/>
    <m/>
    <s v=" relatives"/>
  </r>
  <r>
    <s v="R683"/>
    <x v="1"/>
    <x v="3"/>
    <s v="Good"/>
    <s v="Laptop"/>
    <m/>
    <s v="Desktop"/>
    <n v="3"/>
    <n v="1"/>
    <n v="7"/>
    <n v="2"/>
    <s v="Instagram"/>
    <n v="1"/>
    <n v="2"/>
    <s v="RC"/>
    <s v="N"/>
    <s v="Online gaming"/>
    <s v="Y"/>
    <s v="Y"/>
    <s v="School"/>
    <s v="college"/>
    <m/>
  </r>
  <r>
    <s v="R684"/>
    <x v="8"/>
    <x v="0"/>
    <s v="Average"/>
    <s v="Smartphone"/>
    <m/>
    <m/>
    <n v="1"/>
    <n v="1"/>
    <n v="10"/>
    <n v="4"/>
    <s v="Youtube"/>
    <n v="1"/>
    <n v="4"/>
    <s v="Increased"/>
    <s v="N"/>
    <s v="Online gaming"/>
    <s v="N"/>
    <s v="N"/>
    <s v="Eating outside"/>
    <m/>
    <m/>
  </r>
  <r>
    <s v="R685"/>
    <x v="2"/>
    <x v="1"/>
    <s v="Average"/>
    <s v="Laptop"/>
    <m/>
    <s v="Desktop"/>
    <n v="3"/>
    <n v="1"/>
    <n v="9"/>
    <n v="2"/>
    <s v="Instagram"/>
    <n v="0"/>
    <n v="2"/>
    <s v="RC"/>
    <s v="N"/>
    <s v="Online gaming"/>
    <s v="N"/>
    <s v="N"/>
    <s v="Eating outside"/>
    <m/>
    <m/>
  </r>
  <r>
    <s v="R686"/>
    <x v="0"/>
    <x v="3"/>
    <s v="Average"/>
    <s v="Laptop"/>
    <m/>
    <s v="Desktop"/>
    <n v="4"/>
    <n v="1"/>
    <n v="7"/>
    <n v="1"/>
    <s v="Youtube"/>
    <n v="2"/>
    <n v="4"/>
    <s v="Decreased"/>
    <s v="N"/>
    <s v="Meditation"/>
    <s v="N"/>
    <s v="Y"/>
    <s v="Friends "/>
    <m/>
    <s v=" relatives"/>
  </r>
  <r>
    <s v="R687"/>
    <x v="2"/>
    <x v="6"/>
    <s v="Poor"/>
    <s v="Laptop"/>
    <m/>
    <s v="Desktop"/>
    <n v="5"/>
    <n v="2"/>
    <n v="7"/>
    <n v="0.5"/>
    <s v="Whatsapp"/>
    <n v="0"/>
    <n v="4"/>
    <s v="RC"/>
    <s v="Y"/>
    <s v="Listening to music"/>
    <s v="Y"/>
    <s v="Y"/>
    <s v="School"/>
    <s v="college"/>
    <m/>
  </r>
  <r>
    <s v="R688"/>
    <x v="3"/>
    <x v="3"/>
    <s v="Very poor"/>
    <s v="Laptop"/>
    <m/>
    <s v="Desktop"/>
    <n v="3"/>
    <n v="0"/>
    <n v="7"/>
    <n v="4"/>
    <s v="Youtube"/>
    <n v="0"/>
    <n v="3"/>
    <s v="Increased"/>
    <s v="N"/>
    <s v="Listening to music"/>
    <s v="N"/>
    <s v="N"/>
    <s v="Friends "/>
    <m/>
    <s v=" relatives"/>
  </r>
  <r>
    <s v="R689"/>
    <x v="0"/>
    <x v="2"/>
    <s v="Very poor"/>
    <s v="Laptop"/>
    <m/>
    <s v="Desktop"/>
    <n v="0"/>
    <n v="0"/>
    <n v="8"/>
    <n v="3"/>
    <s v="Instagram"/>
    <n v="0"/>
    <n v="3"/>
    <s v="RC"/>
    <s v="N"/>
    <s v="Online surfing"/>
    <s v="Y"/>
    <s v="N"/>
    <s v="Eating outside"/>
    <m/>
    <m/>
  </r>
  <r>
    <s v="R690"/>
    <x v="1"/>
    <x v="1"/>
    <s v="Very poor"/>
    <s v="Laptop"/>
    <m/>
    <s v="Desktop"/>
    <n v="2"/>
    <n v="2"/>
    <n v="9"/>
    <n v="2"/>
    <s v="Instagram"/>
    <n v="0.5"/>
    <n v="3"/>
    <s v="Decreased"/>
    <s v="N"/>
    <s v="Listening to music"/>
    <s v="Y"/>
    <s v="Y"/>
    <s v="School"/>
    <s v="college"/>
    <m/>
  </r>
  <r>
    <s v="R691"/>
    <x v="1"/>
    <x v="6"/>
    <s v="Very poor"/>
    <s v="Smartphone"/>
    <m/>
    <m/>
    <n v="2"/>
    <n v="1"/>
    <n v="6"/>
    <n v="2"/>
    <s v="Instagram"/>
    <n v="1"/>
    <n v="3"/>
    <s v="Increased"/>
    <s v="N"/>
    <s v="I cant de-stress myslef"/>
    <s v="Y"/>
    <s v="Y"/>
    <s v="all"/>
    <m/>
    <m/>
  </r>
  <r>
    <s v="R692"/>
    <x v="0"/>
    <x v="6"/>
    <s v="Good"/>
    <s v="Smartphone"/>
    <m/>
    <m/>
    <n v="2"/>
    <n v="1"/>
    <n v="7"/>
    <n v="3"/>
    <s v="Instagram"/>
    <n v="0"/>
    <n v="3"/>
    <s v="RC"/>
    <s v="N"/>
    <s v="Listening to music"/>
    <s v="Y"/>
    <s v="Y"/>
    <s v="School"/>
    <s v="college"/>
    <m/>
  </r>
  <r>
    <s v="R693"/>
    <x v="5"/>
    <x v="3"/>
    <s v="Very poor"/>
    <s v="Laptop"/>
    <m/>
    <s v="Desktop"/>
    <n v="6"/>
    <n v="1"/>
    <n v="7"/>
    <n v="1.5"/>
    <s v="Instagram"/>
    <n v="0.5"/>
    <n v="3"/>
    <s v="Increased"/>
    <s v="Y"/>
    <s v="working out and some physical activity"/>
    <s v="Y"/>
    <s v="Y"/>
    <s v="School"/>
    <s v="college"/>
    <m/>
  </r>
  <r>
    <s v="R694"/>
    <x v="3"/>
    <x v="1"/>
    <s v="Very poor"/>
    <s v="Laptop"/>
    <m/>
    <s v="Desktop"/>
    <n v="1"/>
    <n v="0"/>
    <n v="14"/>
    <n v="2"/>
    <s v="Whatsapp"/>
    <n v="2"/>
    <n v="3"/>
    <s v="Increased"/>
    <s v="N"/>
    <s v="Sleeping"/>
    <s v="N"/>
    <s v="N"/>
    <s v="Roaming around freely"/>
    <m/>
    <m/>
  </r>
  <r>
    <s v="R695"/>
    <x v="1"/>
    <x v="6"/>
    <s v="Very poor"/>
    <s v="Laptop"/>
    <m/>
    <s v="Desktop"/>
    <n v="1"/>
    <n v="2"/>
    <n v="12"/>
    <n v="2"/>
    <s v="Whatsapp"/>
    <n v="2"/>
    <n v="3"/>
    <s v="RC"/>
    <s v="N"/>
    <s v="Listening to music"/>
    <s v="Y"/>
    <s v="Y"/>
    <s v="ALL"/>
    <m/>
    <m/>
  </r>
  <r>
    <s v="R696"/>
    <x v="1"/>
    <x v="8"/>
    <s v="Very poor"/>
    <s v="Laptop"/>
    <m/>
    <s v="Desktop"/>
    <n v="6"/>
    <n v="1"/>
    <n v="8"/>
    <n v="0"/>
    <s v="Linkedin"/>
    <n v="1"/>
    <n v="3"/>
    <s v="Decreased"/>
    <s v="N"/>
    <s v="Online surfing"/>
    <s v="N"/>
    <s v="Y"/>
    <s v="nothing"/>
    <m/>
    <m/>
  </r>
  <r>
    <s v="R697"/>
    <x v="0"/>
    <x v="3"/>
    <s v="Average"/>
    <s v="Laptop"/>
    <m/>
    <s v="Desktop"/>
    <n v="3"/>
    <n v="0"/>
    <n v="9"/>
    <n v="2"/>
    <s v="Linkedin"/>
    <n v="0"/>
    <n v="8"/>
    <s v="Increased"/>
    <s v="N"/>
    <s v="Watching web series"/>
    <s v="Y"/>
    <s v="Y"/>
    <s v="Roaming around freely"/>
    <m/>
    <m/>
  </r>
  <r>
    <s v="R698"/>
    <x v="2"/>
    <x v="4"/>
    <s v="Average"/>
    <s v="Laptop"/>
    <m/>
    <s v="Desktop"/>
    <n v="3"/>
    <n v="0"/>
    <n v="10"/>
    <n v="4"/>
    <s v="Instagram"/>
    <n v="0"/>
    <n v="3"/>
    <s v="Decreased"/>
    <s v="N"/>
    <s v="Online surfing"/>
    <s v="N"/>
    <s v="N"/>
    <s v="Roaming around freely"/>
    <m/>
    <m/>
  </r>
  <r>
    <s v="R699"/>
    <x v="3"/>
    <x v="1"/>
    <s v="Average"/>
    <s v="Laptop"/>
    <m/>
    <s v="Desktop"/>
    <n v="6"/>
    <n v="1"/>
    <n v="6"/>
    <n v="1"/>
    <s v="Youtube"/>
    <n v="2"/>
    <n v="3"/>
    <s v="RC"/>
    <s v="N"/>
    <s v="Online gaming"/>
    <s v="Y"/>
    <s v="Y"/>
    <s v="Gym"/>
    <m/>
    <m/>
  </r>
  <r>
    <s v="R700"/>
    <x v="1"/>
    <x v="3"/>
    <s v="Poor"/>
    <s v="Laptop"/>
    <m/>
    <s v="Desktop"/>
    <n v="5"/>
    <n v="1"/>
    <n v="7"/>
    <n v="1"/>
    <s v="Whatsapp"/>
    <n v="0"/>
    <n v="3"/>
    <s v="Increased"/>
    <s v="Y"/>
    <s v="Watching web series"/>
    <s v="N"/>
    <s v="N"/>
    <s v="Roaming around freely"/>
    <m/>
    <m/>
  </r>
  <r>
    <s v="R701"/>
    <x v="2"/>
    <x v="4"/>
    <s v="Average"/>
    <s v="Laptop"/>
    <m/>
    <s v="Desktop"/>
    <n v="2"/>
    <n v="1"/>
    <n v="7"/>
    <n v="3"/>
    <s v="Instagram"/>
    <n v="0"/>
    <n v="3"/>
    <s v="RC"/>
    <s v="N"/>
    <s v="Reading books"/>
    <s v="N"/>
    <s v="Y"/>
    <s v="Friends "/>
    <m/>
    <s v=" relatives"/>
  </r>
  <r>
    <s v="R702"/>
    <x v="3"/>
    <x v="0"/>
    <s v="Good"/>
    <s v="Laptop"/>
    <m/>
    <s v="Desktop"/>
    <n v="10"/>
    <n v="1"/>
    <n v="6"/>
    <n v="1"/>
    <s v="Whatsapp"/>
    <n v="0"/>
    <n v="6"/>
    <s v="Increased"/>
    <s v="N"/>
    <s v="Listening to music"/>
    <s v="Y"/>
    <s v="Y"/>
    <s v="Travelling"/>
    <m/>
    <m/>
  </r>
  <r>
    <s v="R703"/>
    <x v="2"/>
    <x v="0"/>
    <s v="Very poor"/>
    <s v="Laptop"/>
    <m/>
    <s v="Desktop"/>
    <n v="1"/>
    <n v="2"/>
    <n v="5"/>
    <n v="4"/>
    <s v="Instagram"/>
    <n v="1"/>
    <n v="2"/>
    <s v="Decreased"/>
    <s v="N"/>
    <s v="Listening to music"/>
    <s v="Y"/>
    <s v="Y"/>
    <s v="Friends "/>
    <m/>
    <s v=" relatives"/>
  </r>
  <r>
    <s v="R704"/>
    <x v="8"/>
    <x v="3"/>
    <s v="Average"/>
    <s v="Smartphone"/>
    <m/>
    <m/>
    <n v="1"/>
    <n v="1"/>
    <n v="9"/>
    <n v="4"/>
    <s v="Instagram"/>
    <n v="0.5"/>
    <n v="4"/>
    <s v="RC"/>
    <s v="N"/>
    <s v="Listening to music"/>
    <s v="Y"/>
    <s v="Y"/>
    <s v="Friends "/>
    <m/>
    <s v=" relatives"/>
  </r>
  <r>
    <s v="R705"/>
    <x v="1"/>
    <x v="0"/>
    <s v="Average"/>
    <s v="Laptop"/>
    <m/>
    <s v="Desktop"/>
    <n v="2"/>
    <n v="1"/>
    <n v="9"/>
    <n v="1"/>
    <s v="Youtube"/>
    <n v="1"/>
    <n v="3"/>
    <s v="RC"/>
    <s v="N"/>
    <s v="Listening to music"/>
    <s v="Y"/>
    <s v="N"/>
    <s v="Roaming around freely"/>
    <m/>
    <m/>
  </r>
  <r>
    <s v="R706"/>
    <x v="2"/>
    <x v="0"/>
    <s v="Very poor"/>
    <s v="Laptop"/>
    <m/>
    <s v="Desktop"/>
    <n v="2"/>
    <n v="0"/>
    <n v="12"/>
    <n v="2"/>
    <s v="Whatsapp"/>
    <n v="0"/>
    <n v="2"/>
    <s v="Decreased"/>
    <s v="N"/>
    <s v="Listening to music"/>
    <s v="Y"/>
    <s v="Y"/>
    <s v="School"/>
    <s v="college"/>
    <m/>
  </r>
  <r>
    <s v="R707"/>
    <x v="5"/>
    <x v="0"/>
    <s v="Average"/>
    <s v="Smartphone"/>
    <m/>
    <m/>
    <n v="5"/>
    <n v="1"/>
    <n v="12"/>
    <n v="1"/>
    <s v="Linkedin"/>
    <n v="0"/>
    <n v="3"/>
    <s v="RC"/>
    <s v="Y"/>
    <s v="Listening to music"/>
    <s v="Y"/>
    <s v="N"/>
    <s v="School"/>
    <s v="college"/>
    <m/>
  </r>
  <r>
    <s v="R708"/>
    <x v="2"/>
    <x v="1"/>
    <s v="Average"/>
    <s v="Smartphone"/>
    <m/>
    <m/>
    <n v="1"/>
    <n v="0"/>
    <n v="8"/>
    <n v="4"/>
    <s v="Youtube"/>
    <n v="3"/>
    <n v="3"/>
    <s v="Increased"/>
    <s v="N"/>
    <s v="Online gaming"/>
    <s v="N"/>
    <s v="Y"/>
    <s v="Roaming around freely"/>
    <m/>
    <m/>
  </r>
  <r>
    <s v="R709"/>
    <x v="8"/>
    <x v="1"/>
    <s v="NA"/>
    <s v="NA"/>
    <m/>
    <m/>
    <n v="1"/>
    <n v="1"/>
    <n v="10"/>
    <n v="9"/>
    <s v="Instagram"/>
    <n v="2"/>
    <n v="3"/>
    <s v="RC"/>
    <s v="N"/>
    <s v="Listening to music"/>
    <s v="Y"/>
    <s v="Y"/>
    <s v="Travelling"/>
    <m/>
    <m/>
  </r>
  <r>
    <s v="R710"/>
    <x v="2"/>
    <x v="0"/>
    <s v="Good"/>
    <s v="Laptop"/>
    <m/>
    <s v="Desktop"/>
    <n v="3"/>
    <n v="1"/>
    <n v="8"/>
    <n v="2"/>
    <s v="Youtube"/>
    <n v="1"/>
    <n v="3"/>
    <s v="RC"/>
    <s v="Y"/>
    <s v="Reading"/>
    <s v="Y"/>
    <s v="Y"/>
    <s v="School"/>
    <s v="college"/>
    <m/>
  </r>
  <r>
    <s v="R711"/>
    <x v="6"/>
    <x v="2"/>
    <s v="Very poor"/>
    <s v="Laptop"/>
    <m/>
    <s v="Desktop"/>
    <n v="3"/>
    <n v="2"/>
    <n v="6"/>
    <n v="2"/>
    <s v="Instagram"/>
    <n v="0"/>
    <n v="4"/>
    <s v="RC"/>
    <s v="N"/>
    <s v="Sleeping"/>
    <s v="Y"/>
    <s v="N"/>
    <s v="Eating outside"/>
    <m/>
    <m/>
  </r>
  <r>
    <s v="R712"/>
    <x v="8"/>
    <x v="2"/>
    <s v="Average"/>
    <s v="Laptop"/>
    <m/>
    <s v="Desktop"/>
    <n v="2"/>
    <n v="1"/>
    <n v="8"/>
    <n v="3"/>
    <s v="Whatsapp"/>
    <n v="1"/>
    <n v="3"/>
    <s v="Decreased"/>
    <s v="N"/>
    <s v="Watching web series"/>
    <s v="Y"/>
    <s v="Y"/>
    <s v="Friends "/>
    <m/>
    <s v=" relatives"/>
  </r>
  <r>
    <s v="R713"/>
    <x v="3"/>
    <x v="0"/>
    <s v="Good"/>
    <s v="Any Gadget"/>
    <m/>
    <m/>
    <n v="1.5"/>
    <n v="1"/>
    <n v="7"/>
    <n v="1"/>
    <s v="Youtube"/>
    <n v="2"/>
    <n v="3"/>
    <s v="Increased"/>
    <s v="N"/>
    <s v="Web Series"/>
    <s v="N"/>
    <s v="N"/>
    <s v="Travelling"/>
    <m/>
    <m/>
  </r>
  <r>
    <s v="R714"/>
    <x v="0"/>
    <x v="6"/>
    <s v="Average"/>
    <s v="Laptop"/>
    <m/>
    <s v="Desktop"/>
    <n v="4"/>
    <n v="0"/>
    <n v="7"/>
    <n v="2"/>
    <s v="Whatsapp"/>
    <n v="1"/>
    <n v="3"/>
    <s v="Increased"/>
    <s v="N"/>
    <s v="Watching web series"/>
    <s v="Y"/>
    <s v="Y"/>
    <s v="Friends "/>
    <m/>
    <s v=" relatives"/>
  </r>
  <r>
    <s v="R715"/>
    <x v="6"/>
    <x v="3"/>
    <s v="Average"/>
    <s v="Laptop"/>
    <m/>
    <s v="Desktop"/>
    <n v="2"/>
    <n v="0"/>
    <n v="6"/>
    <n v="2"/>
    <s v="Instagram"/>
    <n v="0"/>
    <n v="3"/>
    <s v="Increased"/>
    <s v="N"/>
    <s v="Online gaming"/>
    <s v="N"/>
    <s v="Y"/>
    <s v="Friends "/>
    <m/>
    <s v=" relatives"/>
  </r>
  <r>
    <s v="R716"/>
    <x v="2"/>
    <x v="1"/>
    <s v="Good"/>
    <s v="Tablet"/>
    <m/>
    <m/>
    <n v="0.5"/>
    <n v="1"/>
    <n v="6"/>
    <n v="2"/>
    <s v="Instagram"/>
    <n v="1"/>
    <n v="4"/>
    <s v="Increased"/>
    <s v="N"/>
    <s v="Web Series"/>
    <s v="N"/>
    <s v="Y"/>
    <s v="School"/>
    <s v="college"/>
    <m/>
  </r>
  <r>
    <s v="R717"/>
    <x v="1"/>
    <x v="5"/>
    <s v="Very poor"/>
    <s v="Smartphone"/>
    <m/>
    <m/>
    <n v="2"/>
    <n v="2"/>
    <n v="6"/>
    <n v="3"/>
    <s v="Youtube"/>
    <n v="2"/>
    <n v="2"/>
    <s v="Decreased"/>
    <s v="N"/>
    <s v="Reading books"/>
    <s v="N"/>
    <s v="N"/>
    <s v="Roaming around freely"/>
    <m/>
    <m/>
  </r>
  <r>
    <s v="R718"/>
    <x v="6"/>
    <x v="6"/>
    <s v="Very poor"/>
    <s v="Smartphone"/>
    <m/>
    <m/>
    <n v="1"/>
    <n v="0"/>
    <n v="6"/>
    <n v="2"/>
    <s v="Instagram"/>
    <n v="0"/>
    <n v="3"/>
    <s v="Increased"/>
    <s v="N"/>
    <s v="Listening to music"/>
    <s v="N"/>
    <s v="N"/>
    <s v="Friends "/>
    <m/>
    <s v=" relatives"/>
  </r>
  <r>
    <s v="R719"/>
    <x v="0"/>
    <x v="3"/>
    <s v="Very poor"/>
    <s v="Laptop"/>
    <m/>
    <s v="Desktop"/>
    <n v="3"/>
    <n v="1"/>
    <n v="8"/>
    <n v="3"/>
    <s v="Instagram"/>
    <n v="2"/>
    <n v="2"/>
    <s v="Increased"/>
    <s v="N"/>
    <s v="Listening to music"/>
    <s v="N"/>
    <s v="N"/>
    <s v="Friends "/>
    <m/>
    <s v=" relatives"/>
  </r>
  <r>
    <s v="R720"/>
    <x v="2"/>
    <x v="0"/>
    <s v="Average"/>
    <s v="Smartphone"/>
    <m/>
    <m/>
    <n v="2"/>
    <n v="0"/>
    <n v="9"/>
    <n v="5"/>
    <s v="Instagram"/>
    <n v="1"/>
    <n v="2"/>
    <s v="RC"/>
    <s v="N"/>
    <s v="Sleeping"/>
    <s v="N"/>
    <s v="N"/>
    <s v="School"/>
    <s v="college"/>
    <m/>
  </r>
  <r>
    <s v="R721"/>
    <x v="1"/>
    <x v="9"/>
    <s v="Very poor"/>
    <s v="Smartphone"/>
    <m/>
    <m/>
    <n v="2.5"/>
    <n v="2"/>
    <n v="9"/>
    <n v="1"/>
    <s v="Youtube"/>
    <n v="1.5"/>
    <n v="2"/>
    <s v="Decreased"/>
    <s v="Y"/>
    <s v="Listening to music"/>
    <s v="N"/>
    <s v="Y"/>
    <s v="Travelling"/>
    <m/>
    <m/>
  </r>
  <r>
    <s v="R722"/>
    <x v="0"/>
    <x v="3"/>
    <s v="Very poor"/>
    <s v="Laptop"/>
    <m/>
    <s v="Desktop"/>
    <n v="3"/>
    <n v="0"/>
    <n v="9"/>
    <n v="4"/>
    <s v="Snapchat"/>
    <n v="0.75"/>
    <n v="4"/>
    <s v="Increased"/>
    <s v="N"/>
    <s v="Sleeping"/>
    <s v="N"/>
    <s v="N"/>
    <s v="School"/>
    <s v="college"/>
    <m/>
  </r>
  <r>
    <s v="R723"/>
    <x v="2"/>
    <x v="0"/>
    <s v="Average"/>
    <s v="Laptop"/>
    <m/>
    <s v="Desktop"/>
    <n v="4"/>
    <n v="1"/>
    <n v="6"/>
    <n v="3"/>
    <s v="Instagram"/>
    <n v="1"/>
    <n v="4"/>
    <s v="Increased"/>
    <s v="N"/>
    <s v="Scrolling through social media"/>
    <s v="N"/>
    <s v="Y"/>
    <s v="Friends "/>
    <m/>
    <s v=" relatives"/>
  </r>
  <r>
    <s v="R724"/>
    <x v="38"/>
    <x v="6"/>
    <s v="Excellent"/>
    <s v="Laptop"/>
    <m/>
    <s v="Desktop"/>
    <n v="5"/>
    <n v="1"/>
    <n v="6"/>
    <n v="1"/>
    <s v="Youtube"/>
    <n v="2"/>
    <n v="3"/>
    <s v="Increased"/>
    <s v="N"/>
    <s v="Online gaming"/>
    <s v="Y"/>
    <s v="Y"/>
    <s v="Roaming around freely"/>
    <m/>
    <m/>
  </r>
  <r>
    <s v="R725"/>
    <x v="2"/>
    <x v="3"/>
    <s v="Average"/>
    <s v="Smartphone"/>
    <m/>
    <m/>
    <n v="7"/>
    <n v="1"/>
    <n v="6"/>
    <n v="1"/>
    <s v="Linkedin"/>
    <n v="1"/>
    <n v="4"/>
    <s v="Increased"/>
    <s v="N"/>
    <s v="Talking to your relatives"/>
    <s v="Y"/>
    <s v="Y"/>
    <s v="School"/>
    <s v="college"/>
    <m/>
  </r>
  <r>
    <s v="R726"/>
    <x v="6"/>
    <x v="0"/>
    <s v="Average"/>
    <s v="Laptop"/>
    <m/>
    <s v="Desktop"/>
    <n v="0"/>
    <n v="0"/>
    <n v="11"/>
    <n v="1.5"/>
    <s v="Instagram"/>
    <n v="2"/>
    <n v="4"/>
    <s v="RC"/>
    <s v="N"/>
    <s v="Talking to your relatives"/>
    <s v="N"/>
    <s v="Y"/>
    <s v="Eating outside"/>
    <m/>
    <m/>
  </r>
  <r>
    <s v="R727"/>
    <x v="8"/>
    <x v="3"/>
    <s v="Good"/>
    <s v="Laptop"/>
    <m/>
    <s v="Desktop"/>
    <n v="3"/>
    <n v="0"/>
    <n v="10"/>
    <n v="2"/>
    <s v="Instagram"/>
    <n v="0"/>
    <n v="2"/>
    <s v="Increased"/>
    <s v="N"/>
    <s v="Listening to music"/>
    <s v="N"/>
    <s v="Y"/>
    <s v="Colleagues"/>
    <m/>
    <m/>
  </r>
  <r>
    <s v="R728"/>
    <x v="1"/>
    <x v="5"/>
    <s v="Very poor"/>
    <s v="Laptop"/>
    <m/>
    <s v="Desktop"/>
    <n v="2"/>
    <n v="3"/>
    <n v="10"/>
    <n v="1"/>
    <s v="Youtube"/>
    <n v="0.5"/>
    <n v="2"/>
    <s v="Decreased"/>
    <s v="Y"/>
    <s v="Writing my own Comics &amp; novels"/>
    <s v="Y"/>
    <s v="Y"/>
    <s v="Playing"/>
    <m/>
    <m/>
  </r>
  <r>
    <s v="R729"/>
    <x v="1"/>
    <x v="0"/>
    <s v="Very poor"/>
    <s v="Smartphone"/>
    <m/>
    <m/>
    <n v="6"/>
    <n v="1"/>
    <n v="5"/>
    <n v="4"/>
    <s v="Youtube"/>
    <n v="0.5"/>
    <n v="1"/>
    <s v="Increased"/>
    <s v="Y"/>
    <s v="Listening to music"/>
    <s v="Y"/>
    <s v="Y"/>
    <s v="Travelling"/>
    <m/>
    <m/>
  </r>
  <r>
    <s v="R730"/>
    <x v="5"/>
    <x v="1"/>
    <s v="Average"/>
    <s v="Laptop"/>
    <m/>
    <s v="Desktop"/>
    <n v="1"/>
    <n v="1"/>
    <n v="9"/>
    <n v="3"/>
    <s v="Linkedin"/>
    <n v="0"/>
    <n v="3"/>
    <s v="Increased"/>
    <s v="N"/>
    <s v="Listening to music"/>
    <s v="Y"/>
    <s v="Y"/>
    <s v="Travelling"/>
    <m/>
    <m/>
  </r>
  <r>
    <s v="R731"/>
    <x v="20"/>
    <x v="0"/>
    <s v="Average"/>
    <s v="Laptop"/>
    <m/>
    <s v="Desktop"/>
    <n v="2"/>
    <n v="1"/>
    <n v="8"/>
    <n v="0"/>
    <s v="Youtube"/>
    <n v="0"/>
    <n v="2"/>
    <s v="RC"/>
    <s v="N"/>
    <s v="Reading books"/>
    <s v="N"/>
    <s v="Y"/>
    <s v="nothing"/>
    <m/>
    <m/>
  </r>
  <r>
    <s v="R732"/>
    <x v="1"/>
    <x v="1"/>
    <s v="Very poor"/>
    <s v="Laptop"/>
    <m/>
    <s v="Desktop"/>
    <n v="6"/>
    <n v="0"/>
    <n v="9"/>
    <n v="1"/>
    <s v="Whatsapp"/>
    <n v="1"/>
    <n v="3"/>
    <s v="Increased"/>
    <s v="N"/>
    <s v="Sleeping"/>
    <s v="N"/>
    <s v="N"/>
    <s v="Travelling"/>
    <m/>
    <m/>
  </r>
  <r>
    <s v="R733"/>
    <x v="3"/>
    <x v="4"/>
    <s v="Very poor"/>
    <s v="Smartphone"/>
    <m/>
    <m/>
    <n v="4"/>
    <n v="0.25"/>
    <n v="10"/>
    <n v="1"/>
    <s v="Linkedin"/>
    <n v="0"/>
    <n v="3"/>
    <s v="RC"/>
    <s v="N"/>
    <s v="Sleeping"/>
    <s v="N"/>
    <s v="Y"/>
    <s v="NA"/>
    <m/>
    <m/>
  </r>
  <r>
    <s v="R734"/>
    <x v="8"/>
    <x v="0"/>
    <s v="Average"/>
    <s v="Laptop"/>
    <m/>
    <s v="Desktop"/>
    <n v="3"/>
    <n v="1"/>
    <n v="8"/>
    <n v="2"/>
    <s v="Youtube"/>
    <n v="3"/>
    <n v="3"/>
    <s v="Increased"/>
    <s v="N"/>
    <s v="Online surfing"/>
    <s v="Y"/>
    <s v="Y"/>
    <s v="School"/>
    <s v="college"/>
    <m/>
  </r>
  <r>
    <s v="R735"/>
    <x v="13"/>
    <x v="6"/>
    <s v="Good"/>
    <s v="Smartphone"/>
    <m/>
    <m/>
    <n v="4"/>
    <n v="1"/>
    <n v="4"/>
    <n v="3"/>
    <s v="Youtube"/>
    <n v="2"/>
    <n v="3"/>
    <s v="RC"/>
    <s v="N"/>
    <s v="Sleeping"/>
    <s v="Y"/>
    <s v="Y"/>
    <s v="Colleagues"/>
    <m/>
    <m/>
  </r>
  <r>
    <s v="R736"/>
    <x v="2"/>
    <x v="6"/>
    <s v="Average"/>
    <s v="Smartphone"/>
    <m/>
    <m/>
    <n v="5"/>
    <n v="1"/>
    <n v="8"/>
    <n v="2"/>
    <s v="Youtube"/>
    <n v="1"/>
    <n v="3"/>
    <s v="RC"/>
    <s v="N"/>
    <s v="Meditation"/>
    <s v="Y"/>
    <s v="Y"/>
    <s v="Travelling"/>
    <m/>
    <m/>
  </r>
  <r>
    <s v="R737"/>
    <x v="1"/>
    <x v="0"/>
    <s v="Very poor"/>
    <s v="Smartphone"/>
    <m/>
    <m/>
    <n v="2"/>
    <n v="0"/>
    <n v="9"/>
    <n v="10"/>
    <s v="Youtube"/>
    <n v="1"/>
    <n v="2"/>
    <s v="Decreased"/>
    <s v="N"/>
    <s v="Online gaming"/>
    <s v="Y"/>
    <s v="Y"/>
    <s v="Nothing"/>
    <m/>
    <m/>
  </r>
  <r>
    <s v="R738"/>
    <x v="0"/>
    <x v="4"/>
    <s v="Very poor"/>
    <s v="Smartphone"/>
    <m/>
    <m/>
    <n v="4"/>
    <n v="1"/>
    <n v="9"/>
    <n v="1"/>
    <s v="Whatsapp"/>
    <n v="1"/>
    <n v="3"/>
    <s v="RC"/>
    <s v="N"/>
    <s v="Watching web series"/>
    <s v="Y"/>
    <s v="N"/>
    <s v="Eating outside"/>
    <m/>
    <m/>
  </r>
  <r>
    <s v="R739"/>
    <x v="0"/>
    <x v="6"/>
    <s v="Average"/>
    <s v="Laptop"/>
    <m/>
    <s v="Desktop"/>
    <n v="3"/>
    <n v="0"/>
    <n v="8"/>
    <n v="2"/>
    <s v="Youtube"/>
    <n v="1"/>
    <n v="3"/>
    <s v="Decreased"/>
    <s v="N"/>
    <s v="Online gaming"/>
    <s v="Y"/>
    <s v="Y"/>
    <s v="Roaming around freely"/>
    <m/>
    <m/>
  </r>
  <r>
    <s v="R740"/>
    <x v="1"/>
    <x v="6"/>
    <s v="Very poor"/>
    <s v="Smartphone"/>
    <m/>
    <m/>
    <n v="1"/>
    <n v="1"/>
    <n v="10"/>
    <n v="2"/>
    <s v="Instagram"/>
    <n v="1"/>
    <n v="3"/>
    <s v="Increased"/>
    <s v="Y"/>
    <s v="Dancing"/>
    <s v="N"/>
    <s v="Y"/>
    <s v="Eating outside"/>
    <m/>
    <m/>
  </r>
  <r>
    <s v="R741"/>
    <x v="1"/>
    <x v="0"/>
    <s v="Average"/>
    <s v="Smartphone"/>
    <m/>
    <m/>
    <n v="1"/>
    <n v="2"/>
    <n v="8"/>
    <n v="4"/>
    <s v="Facebook"/>
    <n v="2"/>
    <n v="4"/>
    <s v="Decreased"/>
    <s v="N"/>
    <s v="Reading books"/>
    <s v="N"/>
    <s v="Y"/>
    <s v="Travelling"/>
    <m/>
    <m/>
  </r>
  <r>
    <s v="R742"/>
    <x v="2"/>
    <x v="1"/>
    <s v="Very poor"/>
    <s v="Smartphone"/>
    <m/>
    <m/>
    <n v="2"/>
    <n v="1"/>
    <n v="7"/>
    <n v="4"/>
    <s v="Instagram"/>
    <n v="0"/>
    <n v="2"/>
    <s v="RC"/>
    <s v="N"/>
    <s v="Meditation"/>
    <s v="N"/>
    <s v="Y"/>
    <s v="Travelling"/>
    <m/>
    <m/>
  </r>
  <r>
    <s v="R743"/>
    <x v="26"/>
    <x v="3"/>
    <s v="Good"/>
    <s v="Laptop"/>
    <m/>
    <s v="Desktop"/>
    <n v="1"/>
    <n v="0"/>
    <n v="10"/>
    <n v="1"/>
    <s v="Whatsapp"/>
    <n v="0"/>
    <n v="2"/>
    <s v="Increased"/>
    <s v="N"/>
    <s v="Online gaming"/>
    <s v="N"/>
    <s v="Y"/>
    <s v="Eating outside"/>
    <m/>
    <m/>
  </r>
  <r>
    <s v="R744"/>
    <x v="2"/>
    <x v="8"/>
    <s v="Good"/>
    <s v="Laptop"/>
    <m/>
    <s v="Desktop"/>
    <n v="6"/>
    <n v="0"/>
    <n v="8"/>
    <n v="2"/>
    <s v="Youtube"/>
    <n v="0.5"/>
    <n v="2"/>
    <s v="Increased"/>
    <s v="N"/>
    <s v="Listening to music"/>
    <s v="Y"/>
    <s v="N"/>
    <s v="Travelling"/>
    <m/>
    <m/>
  </r>
  <r>
    <s v="R745"/>
    <x v="0"/>
    <x v="0"/>
    <s v="Average"/>
    <s v="Smartphone"/>
    <m/>
    <m/>
    <n v="2"/>
    <n v="1"/>
    <n v="8"/>
    <n v="1"/>
    <s v="Youtube"/>
    <n v="0"/>
    <n v="3"/>
    <s v="RC"/>
    <s v="N"/>
    <s v="Sleeping"/>
    <s v="N"/>
    <s v="N"/>
    <s v="Friends "/>
    <m/>
    <s v=" relatives"/>
  </r>
  <r>
    <s v="R746"/>
    <x v="5"/>
    <x v="1"/>
    <s v="Good"/>
    <s v="Laptop"/>
    <m/>
    <s v="Desktop"/>
    <n v="3"/>
    <n v="0"/>
    <n v="10"/>
    <n v="4"/>
    <s v="Youtube"/>
    <n v="1"/>
    <n v="3"/>
    <s v="Increased"/>
    <s v="N"/>
    <s v="Online gaming"/>
    <s v="N"/>
    <s v="Y"/>
    <s v="Eating outside"/>
    <m/>
    <m/>
  </r>
  <r>
    <s v="R747"/>
    <x v="1"/>
    <x v="3"/>
    <s v="Good"/>
    <s v="Laptop"/>
    <m/>
    <s v="Desktop"/>
    <n v="2"/>
    <n v="1"/>
    <n v="7"/>
    <n v="5"/>
    <s v="Whatsapp"/>
    <n v="2"/>
    <n v="3"/>
    <s v="RC"/>
    <s v="N"/>
    <s v="Reading"/>
    <s v="N"/>
    <s v="Y"/>
    <s v="School"/>
    <s v="college"/>
    <m/>
  </r>
  <r>
    <s v="R748"/>
    <x v="3"/>
    <x v="6"/>
    <s v="Good"/>
    <s v="Laptop"/>
    <m/>
    <s v="Desktop"/>
    <n v="2"/>
    <n v="1"/>
    <n v="12"/>
    <n v="2"/>
    <s v="Instagram"/>
    <n v="2"/>
    <n v="3"/>
    <s v="RC"/>
    <s v="N"/>
    <s v="Talking"/>
    <s v="N"/>
    <s v="Y"/>
    <s v="School"/>
    <s v="college"/>
    <m/>
  </r>
  <r>
    <s v="R749"/>
    <x v="1"/>
    <x v="0"/>
    <s v="Average"/>
    <s v="Smartphone"/>
    <m/>
    <m/>
    <n v="4"/>
    <n v="1"/>
    <n v="8"/>
    <n v="2"/>
    <s v="Youtube"/>
    <n v="0"/>
    <n v="3"/>
    <s v="Increased"/>
    <s v="N"/>
    <s v="Listening to music"/>
    <s v="Y"/>
    <s v="Y"/>
    <s v="School"/>
    <s v="college"/>
    <m/>
  </r>
  <r>
    <s v="R750"/>
    <x v="3"/>
    <x v="1"/>
    <s v="NA"/>
    <s v="NA"/>
    <m/>
    <m/>
    <n v="0"/>
    <n v="1"/>
    <n v="5"/>
    <n v="4"/>
    <s v="Instagram"/>
    <n v="0"/>
    <n v="2"/>
    <s v="Decreased"/>
    <s v="N"/>
    <s v="Watching web series"/>
    <s v="N"/>
    <s v="Y"/>
    <s v="Travelling"/>
    <m/>
    <m/>
  </r>
  <r>
    <s v="R751"/>
    <x v="1"/>
    <x v="5"/>
    <s v="Good"/>
    <s v="Laptop"/>
    <m/>
    <s v="Desktop"/>
    <n v="4"/>
    <n v="1"/>
    <n v="7"/>
    <n v="3"/>
    <s v="Youtube"/>
    <n v="1"/>
    <n v="3"/>
    <s v="Increased"/>
    <s v="N"/>
    <s v="Reading"/>
    <s v="Y"/>
    <s v="Y"/>
    <s v="Travelling"/>
    <m/>
    <m/>
  </r>
  <r>
    <s v="R752"/>
    <x v="5"/>
    <x v="3"/>
    <s v="Good"/>
    <s v="Laptop"/>
    <m/>
    <s v="Desktop"/>
    <n v="2"/>
    <n v="1"/>
    <n v="6"/>
    <n v="1"/>
    <s v="Whatsapp"/>
    <n v="0"/>
    <n v="2"/>
    <s v="RC"/>
    <s v="N"/>
    <s v="Reading"/>
    <s v="Y"/>
    <s v="Y"/>
    <s v="Eating outside"/>
    <m/>
    <m/>
  </r>
  <r>
    <s v="R753"/>
    <x v="0"/>
    <x v="0"/>
    <s v="Very poor"/>
    <s v="Smartphone"/>
    <m/>
    <m/>
    <n v="2"/>
    <n v="1"/>
    <n v="8"/>
    <n v="4"/>
    <s v="Whatsapp"/>
    <n v="1"/>
    <n v="4"/>
    <s v="Increased"/>
    <s v="N"/>
    <s v="Scrolling through social media"/>
    <s v="N"/>
    <s v="Y"/>
    <s v="Travelling"/>
    <m/>
    <m/>
  </r>
  <r>
    <s v="R754"/>
    <x v="2"/>
    <x v="3"/>
    <s v="Very poor"/>
    <s v="Smartphone"/>
    <m/>
    <m/>
    <n v="2"/>
    <n v="1"/>
    <n v="9"/>
    <n v="5"/>
    <s v="Instagram"/>
    <n v="1"/>
    <n v="3"/>
    <s v="RC"/>
    <s v="N"/>
    <s v="Listening to music"/>
    <s v="N"/>
    <s v="N"/>
    <s v="Friends "/>
    <m/>
    <s v=" relatives"/>
  </r>
  <r>
    <s v="R755"/>
    <x v="5"/>
    <x v="3"/>
    <s v="Good"/>
    <s v="Laptop"/>
    <m/>
    <s v="Desktop"/>
    <n v="5"/>
    <n v="0"/>
    <n v="6"/>
    <n v="1"/>
    <s v="Youtube"/>
    <n v="0"/>
    <n v="2"/>
    <s v="RC"/>
    <s v="N"/>
    <s v="Web Series"/>
    <s v="N"/>
    <s v="Y"/>
    <s v="School"/>
    <s v="college"/>
    <m/>
  </r>
  <r>
    <s v="R756"/>
    <x v="1"/>
    <x v="6"/>
    <s v="Average"/>
    <s v="Smartphone"/>
    <m/>
    <m/>
    <n v="2"/>
    <n v="0"/>
    <n v="8"/>
    <n v="2"/>
    <s v="Whatsapp"/>
    <n v="4"/>
    <n v="3"/>
    <s v="RC"/>
    <s v="N"/>
    <s v="Sleeping"/>
    <s v="Y"/>
    <s v="Y"/>
    <s v="Friends "/>
    <m/>
    <s v=" relatives"/>
  </r>
  <r>
    <s v="R757"/>
    <x v="3"/>
    <x v="0"/>
    <s v="Good"/>
    <s v="Laptop"/>
    <m/>
    <s v="Desktop"/>
    <n v="2"/>
    <n v="1"/>
    <n v="8"/>
    <n v="2"/>
    <s v="Whatsapp"/>
    <n v="0"/>
    <n v="4"/>
    <s v="Increased"/>
    <s v="N"/>
    <s v="Web Series"/>
    <s v="Y"/>
    <s v="Y"/>
    <s v="Travelling"/>
    <m/>
    <m/>
  </r>
  <r>
    <s v="R758"/>
    <x v="2"/>
    <x v="0"/>
    <s v="Poor"/>
    <s v="Smartphone"/>
    <m/>
    <m/>
    <n v="2"/>
    <n v="2"/>
    <n v="8"/>
    <n v="3"/>
    <s v="Youtube"/>
    <n v="0"/>
    <n v="4"/>
    <s v="Decreased"/>
    <s v="Y"/>
    <s v="Gym"/>
    <s v="Y"/>
    <s v="N"/>
    <s v="Roaming around freely"/>
    <m/>
    <m/>
  </r>
  <r>
    <s v="R759"/>
    <x v="0"/>
    <x v="5"/>
    <s v="Very poor"/>
    <s v="Smartphone"/>
    <m/>
    <m/>
    <n v="4"/>
    <n v="1"/>
    <n v="7"/>
    <n v="1"/>
    <s v="Youtube"/>
    <n v="0"/>
    <n v="3"/>
    <s v="RC"/>
    <s v="N"/>
    <s v="Meditation"/>
    <s v="Y"/>
    <s v="Y"/>
    <s v="Friends "/>
    <m/>
    <s v=" relatives"/>
  </r>
  <r>
    <s v="R760"/>
    <x v="1"/>
    <x v="1"/>
    <s v="Very poor"/>
    <s v="Smartphone"/>
    <m/>
    <m/>
    <n v="5"/>
    <n v="0"/>
    <n v="8"/>
    <n v="1"/>
    <s v="Youtube"/>
    <s v="NA"/>
    <n v="3"/>
    <s v="Decreased"/>
    <s v="Y"/>
    <s v="I have no problem of stress"/>
    <s v="N"/>
    <s v="Y"/>
    <s v="I have missed nothing"/>
    <m/>
    <m/>
  </r>
  <r>
    <s v="R761"/>
    <x v="0"/>
    <x v="4"/>
    <s v="Very poor"/>
    <s v="Laptop"/>
    <m/>
    <s v="Desktop"/>
    <n v="5"/>
    <n v="1"/>
    <n v="11"/>
    <n v="2"/>
    <s v="Instagram"/>
    <n v="0"/>
    <n v="3"/>
    <s v="Increased"/>
    <s v="N"/>
    <s v="workout"/>
    <s v="N"/>
    <s v="Y"/>
    <s v="Eating outside"/>
    <m/>
    <m/>
  </r>
  <r>
    <s v="R762"/>
    <x v="3"/>
    <x v="5"/>
    <s v="Good"/>
    <s v="Laptop"/>
    <m/>
    <s v="Desktop"/>
    <n v="3"/>
    <n v="0"/>
    <n v="7"/>
    <n v="2"/>
    <s v="Whatsapp"/>
    <n v="0"/>
    <n v="3"/>
    <s v="RC"/>
    <s v="N"/>
    <s v="Sleeping"/>
    <s v="Y"/>
    <s v="Y"/>
    <s v="Travelling"/>
    <m/>
    <m/>
  </r>
  <r>
    <s v="R763"/>
    <x v="8"/>
    <x v="6"/>
    <s v="Good"/>
    <s v="Smartphone"/>
    <m/>
    <m/>
    <n v="2"/>
    <n v="0.5"/>
    <n v="6"/>
    <n v="2"/>
    <s v="Whatsapp"/>
    <n v="0"/>
    <n v="4"/>
    <s v="RC"/>
    <s v="N"/>
    <s v="Online gaming"/>
    <s v="Y"/>
    <s v="N"/>
    <s v="School"/>
    <s v="college"/>
    <m/>
  </r>
  <r>
    <s v="R764"/>
    <x v="0"/>
    <x v="4"/>
    <s v="Good"/>
    <s v="Laptop"/>
    <m/>
    <s v="Desktop"/>
    <n v="1"/>
    <n v="2"/>
    <n v="7"/>
    <n v="2"/>
    <s v="Youtube"/>
    <n v="0"/>
    <n v="3"/>
    <s v="RC"/>
    <s v="N"/>
    <s v="Listening to music"/>
    <s v="Y"/>
    <s v="Y"/>
    <s v="Colleagues"/>
    <m/>
    <m/>
  </r>
  <r>
    <s v="R765"/>
    <x v="3"/>
    <x v="0"/>
    <s v="Average"/>
    <s v="Laptop"/>
    <m/>
    <s v="Desktop"/>
    <n v="5"/>
    <n v="0.3"/>
    <n v="8"/>
    <n v="1"/>
    <s v="Linkedin"/>
    <n v="1"/>
    <n v="3"/>
    <s v="Increased"/>
    <s v="Y"/>
    <s v="Listening to music"/>
    <s v="N"/>
    <s v="N"/>
    <s v="Roaming around freely"/>
    <m/>
    <m/>
  </r>
  <r>
    <s v="R766"/>
    <x v="1"/>
    <x v="6"/>
    <s v="Average"/>
    <s v="Laptop"/>
    <m/>
    <s v="Desktop"/>
    <n v="3"/>
    <n v="1"/>
    <n v="9"/>
    <n v="3"/>
    <s v="Instagram"/>
    <n v="1"/>
    <n v="2"/>
    <s v="Increased"/>
    <s v="N"/>
    <s v="Meditation"/>
    <s v="N"/>
    <s v="Y"/>
    <s v="Friends "/>
    <m/>
    <s v=" relatives"/>
  </r>
  <r>
    <s v="R767"/>
    <x v="2"/>
    <x v="8"/>
    <s v="Very poor"/>
    <s v="Smartphone"/>
    <m/>
    <m/>
    <n v="4"/>
    <n v="2"/>
    <n v="6"/>
    <n v="2"/>
    <s v="Instagram"/>
    <n v="0"/>
    <n v="4"/>
    <s v="Decreased"/>
    <s v="Y"/>
    <s v="Online gaming"/>
    <s v="Y"/>
    <s v="Y"/>
    <s v="Friends "/>
    <m/>
    <s v=" relatives"/>
  </r>
  <r>
    <s v="R768"/>
    <x v="0"/>
    <x v="12"/>
    <s v="Very poor"/>
    <s v="Smartphone"/>
    <m/>
    <m/>
    <n v="2"/>
    <n v="1"/>
    <n v="9"/>
    <n v="1"/>
    <s v="Youtube"/>
    <n v="0"/>
    <n v="3"/>
    <s v="Increased"/>
    <s v="N"/>
    <s v="Reading books"/>
    <s v="N"/>
    <s v="Y"/>
    <s v="Travelling"/>
    <m/>
    <m/>
  </r>
  <r>
    <s v="R769"/>
    <x v="0"/>
    <x v="4"/>
    <s v="Very poor"/>
    <s v="Laptop"/>
    <m/>
    <s v="Desktop"/>
    <n v="0"/>
    <n v="0"/>
    <n v="9"/>
    <n v="3"/>
    <s v="Whatsapp"/>
    <n v="0"/>
    <n v="3"/>
    <s v="RC"/>
    <s v="N"/>
    <s v="Watching web series"/>
    <s v="N"/>
    <s v="N"/>
    <s v="School"/>
    <s v="college"/>
    <m/>
  </r>
  <r>
    <s v="R770"/>
    <x v="2"/>
    <x v="6"/>
    <s v="Very poor"/>
    <s v="Smartphone"/>
    <m/>
    <m/>
    <n v="2"/>
    <n v="1"/>
    <n v="9"/>
    <n v="7"/>
    <s v="Instagram"/>
    <n v="3"/>
    <n v="3"/>
    <s v="Increased"/>
    <s v="N"/>
    <s v="Sleeping"/>
    <s v="N"/>
    <s v="Y"/>
    <s v="School"/>
    <s v="college"/>
    <m/>
  </r>
  <r>
    <s v="R771"/>
    <x v="0"/>
    <x v="0"/>
    <s v="Very poor"/>
    <s v="Smartphone"/>
    <m/>
    <m/>
    <n v="2"/>
    <n v="0"/>
    <n v="8"/>
    <n v="1"/>
    <s v="Twitter"/>
    <n v="0"/>
    <n v="3"/>
    <s v="Increased"/>
    <s v="Y"/>
    <s v="Reading books"/>
    <s v="N"/>
    <s v="Y"/>
    <s v="School"/>
    <s v="college"/>
    <m/>
  </r>
  <r>
    <s v="R772"/>
    <x v="5"/>
    <x v="14"/>
    <s v="Excellent"/>
    <s v="Laptop"/>
    <m/>
    <s v="Desktop"/>
    <n v="3"/>
    <n v="1"/>
    <n v="8"/>
    <n v="1"/>
    <s v="Whatsapp"/>
    <n v="0"/>
    <n v="2"/>
    <s v="Decreased"/>
    <s v="N"/>
    <s v="Watching web series"/>
    <s v="Y"/>
    <s v="Y"/>
    <s v="School"/>
    <s v="college"/>
    <m/>
  </r>
  <r>
    <s v="R773"/>
    <x v="0"/>
    <x v="1"/>
    <s v="Very poor"/>
    <s v="Smartphone"/>
    <m/>
    <m/>
    <n v="0"/>
    <n v="0"/>
    <n v="9"/>
    <n v="4"/>
    <s v="Youtube"/>
    <n v="0"/>
    <n v="4"/>
    <s v="Increased"/>
    <s v="N"/>
    <s v="Watching web series"/>
    <s v="N"/>
    <s v="N"/>
    <s v="Eating outside"/>
    <m/>
    <m/>
  </r>
  <r>
    <s v="R774"/>
    <x v="24"/>
    <x v="8"/>
    <s v="Average"/>
    <s v="Laptop"/>
    <m/>
    <s v="Desktop"/>
    <n v="3"/>
    <n v="0"/>
    <n v="7"/>
    <n v="2"/>
    <s v="Whatsapp"/>
    <n v="2"/>
    <n v="3"/>
    <s v="RC"/>
    <s v="N"/>
    <s v="No able to reduce the stress"/>
    <s v="N"/>
    <s v="Y"/>
    <s v="Travelling"/>
    <m/>
    <m/>
  </r>
  <r>
    <s v="R775"/>
    <x v="1"/>
    <x v="6"/>
    <s v="Good"/>
    <s v="Laptop"/>
    <m/>
    <s v="Desktop"/>
    <n v="1"/>
    <n v="0"/>
    <n v="9"/>
    <n v="2"/>
    <s v="Instagram"/>
    <n v="0"/>
    <n v="3"/>
    <s v="Increased"/>
    <s v="N"/>
    <s v="Social Media"/>
    <s v="N"/>
    <s v="Y"/>
    <s v="School"/>
    <s v="college"/>
    <m/>
  </r>
  <r>
    <s v="R776"/>
    <x v="24"/>
    <x v="5"/>
    <s v="Excellent"/>
    <s v="Laptop"/>
    <m/>
    <s v="Desktop"/>
    <n v="4"/>
    <n v="0.5"/>
    <n v="6"/>
    <n v="1"/>
    <s v="Whatsapp"/>
    <n v="2"/>
    <n v="2"/>
    <s v="RC"/>
    <s v="N"/>
    <s v="Talking to your relatives"/>
    <s v="Y"/>
    <s v="Y"/>
    <s v="Travelling"/>
    <m/>
    <m/>
  </r>
  <r>
    <s v="R777"/>
    <x v="2"/>
    <x v="3"/>
    <s v="Average"/>
    <s v="Smartphone"/>
    <m/>
    <m/>
    <n v="1"/>
    <n v="1"/>
    <n v="6"/>
    <n v="2"/>
    <s v="Instagram"/>
    <n v="0"/>
    <n v="3"/>
    <s v="Decreased"/>
    <s v="N"/>
    <s v="Watching web series"/>
    <s v="Y"/>
    <s v="Y"/>
    <s v="School"/>
    <s v="college"/>
    <m/>
  </r>
  <r>
    <s v="R778"/>
    <x v="8"/>
    <x v="0"/>
    <s v="Very poor"/>
    <s v="Laptop"/>
    <m/>
    <s v="Desktop"/>
    <n v="4"/>
    <n v="0"/>
    <n v="8"/>
    <n v="1.5"/>
    <s v="Instagram"/>
    <n v="0"/>
    <n v="2"/>
    <s v="RC"/>
    <s v="N"/>
    <s v="Watching web series"/>
    <s v="N"/>
    <s v="N"/>
    <s v="School"/>
    <s v="college"/>
    <m/>
  </r>
  <r>
    <s v="R779"/>
    <x v="5"/>
    <x v="3"/>
    <s v="Average"/>
    <s v="Laptop"/>
    <m/>
    <s v="Desktop"/>
    <n v="2"/>
    <n v="1"/>
    <n v="6"/>
    <n v="3"/>
    <s v="Twitter"/>
    <n v="2"/>
    <n v="4"/>
    <s v="RC"/>
    <s v="N"/>
    <s v="Listening to music"/>
    <s v="Y"/>
    <s v="Y"/>
    <s v="Friends"/>
    <m/>
    <s v=" relatives"/>
  </r>
  <r>
    <s v="R780"/>
    <x v="0"/>
    <x v="2"/>
    <s v="Average"/>
    <s v="Laptop"/>
    <m/>
    <s v="Desktop"/>
    <n v="8"/>
    <n v="0"/>
    <n v="6"/>
    <n v="1"/>
    <s v="Linkedin"/>
    <n v="1"/>
    <n v="4"/>
    <s v="Increased"/>
    <s v="N"/>
    <s v="Listening to music"/>
    <s v="N"/>
    <s v="Y"/>
    <s v="Friends "/>
    <m/>
    <s v=" relatives"/>
  </r>
  <r>
    <s v="R781"/>
    <x v="21"/>
    <x v="5"/>
    <s v="Average"/>
    <s v="Smartphone"/>
    <m/>
    <m/>
    <n v="2"/>
    <n v="1"/>
    <n v="7"/>
    <n v="0"/>
    <s v="None"/>
    <n v="1"/>
    <n v="4"/>
    <s v="RC"/>
    <s v="N"/>
    <s v="Cooking"/>
    <s v="Y"/>
    <s v="Y"/>
    <s v="Friends "/>
    <m/>
    <s v=" relatives"/>
  </r>
  <r>
    <s v="R782"/>
    <x v="1"/>
    <x v="12"/>
    <s v="Very poor"/>
    <s v="Smartphone"/>
    <m/>
    <m/>
    <n v="1"/>
    <n v="1"/>
    <n v="8"/>
    <n v="0.5"/>
    <s v="Whatsapp"/>
    <n v="2.5"/>
    <n v="3"/>
    <s v="RC"/>
    <s v="N"/>
    <s v="Sleeping, Online games"/>
    <s v="N"/>
    <s v="Y"/>
    <s v="All"/>
    <m/>
    <m/>
  </r>
  <r>
    <s v="R783"/>
    <x v="3"/>
    <x v="1"/>
    <s v="NA"/>
    <s v="NA"/>
    <m/>
    <m/>
    <n v="2"/>
    <n v="1"/>
    <n v="8"/>
    <n v="2"/>
    <s v="Instagram"/>
    <n v="2"/>
    <n v="3"/>
    <s v="RC"/>
    <s v="N"/>
    <s v="Dancing"/>
    <s v="Y"/>
    <s v="Y"/>
    <s v="School"/>
    <s v="college"/>
    <m/>
  </r>
  <r>
    <s v="R784"/>
    <x v="18"/>
    <x v="6"/>
    <s v="Average"/>
    <s v="Laptop"/>
    <m/>
    <s v="Desktop"/>
    <n v="3"/>
    <n v="1"/>
    <n v="7.8"/>
    <n v="4"/>
    <s v="Whatsapp"/>
    <n v="2"/>
    <n v="3"/>
    <s v="Increased"/>
    <s v="N"/>
    <s v="Watching web series"/>
    <s v="N"/>
    <s v="N"/>
    <s v="Roaming around freely"/>
    <m/>
    <m/>
  </r>
  <r>
    <s v="R785"/>
    <x v="0"/>
    <x v="5"/>
    <s v="Average"/>
    <s v="Laptop"/>
    <m/>
    <s v="Desktop"/>
    <n v="1"/>
    <n v="1"/>
    <n v="8"/>
    <n v="2"/>
    <s v="Instagram"/>
    <n v="2"/>
    <n v="4"/>
    <s v="RC"/>
    <s v="N"/>
    <s v="Watching web series"/>
    <s v="Y"/>
    <s v="Y"/>
    <s v="Friends "/>
    <m/>
    <s v=" relatives"/>
  </r>
  <r>
    <s v="R786"/>
    <x v="1"/>
    <x v="4"/>
    <s v="Very poor"/>
    <s v="Laptop"/>
    <m/>
    <s v="Desktop"/>
    <n v="0"/>
    <n v="0"/>
    <n v="8"/>
    <n v="4"/>
    <s v="Whatsapp"/>
    <n v="0"/>
    <n v="4"/>
    <s v="Increased"/>
    <s v="N"/>
    <s v="Listening to music"/>
    <s v="N"/>
    <s v="Y"/>
    <s v="Friends"/>
    <m/>
    <s v=" relatives"/>
  </r>
  <r>
    <s v="R787"/>
    <x v="3"/>
    <x v="3"/>
    <s v="Average"/>
    <s v="Laptop"/>
    <m/>
    <s v="Desktop"/>
    <n v="5"/>
    <n v="0"/>
    <n v="8"/>
    <n v="2"/>
    <s v="Instagram"/>
    <n v="0"/>
    <n v="2"/>
    <s v="RC"/>
    <s v="Y"/>
    <s v="Listening to music"/>
    <s v="Y"/>
    <s v="Y"/>
    <s v="Friends "/>
    <m/>
    <s v=" relatives"/>
  </r>
  <r>
    <s v="R788"/>
    <x v="24"/>
    <x v="4"/>
    <s v="Excellent"/>
    <s v="Laptop"/>
    <m/>
    <s v="Desktop"/>
    <n v="2"/>
    <n v="1"/>
    <n v="6.7"/>
    <n v="1"/>
    <s v="Whatsapp"/>
    <n v="1"/>
    <n v="2"/>
    <s v="RC"/>
    <s v="N"/>
    <s v="Online surfing"/>
    <s v="Y"/>
    <s v="Y"/>
    <s v="Friends "/>
    <m/>
    <s v=" relatives"/>
  </r>
  <r>
    <s v="R789"/>
    <x v="7"/>
    <x v="5"/>
    <s v="Excellent"/>
    <s v="Laptop"/>
    <m/>
    <s v="Desktop"/>
    <n v="3"/>
    <n v="3"/>
    <n v="8"/>
    <n v="2"/>
    <s v="Whatsapp"/>
    <n v="2"/>
    <n v="3"/>
    <s v="RC"/>
    <s v="N"/>
    <s v="By engaging in my work."/>
    <s v="Y"/>
    <s v="Y"/>
    <s v="ALL"/>
    <m/>
    <m/>
  </r>
  <r>
    <s v="R790"/>
    <x v="8"/>
    <x v="6"/>
    <s v="Very poor"/>
    <s v="Smartphone"/>
    <m/>
    <m/>
    <n v="1"/>
    <n v="2"/>
    <n v="9"/>
    <n v="2"/>
    <s v="Whatsapp"/>
    <n v="0.5"/>
    <n v="2"/>
    <s v="Decreased"/>
    <s v="N"/>
    <s v="Listening to music"/>
    <s v="N"/>
    <s v="Y"/>
    <s v="Roaming around freely"/>
    <m/>
    <m/>
  </r>
  <r>
    <s v="R791"/>
    <x v="3"/>
    <x v="4"/>
    <s v="Very poor"/>
    <s v="Smartphone"/>
    <m/>
    <m/>
    <n v="2"/>
    <n v="1"/>
    <n v="5"/>
    <n v="10"/>
    <s v="Instagram"/>
    <n v="0"/>
    <n v="2"/>
    <s v="Decreased"/>
    <s v="N"/>
    <s v="Watching web series"/>
    <s v="N"/>
    <s v="N"/>
    <s v="Roaming around freely"/>
    <m/>
    <m/>
  </r>
  <r>
    <s v="R792"/>
    <x v="1"/>
    <x v="2"/>
    <s v="Poor"/>
    <s v="Smartphone"/>
    <m/>
    <m/>
    <n v="2"/>
    <n v="0"/>
    <n v="8"/>
    <n v="3"/>
    <s v="Instagram"/>
    <n v="0"/>
    <n v="2"/>
    <s v="RC"/>
    <s v="Y"/>
    <s v="Scrolling through social media"/>
    <s v="N"/>
    <s v="Y"/>
    <s v="Travelling &amp; Friends"/>
    <m/>
    <m/>
  </r>
  <r>
    <s v="R793"/>
    <x v="32"/>
    <x v="3"/>
    <s v="Good"/>
    <s v="Laptop"/>
    <m/>
    <s v="Desktop"/>
    <n v="3"/>
    <n v="1"/>
    <n v="7"/>
    <n v="1"/>
    <s v="Whatsapp"/>
    <n v="1"/>
    <n v="3"/>
    <s v="RC"/>
    <s v="N"/>
    <s v="Sleeping"/>
    <s v="N"/>
    <s v="N"/>
    <s v="School"/>
    <s v="college"/>
    <m/>
  </r>
  <r>
    <s v="R794"/>
    <x v="24"/>
    <x v="0"/>
    <s v="Poor"/>
    <s v="Smartphone"/>
    <m/>
    <m/>
    <n v="3"/>
    <n v="0"/>
    <n v="5"/>
    <n v="1"/>
    <s v="Whatsapp"/>
    <n v="1"/>
    <n v="4"/>
    <s v="Increased"/>
    <s v="N"/>
    <s v="Watching web series"/>
    <s v="N"/>
    <s v="Y"/>
    <s v="School"/>
    <s v="college"/>
    <m/>
  </r>
  <r>
    <s v="R795"/>
    <x v="8"/>
    <x v="1"/>
    <s v="Poor"/>
    <s v="Laptop"/>
    <m/>
    <s v="Desktop"/>
    <n v="2"/>
    <n v="2"/>
    <n v="7"/>
    <n v="4"/>
    <s v="Instagram"/>
    <n v="1"/>
    <n v="3"/>
    <s v="RC"/>
    <s v="N"/>
    <s v="Online gaming"/>
    <s v="Y"/>
    <s v="Y"/>
    <s v="School"/>
    <s v="college"/>
    <m/>
  </r>
  <r>
    <s v="R796"/>
    <x v="2"/>
    <x v="6"/>
    <s v="Very poor"/>
    <s v="Smartphone"/>
    <m/>
    <m/>
    <n v="0"/>
    <n v="0"/>
    <n v="7"/>
    <n v="1"/>
    <s v="Youtube"/>
    <n v="0"/>
    <n v="2"/>
    <s v="Increased"/>
    <s v="N"/>
    <s v="Listening to music"/>
    <s v="N"/>
    <s v="N"/>
    <s v="Eating outside"/>
    <m/>
    <m/>
  </r>
  <r>
    <s v="R797"/>
    <x v="32"/>
    <x v="6"/>
    <s v="Average"/>
    <s v="Laptop"/>
    <m/>
    <s v="Desktop"/>
    <n v="4"/>
    <n v="2"/>
    <n v="10"/>
    <n v="2"/>
    <s v="Facebook"/>
    <n v="1"/>
    <n v="3"/>
    <s v="RC"/>
    <s v="N"/>
    <s v="Online gaming"/>
    <s v="Y"/>
    <s v="Y"/>
    <s v="Roaming around freely"/>
    <m/>
    <m/>
  </r>
  <r>
    <s v="R798"/>
    <x v="10"/>
    <x v="5"/>
    <s v="Very poor"/>
    <s v="Laptop"/>
    <m/>
    <s v="Desktop"/>
    <n v="4"/>
    <n v="0.5"/>
    <n v="8"/>
    <n v="0.5"/>
    <s v="Youtube"/>
    <n v="0"/>
    <n v="3"/>
    <s v="Increased"/>
    <s v="N"/>
    <s v="Reading books"/>
    <s v="N"/>
    <s v="N"/>
    <s v="Eating outside"/>
    <m/>
    <m/>
  </r>
  <r>
    <s v="R799"/>
    <x v="18"/>
    <x v="4"/>
    <s v="Good"/>
    <s v="Smartphone"/>
    <m/>
    <m/>
    <n v="1"/>
    <n v="1"/>
    <n v="7"/>
    <n v="1"/>
    <s v="Whatsapp"/>
    <n v="0"/>
    <n v="4"/>
    <s v="RC"/>
    <s v="N"/>
    <s v="Dancing"/>
    <s v="N"/>
    <s v="Y"/>
    <s v="School"/>
    <s v="college"/>
    <m/>
  </r>
  <r>
    <s v="R800"/>
    <x v="5"/>
    <x v="5"/>
    <s v="Excellent"/>
    <s v="Laptop"/>
    <m/>
    <s v="Desktop"/>
    <n v="2"/>
    <n v="1"/>
    <n v="8"/>
    <n v="1"/>
    <s v="Whatsapp"/>
    <n v="4"/>
    <n v="3"/>
    <s v="RC"/>
    <s v="Y"/>
    <s v="Meditation"/>
    <s v="Y"/>
    <s v="Y"/>
    <s v="Friends "/>
    <m/>
    <s v=" relatives"/>
  </r>
  <r>
    <s v="R801"/>
    <x v="2"/>
    <x v="0"/>
    <s v="Average"/>
    <s v="Laptop"/>
    <m/>
    <s v="Desktop"/>
    <n v="5"/>
    <n v="0"/>
    <n v="9"/>
    <n v="2"/>
    <s v="Instagram"/>
    <n v="0.5"/>
    <n v="3"/>
    <s v="Increased"/>
    <s v="Y"/>
    <s v="Talking to your relatives"/>
    <s v="N"/>
    <s v="Y"/>
    <s v="Friends "/>
    <m/>
    <s v=" relatives"/>
  </r>
  <r>
    <s v="R802"/>
    <x v="2"/>
    <x v="6"/>
    <s v="Very poor"/>
    <s v="Smartphone"/>
    <m/>
    <m/>
    <n v="2"/>
    <n v="1"/>
    <n v="8"/>
    <n v="2"/>
    <s v="Youtube"/>
    <n v="1"/>
    <n v="3"/>
    <s v="RC"/>
    <s v="N"/>
    <s v="Listening to music"/>
    <s v="N"/>
    <s v="Y"/>
    <s v="School"/>
    <s v="college"/>
    <m/>
  </r>
  <r>
    <s v="R803"/>
    <x v="39"/>
    <x v="6"/>
    <s v="Good"/>
    <s v="Laptop"/>
    <m/>
    <s v="Desktop"/>
    <n v="5"/>
    <n v="1"/>
    <n v="7"/>
    <n v="4"/>
    <s v="Instagram"/>
    <n v="0"/>
    <n v="2"/>
    <s v="Increased"/>
    <s v="N"/>
    <s v="Talking"/>
    <s v="Y"/>
    <s v="Y"/>
    <s v="Travelling"/>
    <m/>
    <m/>
  </r>
  <r>
    <s v="R804"/>
    <x v="0"/>
    <x v="3"/>
    <s v="Very poor"/>
    <s v="Laptop"/>
    <m/>
    <s v="Desktop"/>
    <n v="2"/>
    <n v="0"/>
    <n v="7"/>
    <n v="1"/>
    <s v="Instagram"/>
    <n v="0"/>
    <n v="2"/>
    <s v="Increased"/>
    <s v="N"/>
    <s v="Scrolling through social media"/>
    <s v="N"/>
    <s v="N"/>
    <s v="School"/>
    <s v="college"/>
    <m/>
  </r>
  <r>
    <s v="R805"/>
    <x v="1"/>
    <x v="3"/>
    <s v="Very poor"/>
    <s v="Laptop"/>
    <m/>
    <s v="Desktop"/>
    <n v="4"/>
    <n v="0"/>
    <n v="9"/>
    <n v="2"/>
    <s v="Youtube"/>
    <n v="1"/>
    <n v="4"/>
    <s v="Increased"/>
    <s v="N"/>
    <s v="Scrolling through social media"/>
    <s v="Y"/>
    <s v="N"/>
    <s v="Friends "/>
    <m/>
    <s v=" relatives"/>
  </r>
  <r>
    <s v="R806"/>
    <x v="7"/>
    <x v="1"/>
    <s v="Average"/>
    <s v="Smartphone"/>
    <m/>
    <m/>
    <n v="1"/>
    <n v="1"/>
    <n v="8"/>
    <n v="1"/>
    <s v="Linkedin"/>
    <n v="0"/>
    <n v="3"/>
    <s v="RC"/>
    <s v="N"/>
    <s v="Work"/>
    <s v="Y"/>
    <s v="N"/>
    <s v="Roaming around freely"/>
    <m/>
    <m/>
  </r>
  <r>
    <s v="R807"/>
    <x v="24"/>
    <x v="1"/>
    <s v="Average"/>
    <s v="Laptop"/>
    <m/>
    <s v="Desktop"/>
    <n v="0"/>
    <n v="1"/>
    <n v="10"/>
    <n v="2"/>
    <s v="Whatsapp"/>
    <n v="1"/>
    <n v="3"/>
    <s v="Increased"/>
    <s v="N"/>
    <s v="Watching web series"/>
    <s v="N"/>
    <s v="Y"/>
    <s v="Friends "/>
    <m/>
    <s v=" relatives"/>
  </r>
  <r>
    <s v="R808"/>
    <x v="1"/>
    <x v="0"/>
    <s v="Very poor"/>
    <s v="Smartphone"/>
    <m/>
    <m/>
    <n v="1"/>
    <n v="0.5"/>
    <n v="8"/>
    <n v="2"/>
    <s v="Youtube"/>
    <n v="5"/>
    <n v="3"/>
    <s v="RC"/>
    <s v="N"/>
    <s v="Listening to music"/>
    <s v="N"/>
    <s v="Y"/>
    <s v="Roaming around freely"/>
    <m/>
    <m/>
  </r>
  <r>
    <s v="R809"/>
    <x v="5"/>
    <x v="3"/>
    <s v="Poor"/>
    <s v="Smartphone"/>
    <m/>
    <m/>
    <n v="4"/>
    <n v="0"/>
    <n v="9"/>
    <n v="3"/>
    <s v="Facebook"/>
    <n v="0"/>
    <n v="2"/>
    <s v="Increased"/>
    <s v="N"/>
    <s v="Watching web series"/>
    <s v="N"/>
    <s v="Y"/>
    <s v="Friends "/>
    <m/>
    <s v=" relatives"/>
  </r>
  <r>
    <s v="R810"/>
    <x v="15"/>
    <x v="3"/>
    <s v="Very poor"/>
    <s v="Laptop"/>
    <m/>
    <s v="Desktop"/>
    <n v="2"/>
    <n v="1"/>
    <n v="8"/>
    <n v="1"/>
    <s v="Youtube"/>
    <n v="0"/>
    <n v="4"/>
    <s v="Increased"/>
    <s v="N"/>
    <s v="Listening to music"/>
    <s v="Y"/>
    <s v="Y"/>
    <s v="Roaming around freely"/>
    <m/>
    <m/>
  </r>
  <r>
    <s v="R811"/>
    <x v="1"/>
    <x v="5"/>
    <s v="Good"/>
    <s v="Smartphone"/>
    <m/>
    <m/>
    <n v="3"/>
    <n v="0"/>
    <n v="7"/>
    <n v="2"/>
    <s v="Youtube"/>
    <n v="2"/>
    <n v="4"/>
    <s v="RC"/>
    <s v="N"/>
    <s v="Online gaming"/>
    <s v="N"/>
    <s v="Y"/>
    <s v="Travelling"/>
    <m/>
    <m/>
  </r>
  <r>
    <s v="R812"/>
    <x v="3"/>
    <x v="1"/>
    <s v="Very poor"/>
    <s v="Smartphone"/>
    <m/>
    <m/>
    <n v="4"/>
    <n v="1"/>
    <n v="8"/>
    <n v="0"/>
    <s v="None"/>
    <n v="0"/>
    <n v="4"/>
    <s v="RC"/>
    <s v="Y"/>
    <s v="Painting,. Sewing"/>
    <s v="N"/>
    <s v="N"/>
    <s v="Travelling"/>
    <m/>
    <m/>
  </r>
  <r>
    <s v="R813"/>
    <x v="12"/>
    <x v="5"/>
    <s v="Good"/>
    <s v="Laptop"/>
    <m/>
    <s v="Desktop"/>
    <n v="4"/>
    <n v="0"/>
    <n v="8"/>
    <n v="2"/>
    <s v="Facebook"/>
    <n v="2"/>
    <n v="3"/>
    <s v="Increased"/>
    <s v="N"/>
    <s v="Sleeping"/>
    <s v="N"/>
    <s v="Y"/>
    <s v="School"/>
    <s v="college"/>
    <m/>
  </r>
  <r>
    <s v="R814"/>
    <x v="1"/>
    <x v="1"/>
    <s v="Very poor"/>
    <s v="Smartphone"/>
    <m/>
    <m/>
    <n v="1"/>
    <n v="0"/>
    <n v="10"/>
    <n v="4"/>
    <s v="Youtube"/>
    <n v="1"/>
    <n v="3"/>
    <s v="Increased"/>
    <s v="N"/>
    <s v="Online gaming"/>
    <s v="N"/>
    <s v="Y"/>
    <s v="Travelling"/>
    <m/>
    <m/>
  </r>
  <r>
    <s v="R815"/>
    <x v="3"/>
    <x v="1"/>
    <s v="Average"/>
    <s v="Smartphone"/>
    <m/>
    <m/>
    <n v="0"/>
    <n v="0"/>
    <n v="10"/>
    <n v="5"/>
    <s v="Facebook"/>
    <n v="4"/>
    <n v="2"/>
    <s v="RC"/>
    <s v="N"/>
    <s v="Drawing"/>
    <s v="N"/>
    <s v="Y"/>
    <s v="School"/>
    <s v="college"/>
    <m/>
  </r>
  <r>
    <s v="R816"/>
    <x v="24"/>
    <x v="5"/>
    <s v="Average"/>
    <s v="Smartphone"/>
    <m/>
    <m/>
    <n v="2"/>
    <n v="1"/>
    <n v="8"/>
    <n v="4"/>
    <s v="Whatsapp"/>
    <n v="6"/>
    <n v="3"/>
    <s v="RC"/>
    <s v="N"/>
    <s v="Scrolling through social media"/>
    <s v="Y"/>
    <s v="Y"/>
    <s v="Roaming around freely"/>
    <m/>
    <m/>
  </r>
  <r>
    <s v="R817"/>
    <x v="5"/>
    <x v="4"/>
    <s v="Poor"/>
    <s v="Smartphone"/>
    <m/>
    <m/>
    <n v="2"/>
    <n v="1"/>
    <n v="8"/>
    <n v="2"/>
    <s v="Instagram"/>
    <n v="2"/>
    <n v="2"/>
    <s v="Increased"/>
    <s v="Y"/>
    <s v="Meditation"/>
    <s v="N"/>
    <s v="Y"/>
    <s v="School"/>
    <s v="college"/>
    <m/>
  </r>
  <r>
    <s v="R818"/>
    <x v="0"/>
    <x v="3"/>
    <s v="Very poor"/>
    <s v="Smartphone"/>
    <m/>
    <m/>
    <n v="2"/>
    <n v="2"/>
    <n v="7"/>
    <n v="3"/>
    <s v="Whatsapp"/>
    <n v="3"/>
    <n v="2"/>
    <s v="RC"/>
    <s v="N"/>
    <s v="Listening to music"/>
    <s v="Y"/>
    <s v="Y"/>
    <s v="Friends"/>
    <m/>
    <s v=" relatives"/>
  </r>
  <r>
    <s v="R819"/>
    <x v="0"/>
    <x v="5"/>
    <s v="Average"/>
    <s v="Smartphone"/>
    <m/>
    <m/>
    <n v="5"/>
    <n v="0"/>
    <n v="5"/>
    <n v="2"/>
    <s v="Instagram"/>
    <n v="1"/>
    <n v="2"/>
    <s v="RC"/>
    <s v="N"/>
    <s v="Listening to music"/>
    <s v="Y"/>
    <s v="N"/>
    <s v="To stay aloneNA"/>
    <m/>
    <m/>
  </r>
  <r>
    <s v="R820"/>
    <x v="14"/>
    <x v="0"/>
    <s v="Average"/>
    <s v="Smartphone"/>
    <m/>
    <m/>
    <n v="1"/>
    <n v="1"/>
    <n v="7"/>
    <n v="4"/>
    <s v="Whatsapp"/>
    <n v="2"/>
    <n v="3"/>
    <s v="Increased"/>
    <s v="N"/>
    <s v="Scrolling through social media"/>
    <s v="Y"/>
    <s v="Y"/>
    <s v="Travelling"/>
    <m/>
    <m/>
  </r>
  <r>
    <s v="R821"/>
    <x v="24"/>
    <x v="4"/>
    <s v="Average"/>
    <s v="Smartphone"/>
    <m/>
    <m/>
    <n v="1"/>
    <n v="1"/>
    <n v="8"/>
    <n v="3"/>
    <s v="Facebook"/>
    <n v="2"/>
    <n v="2"/>
    <s v="Decreased"/>
    <s v="N"/>
    <s v="Forming"/>
    <s v="N"/>
    <s v="Y"/>
    <s v="School"/>
    <s v="college"/>
    <m/>
  </r>
  <r>
    <s v="R822"/>
    <x v="3"/>
    <x v="3"/>
    <s v="Good"/>
    <s v="Smartphone"/>
    <m/>
    <m/>
    <n v="2"/>
    <n v="1"/>
    <n v="8"/>
    <n v="2"/>
    <s v="Youtube"/>
    <n v="1"/>
    <n v="2"/>
    <s v="RC"/>
    <s v="N"/>
    <s v="Online gaming"/>
    <s v="Y"/>
    <s v="N"/>
    <s v="Colleagues"/>
    <m/>
    <m/>
  </r>
  <r>
    <s v="R823"/>
    <x v="0"/>
    <x v="0"/>
    <s v="Very poor"/>
    <s v="Smartphone"/>
    <m/>
    <m/>
    <n v="0"/>
    <n v="2"/>
    <n v="8"/>
    <n v="4"/>
    <s v="Instagram"/>
    <n v="2"/>
    <n v="2"/>
    <s v="RC"/>
    <s v="N"/>
    <s v="Cooking"/>
    <s v="N"/>
    <s v="N"/>
    <s v="Travelling"/>
    <m/>
    <m/>
  </r>
  <r>
    <s v="R824"/>
    <x v="8"/>
    <x v="0"/>
    <s v="Poor"/>
    <s v="Smartphone"/>
    <m/>
    <m/>
    <n v="1"/>
    <n v="1"/>
    <n v="8.5"/>
    <n v="2"/>
    <s v="Whatsapp"/>
    <n v="3"/>
    <n v="3"/>
    <s v="RC"/>
    <s v="N"/>
    <s v="Listening to music"/>
    <s v="N"/>
    <s v="N"/>
    <s v="School"/>
    <s v="college"/>
    <m/>
  </r>
  <r>
    <s v="R825"/>
    <x v="3"/>
    <x v="0"/>
    <s v="Average"/>
    <s v="Laptop"/>
    <m/>
    <s v="Desktop"/>
    <n v="7"/>
    <n v="1"/>
    <n v="9"/>
    <n v="2"/>
    <s v="Instagram"/>
    <n v="0"/>
    <n v="2"/>
    <s v="Decreased"/>
    <s v="N"/>
    <s v="Scrolling through social media"/>
    <s v="N"/>
    <s v="N"/>
    <s v="Roaming around freely"/>
    <m/>
    <m/>
  </r>
  <r>
    <s v="R826"/>
    <x v="0"/>
    <x v="1"/>
    <s v="Very poor"/>
    <s v="Smartphone"/>
    <m/>
    <m/>
    <n v="2"/>
    <n v="3"/>
    <n v="9"/>
    <n v="1"/>
    <s v="Whatsapp"/>
    <n v="1"/>
    <n v="1"/>
    <s v="Decreased"/>
    <s v="Y"/>
    <s v="Online surfing"/>
    <s v="N"/>
    <s v="N"/>
    <s v="Roaming around freely"/>
    <m/>
    <m/>
  </r>
  <r>
    <s v="R827"/>
    <x v="3"/>
    <x v="3"/>
    <s v="Very poor"/>
    <s v="Laptop"/>
    <m/>
    <s v="Desktop"/>
    <n v="5"/>
    <n v="1"/>
    <n v="8"/>
    <n v="3"/>
    <s v="Facebook"/>
    <n v="1"/>
    <n v="4"/>
    <s v="RC"/>
    <s v="N"/>
    <s v="Scrolling through social media"/>
    <s v="Y"/>
    <s v="Y"/>
    <s v="Friends "/>
    <m/>
    <s v=" relatives"/>
  </r>
  <r>
    <s v="R828"/>
    <x v="0"/>
    <x v="0"/>
    <s v="Good"/>
    <s v="Laptop"/>
    <m/>
    <s v="Desktop"/>
    <n v="2"/>
    <n v="2"/>
    <n v="7"/>
    <n v="0.5"/>
    <s v="Whatsapp"/>
    <n v="0"/>
    <n v="4"/>
    <s v="RC"/>
    <s v="N"/>
    <s v="Reading"/>
    <s v="Y"/>
    <s v="Y"/>
    <s v="Colleagues"/>
    <m/>
    <m/>
  </r>
  <r>
    <s v="R829"/>
    <x v="0"/>
    <x v="3"/>
    <s v="Very poor"/>
    <s v="Laptop"/>
    <m/>
    <s v="Desktop"/>
    <n v="12"/>
    <n v="0"/>
    <n v="6"/>
    <n v="1"/>
    <s v="Linkedin"/>
    <n v="0"/>
    <n v="2"/>
    <s v="Decreased"/>
    <s v="Y"/>
    <s v="Scrolling through social media"/>
    <s v="N"/>
    <s v="N"/>
    <s v="School"/>
    <s v="college"/>
    <m/>
  </r>
  <r>
    <s v="R830"/>
    <x v="0"/>
    <x v="0"/>
    <s v="Very poor"/>
    <s v="Smartphone"/>
    <m/>
    <m/>
    <n v="3"/>
    <n v="0"/>
    <n v="8"/>
    <n v="2"/>
    <s v="Instagram"/>
    <n v="0"/>
    <n v="2"/>
    <s v="Increased"/>
    <s v="Y"/>
    <s v="Listening to music"/>
    <s v="N"/>
    <s v="N"/>
    <s v="School"/>
    <s v="college"/>
    <m/>
  </r>
  <r>
    <s v="R831"/>
    <x v="1"/>
    <x v="6"/>
    <s v="Very poor"/>
    <s v="Laptop"/>
    <m/>
    <s v="Desktop"/>
    <n v="4"/>
    <n v="0"/>
    <n v="11"/>
    <n v="3"/>
    <s v="Instagram"/>
    <n v="0"/>
    <n v="3"/>
    <s v="Increased"/>
    <s v="N"/>
    <s v="Watching web series"/>
    <s v="N"/>
    <s v="N"/>
    <s v="Eating outside"/>
    <m/>
    <m/>
  </r>
  <r>
    <s v="R832"/>
    <x v="1"/>
    <x v="6"/>
    <s v="NA"/>
    <s v="NA"/>
    <m/>
    <m/>
    <n v="3"/>
    <n v="1"/>
    <n v="7"/>
    <n v="2"/>
    <s v="Whatsapp"/>
    <n v="2"/>
    <n v="4"/>
    <s v="RC"/>
    <s v="N"/>
    <s v="Watching web series"/>
    <s v="Y"/>
    <s v="Y"/>
    <s v="ALL"/>
    <m/>
    <m/>
  </r>
  <r>
    <s v="R833"/>
    <x v="0"/>
    <x v="3"/>
    <s v="Very poor"/>
    <s v="Laptop"/>
    <m/>
    <s v="Desktop"/>
    <n v="5"/>
    <n v="0"/>
    <n v="7"/>
    <n v="1"/>
    <s v="Youtube"/>
    <n v="0"/>
    <n v="4"/>
    <s v="RC"/>
    <s v="N"/>
    <s v="Online gaming"/>
    <s v="Y"/>
    <s v="N"/>
    <s v="Eating outside"/>
    <m/>
    <m/>
  </r>
  <r>
    <s v="R834"/>
    <x v="1"/>
    <x v="6"/>
    <s v="Average"/>
    <s v="Laptop"/>
    <m/>
    <s v="Desktop"/>
    <n v="5"/>
    <n v="0.5"/>
    <n v="8"/>
    <n v="1"/>
    <s v="Whatsapp"/>
    <n v="2"/>
    <n v="3"/>
    <s v="Increased"/>
    <s v="N"/>
    <s v="Meditation"/>
    <s v="Y"/>
    <s v="Y"/>
    <s v="Friends "/>
    <m/>
    <s v=" relatives"/>
  </r>
  <r>
    <s v="R835"/>
    <x v="0"/>
    <x v="6"/>
    <s v="Average"/>
    <s v="Laptop"/>
    <m/>
    <s v="Desktop"/>
    <n v="4"/>
    <n v="0"/>
    <n v="6"/>
    <n v="4"/>
    <s v="Whatsapp"/>
    <n v="0"/>
    <n v="3"/>
    <s v="RC"/>
    <s v="N"/>
    <s v="Meditation"/>
    <s v="Y"/>
    <s v="Y"/>
    <s v="Friends "/>
    <m/>
    <s v=" relatives"/>
  </r>
  <r>
    <s v="R836"/>
    <x v="0"/>
    <x v="3"/>
    <s v="Very poor"/>
    <s v="Smartphone"/>
    <m/>
    <m/>
    <n v="8"/>
    <n v="1"/>
    <n v="8"/>
    <n v="1"/>
    <s v="Whatsapp"/>
    <n v="0"/>
    <n v="3"/>
    <s v="RC"/>
    <s v="N"/>
    <s v="Meditation"/>
    <s v="Y"/>
    <s v="N"/>
    <s v="Friends "/>
    <m/>
    <s v=" relatives"/>
  </r>
  <r>
    <s v="R837"/>
    <x v="0"/>
    <x v="5"/>
    <s v="Average"/>
    <s v="Smartphone"/>
    <m/>
    <m/>
    <n v="6"/>
    <n v="0"/>
    <n v="5"/>
    <n v="2"/>
    <s v="Youtube"/>
    <n v="0"/>
    <n v="3"/>
    <s v="Increased"/>
    <s v="Y"/>
    <s v="Online gaming"/>
    <s v="Y"/>
    <s v="Y"/>
    <s v="Eating outside"/>
    <m/>
    <m/>
  </r>
  <r>
    <s v="R838"/>
    <x v="24"/>
    <x v="8"/>
    <s v="Excellent"/>
    <s v="Laptop"/>
    <m/>
    <s v="Desktop"/>
    <n v="2"/>
    <n v="1"/>
    <n v="6"/>
    <n v="2"/>
    <s v="Whatsapp"/>
    <n v="2"/>
    <n v="3"/>
    <s v="Decreased"/>
    <s v="N"/>
    <s v="Listening to music"/>
    <s v="Y"/>
    <s v="N"/>
    <s v="School"/>
    <s v="college"/>
    <m/>
  </r>
  <r>
    <s v="R839"/>
    <x v="1"/>
    <x v="0"/>
    <s v="Very poor"/>
    <s v="Smartphone"/>
    <m/>
    <m/>
    <n v="3"/>
    <n v="2"/>
    <n v="8"/>
    <n v="1"/>
    <s v="Youtube"/>
    <n v="1"/>
    <n v="3"/>
    <s v="Increased"/>
    <s v="N"/>
    <s v="Listening to music"/>
    <s v="N"/>
    <s v="N"/>
    <s v="School"/>
    <s v="college"/>
    <m/>
  </r>
  <r>
    <s v="R840"/>
    <x v="3"/>
    <x v="6"/>
    <s v="Good"/>
    <s v="Laptop"/>
    <m/>
    <s v="Desktop"/>
    <n v="2"/>
    <n v="1"/>
    <n v="8"/>
    <n v="5"/>
    <s v="Whatsapp"/>
    <n v="0"/>
    <n v="3"/>
    <s v="RC"/>
    <s v="N"/>
    <s v="Social Media"/>
    <s v="N"/>
    <s v="Y"/>
    <s v="School"/>
    <s v="college"/>
    <m/>
  </r>
  <r>
    <s v="R841"/>
    <x v="2"/>
    <x v="5"/>
    <s v="Average"/>
    <s v="Smartphone"/>
    <m/>
    <m/>
    <n v="6"/>
    <n v="1"/>
    <n v="6"/>
    <n v="0"/>
    <s v="Whatsapp"/>
    <n v="0"/>
    <n v="3"/>
    <s v="RC"/>
    <s v="N"/>
    <s v="Online surfing"/>
    <s v="Y"/>
    <s v="Y"/>
    <s v="School"/>
    <s v="college"/>
    <m/>
  </r>
  <r>
    <s v="R842"/>
    <x v="3"/>
    <x v="3"/>
    <s v="Good"/>
    <s v="Smartphone"/>
    <m/>
    <m/>
    <n v="3"/>
    <n v="0"/>
    <n v="12"/>
    <n v="1"/>
    <s v="Youtube"/>
    <n v="4"/>
    <n v="2"/>
    <s v="RC"/>
    <s v="N"/>
    <s v="Online gaming"/>
    <s v="N"/>
    <s v="N"/>
    <s v="All"/>
    <m/>
    <m/>
  </r>
  <r>
    <s v="R843"/>
    <x v="1"/>
    <x v="8"/>
    <s v="Very poor"/>
    <s v="Laptop"/>
    <m/>
    <s v="Desktop"/>
    <n v="4"/>
    <n v="1"/>
    <n v="6"/>
    <n v="3"/>
    <s v="Whatsapp"/>
    <n v="0.5"/>
    <n v="3"/>
    <s v="RC"/>
    <s v="N"/>
    <s v="Watching web series"/>
    <s v="Y"/>
    <s v="Y"/>
    <s v="Friends "/>
    <m/>
    <s v=" relatives"/>
  </r>
  <r>
    <s v="R844"/>
    <x v="29"/>
    <x v="6"/>
    <s v="Good"/>
    <s v="Laptop"/>
    <m/>
    <s v="Desktop"/>
    <n v="2"/>
    <n v="1"/>
    <n v="10"/>
    <n v="1"/>
    <s v="Youtube"/>
    <n v="1"/>
    <n v="3"/>
    <s v="Increased"/>
    <s v="N"/>
    <s v="Sleeping"/>
    <s v="Y"/>
    <s v="Y"/>
    <s v="Colleagues"/>
    <m/>
    <m/>
  </r>
  <r>
    <s v="R845"/>
    <x v="5"/>
    <x v="6"/>
    <s v="Good"/>
    <s v="Laptop"/>
    <m/>
    <s v="Desktop"/>
    <n v="2"/>
    <n v="0.5"/>
    <n v="7"/>
    <n v="3"/>
    <s v="Youtube"/>
    <n v="1"/>
    <n v="3"/>
    <s v="RC"/>
    <s v="N"/>
    <s v="Talking"/>
    <s v="Y"/>
    <s v="Y"/>
    <s v="Travelling"/>
    <m/>
    <m/>
  </r>
  <r>
    <s v="R846"/>
    <x v="17"/>
    <x v="0"/>
    <s v="Average"/>
    <s v="Laptop"/>
    <m/>
    <s v="Desktop"/>
    <n v="3"/>
    <n v="0"/>
    <n v="9"/>
    <n v="2"/>
    <s v="None"/>
    <n v="0.5"/>
    <n v="3"/>
    <s v="Increased"/>
    <s v="N"/>
    <s v="Reading books"/>
    <s v="N"/>
    <s v="Y"/>
    <s v="School"/>
    <s v="college"/>
    <m/>
  </r>
  <r>
    <s v="R847"/>
    <x v="7"/>
    <x v="0"/>
    <s v="Average"/>
    <s v="Smartphone"/>
    <m/>
    <m/>
    <n v="3"/>
    <n v="0.5"/>
    <n v="9"/>
    <n v="2"/>
    <s v="Twitter"/>
    <n v="0"/>
    <n v="2"/>
    <s v="RC"/>
    <s v="N"/>
    <s v="Sleeping"/>
    <s v="Y"/>
    <s v="Y"/>
    <s v="Family"/>
    <m/>
    <m/>
  </r>
  <r>
    <s v="R848"/>
    <x v="1"/>
    <x v="5"/>
    <s v="Average"/>
    <s v="Laptop"/>
    <m/>
    <s v="Desktop"/>
    <n v="4"/>
    <n v="1"/>
    <n v="8"/>
    <n v="2"/>
    <s v="Youtube"/>
    <n v="1"/>
    <n v="3"/>
    <s v="RC"/>
    <s v="N"/>
    <s v="Listening to music"/>
    <s v="N"/>
    <s v="Y"/>
    <s v="Roaming around freely"/>
    <m/>
    <m/>
  </r>
  <r>
    <s v="R849"/>
    <x v="3"/>
    <x v="0"/>
    <s v="Excellent"/>
    <s v="Laptop"/>
    <m/>
    <s v="Desktop"/>
    <n v="3"/>
    <n v="1"/>
    <n v="8"/>
    <n v="2"/>
    <s v="Instagram"/>
    <n v="1"/>
    <n v="3"/>
    <s v="Decreased"/>
    <s v="N"/>
    <s v="Online surfing"/>
    <s v="Y"/>
    <s v="Y"/>
    <s v="Eating outside"/>
    <m/>
    <m/>
  </r>
  <r>
    <s v="R850"/>
    <x v="1"/>
    <x v="5"/>
    <s v="Very poor"/>
    <s v="Laptop"/>
    <m/>
    <s v="Desktop"/>
    <n v="1"/>
    <n v="0"/>
    <n v="8"/>
    <n v="1"/>
    <s v="Youtube"/>
    <n v="0.5"/>
    <n v="2"/>
    <s v="RC"/>
    <s v="N"/>
    <s v="Listening to music"/>
    <s v="N"/>
    <s v="Y"/>
    <s v="Friends "/>
    <m/>
    <s v=" relatives"/>
  </r>
  <r>
    <s v="R851"/>
    <x v="0"/>
    <x v="6"/>
    <s v="Very poor"/>
    <s v="Laptop"/>
    <m/>
    <s v="Desktop"/>
    <n v="2"/>
    <n v="0"/>
    <n v="10"/>
    <n v="2"/>
    <s v="Whatsapp"/>
    <n v="0"/>
    <n v="3"/>
    <s v="Increased"/>
    <s v="N"/>
    <s v="Listening to music"/>
    <s v="N"/>
    <s v="N"/>
    <s v="School"/>
    <s v="college"/>
    <m/>
  </r>
  <r>
    <s v="R852"/>
    <x v="38"/>
    <x v="6"/>
    <s v="Very poor"/>
    <s v="Laptop"/>
    <m/>
    <s v="Desktop"/>
    <n v="3"/>
    <n v="1"/>
    <n v="6"/>
    <n v="2"/>
    <s v="Youtube"/>
    <n v="2"/>
    <n v="3"/>
    <s v="RC"/>
    <s v="N"/>
    <s v="Sleeping"/>
    <s v="Y"/>
    <s v="Y"/>
    <s v="Travelling"/>
    <m/>
    <m/>
  </r>
  <r>
    <s v="R853"/>
    <x v="27"/>
    <x v="3"/>
    <s v="Good"/>
    <s v="Laptop"/>
    <m/>
    <s v="Desktop"/>
    <n v="2"/>
    <n v="1"/>
    <n v="8"/>
    <n v="2"/>
    <s v="Instagram"/>
    <n v="0.5"/>
    <n v="4"/>
    <s v="Decreased"/>
    <s v="Y"/>
    <s v="Web Series"/>
    <s v="N"/>
    <s v="N"/>
    <s v="Travelling"/>
    <m/>
    <m/>
  </r>
  <r>
    <s v="R854"/>
    <x v="1"/>
    <x v="0"/>
    <s v="Average"/>
    <s v="Laptop"/>
    <m/>
    <s v="Desktop"/>
    <n v="2"/>
    <n v="0"/>
    <n v="7"/>
    <n v="2"/>
    <s v="Whatsapp"/>
    <n v="1"/>
    <n v="3"/>
    <s v="Increased"/>
    <s v="N"/>
    <s v="Scrolling through social media"/>
    <s v="N"/>
    <s v="Y"/>
    <s v="Friends "/>
    <m/>
    <s v=" relatives"/>
  </r>
  <r>
    <s v="R855"/>
    <x v="0"/>
    <x v="0"/>
    <s v="Very poor"/>
    <s v="Laptop"/>
    <m/>
    <s v="Desktop"/>
    <n v="12"/>
    <n v="1"/>
    <n v="9"/>
    <n v="5"/>
    <s v="Youtube"/>
    <n v="1"/>
    <n v="3"/>
    <s v="Increased"/>
    <s v="N"/>
    <s v="Online gaming"/>
    <s v="Y"/>
    <s v="Y"/>
    <s v="Friends "/>
    <m/>
    <s v=" relatives"/>
  </r>
  <r>
    <s v="R856"/>
    <x v="1"/>
    <x v="7"/>
    <s v="Very poor"/>
    <s v="Laptop"/>
    <m/>
    <s v="Desktop"/>
    <n v="2"/>
    <n v="0"/>
    <n v="6"/>
    <n v="2"/>
    <s v="Linkedin"/>
    <n v="3"/>
    <n v="3"/>
    <s v="Decreased"/>
    <s v="N"/>
    <s v="Listening to music"/>
    <s v="N"/>
    <s v="Y"/>
    <s v="Eating outside"/>
    <m/>
    <m/>
  </r>
  <r>
    <s v="R857"/>
    <x v="1"/>
    <x v="6"/>
    <s v="Average"/>
    <s v="Smartphone"/>
    <m/>
    <m/>
    <n v="1"/>
    <n v="0"/>
    <n v="6"/>
    <n v="10"/>
    <s v="Talklife"/>
    <n v="2"/>
    <n v="1"/>
    <s v="RC"/>
    <s v="N"/>
    <s v="Online surfing"/>
    <s v="N"/>
    <s v="N"/>
    <s v="School"/>
    <s v="college"/>
    <m/>
  </r>
  <r>
    <s v="R858"/>
    <x v="3"/>
    <x v="5"/>
    <s v="Average"/>
    <s v="Smartphone"/>
    <m/>
    <m/>
    <n v="4"/>
    <n v="1"/>
    <n v="6"/>
    <n v="2"/>
    <s v="Instagram"/>
    <n v="2"/>
    <n v="3"/>
    <s v="Increased"/>
    <s v="N"/>
    <s v="Listening to music"/>
    <s v="Y"/>
    <s v="Y"/>
    <s v="School"/>
    <s v="college"/>
    <m/>
  </r>
  <r>
    <s v="R859"/>
    <x v="0"/>
    <x v="3"/>
    <s v="Very poor"/>
    <s v="Laptop"/>
    <m/>
    <s v="Desktop"/>
    <n v="2"/>
    <n v="1"/>
    <n v="8"/>
    <n v="0.75"/>
    <s v="Whatsapp"/>
    <n v="1"/>
    <n v="3"/>
    <s v="RC"/>
    <s v="N"/>
    <s v="Listening to music"/>
    <s v="N"/>
    <s v="N"/>
    <s v="Badminton in court"/>
    <m/>
    <m/>
  </r>
  <r>
    <s v="R860"/>
    <x v="0"/>
    <x v="3"/>
    <s v="Very poor"/>
    <s v="Laptop"/>
    <m/>
    <s v="Desktop"/>
    <n v="1"/>
    <n v="0"/>
    <n v="8"/>
    <n v="1"/>
    <s v="Instagram"/>
    <n v="0"/>
    <n v="3"/>
    <s v="Increased"/>
    <s v="N"/>
    <s v="Listening to music"/>
    <s v="N"/>
    <s v="Y"/>
    <s v="Roaming around freely"/>
    <m/>
    <m/>
  </r>
  <r>
    <s v="R861"/>
    <x v="0"/>
    <x v="6"/>
    <s v="Very poor"/>
    <s v="Smartphone"/>
    <m/>
    <m/>
    <n v="6"/>
    <n v="0"/>
    <n v="9"/>
    <n v="2"/>
    <s v="Youtube"/>
    <n v="0"/>
    <n v="2"/>
    <s v="RC"/>
    <s v="N"/>
    <s v="Listening to music"/>
    <s v="N"/>
    <s v="Y"/>
    <s v="School"/>
    <s v="college"/>
    <m/>
  </r>
  <r>
    <s v="R862"/>
    <x v="0"/>
    <x v="6"/>
    <s v="Very poor"/>
    <s v="Smartphone"/>
    <m/>
    <m/>
    <n v="1"/>
    <n v="1"/>
    <n v="7"/>
    <n v="2"/>
    <s v="Instagram"/>
    <n v="0"/>
    <n v="4"/>
    <s v="Increased"/>
    <s v="N"/>
    <s v="Scrolling through social media"/>
    <s v="Y"/>
    <s v="Y"/>
    <s v="Eating outside"/>
    <m/>
    <m/>
  </r>
  <r>
    <s v="R863"/>
    <x v="0"/>
    <x v="6"/>
    <s v="Average"/>
    <s v="Smartphone"/>
    <m/>
    <m/>
    <n v="2"/>
    <n v="2"/>
    <n v="12"/>
    <n v="2"/>
    <s v="Instagram"/>
    <n v="0"/>
    <n v="2"/>
    <s v="Decreased"/>
    <s v="N"/>
    <s v="Online surfing"/>
    <s v="N"/>
    <s v="Y"/>
    <s v="Friends "/>
    <m/>
    <s v=" relatives"/>
  </r>
  <r>
    <s v="R864"/>
    <x v="1"/>
    <x v="5"/>
    <s v="Average"/>
    <s v="Smartphone"/>
    <m/>
    <m/>
    <n v="5"/>
    <n v="1"/>
    <n v="6"/>
    <n v="2"/>
    <s v="Instagram"/>
    <n v="1"/>
    <n v="3"/>
    <s v="Increased"/>
    <s v="N"/>
    <s v="Listening to music"/>
    <s v="N"/>
    <s v="Y"/>
    <s v="School"/>
    <s v="college"/>
    <m/>
  </r>
  <r>
    <s v="R865"/>
    <x v="40"/>
    <x v="0"/>
    <s v="Very poor"/>
    <s v="Laptop"/>
    <m/>
    <s v="Desktop"/>
    <n v="1"/>
    <n v="1"/>
    <n v="7"/>
    <n v="1"/>
    <s v="Youtube"/>
    <n v="0"/>
    <n v="3"/>
    <s v="RC"/>
    <s v="Y"/>
    <s v="Online surfing"/>
    <s v="N"/>
    <s v="Y"/>
    <s v="Travelling"/>
    <m/>
    <m/>
  </r>
  <r>
    <s v="R866"/>
    <x v="1"/>
    <x v="6"/>
    <s v="Very poor"/>
    <s v="Smartphone"/>
    <m/>
    <m/>
    <n v="5"/>
    <n v="1"/>
    <n v="10"/>
    <n v="3"/>
    <s v="Whatsapp"/>
    <n v="0"/>
    <n v="2"/>
    <s v="RC"/>
    <s v="N"/>
    <s v="Listening to music"/>
    <s v="N"/>
    <s v="N"/>
    <s v="School"/>
    <s v="college"/>
    <m/>
  </r>
  <r>
    <s v="R867"/>
    <x v="0"/>
    <x v="3"/>
    <s v="Average"/>
    <s v="Smartphone"/>
    <m/>
    <m/>
    <n v="2"/>
    <n v="2"/>
    <n v="7"/>
    <n v="1"/>
    <s v="Whatsapp"/>
    <n v="3"/>
    <n v="2"/>
    <s v="RC"/>
    <s v="N"/>
    <s v="Workout and listening music"/>
    <s v="Y"/>
    <s v="Y"/>
    <s v="Travelling"/>
    <m/>
    <m/>
  </r>
  <r>
    <s v="R868"/>
    <x v="1"/>
    <x v="8"/>
    <s v="Average"/>
    <s v="Laptop"/>
    <m/>
    <s v="Desktop"/>
    <n v="2"/>
    <n v="2"/>
    <n v="7"/>
    <n v="3"/>
    <s v="Whatsapp"/>
    <n v="1"/>
    <n v="4"/>
    <s v="Decreased"/>
    <s v="N"/>
    <s v="Meditation"/>
    <s v="Y"/>
    <s v="N"/>
    <s v="Friends "/>
    <m/>
    <s v=" relatives"/>
  </r>
  <r>
    <s v="R869"/>
    <x v="39"/>
    <x v="0"/>
    <s v="Good"/>
    <s v="Laptop"/>
    <m/>
    <s v="Desktop"/>
    <n v="1"/>
    <n v="1"/>
    <n v="7"/>
    <n v="0.5"/>
    <s v="Whatsapp"/>
    <n v="1"/>
    <n v="2"/>
    <s v="RC"/>
    <s v="N"/>
    <s v="Listening to music"/>
    <s v="Y"/>
    <s v="Y"/>
    <s v="Travelling"/>
    <m/>
    <m/>
  </r>
  <r>
    <s v="R870"/>
    <x v="3"/>
    <x v="5"/>
    <s v="Average"/>
    <s v="Smartphone"/>
    <m/>
    <m/>
    <n v="3"/>
    <n v="0"/>
    <n v="8"/>
    <n v="3"/>
    <s v="Instagram"/>
    <n v="0"/>
    <n v="3"/>
    <s v="RC"/>
    <s v="N"/>
    <s v="Both listining music and scrolling down social media"/>
    <s v="N"/>
    <s v="Y"/>
    <s v="School"/>
    <s v="college"/>
    <m/>
  </r>
  <r>
    <s v="R871"/>
    <x v="40"/>
    <x v="6"/>
    <s v="Average"/>
    <s v="Laptop"/>
    <m/>
    <s v="Desktop"/>
    <n v="1"/>
    <n v="0"/>
    <n v="7"/>
    <n v="1"/>
    <s v="Whatsapp"/>
    <s v="NA"/>
    <n v="4"/>
    <s v="Increased"/>
    <s v="N"/>
    <s v="Cooking"/>
    <s v="Y"/>
    <s v="Y"/>
    <s v="School"/>
    <s v="college"/>
    <m/>
  </r>
  <r>
    <s v="R872"/>
    <x v="6"/>
    <x v="4"/>
    <s v="Very poor"/>
    <s v="Smartphone"/>
    <m/>
    <m/>
    <n v="2"/>
    <n v="0"/>
    <n v="7"/>
    <n v="2"/>
    <s v="Snapchat"/>
    <n v="1"/>
    <n v="3"/>
    <s v="Increased"/>
    <s v="Y"/>
    <s v="Dancing"/>
    <s v="N"/>
    <s v="N"/>
    <s v="Friends "/>
    <m/>
    <s v=" relatives"/>
  </r>
  <r>
    <s v="R873"/>
    <x v="1"/>
    <x v="6"/>
    <s v="Average"/>
    <s v="Smartphone"/>
    <m/>
    <m/>
    <n v="5"/>
    <n v="1"/>
    <n v="7"/>
    <n v="0.5"/>
    <s v="Instagram"/>
    <n v="0"/>
    <n v="3"/>
    <s v="Decreased"/>
    <s v="N"/>
    <s v="Listening to music"/>
    <s v="Y"/>
    <s v="Y"/>
    <s v="School"/>
    <s v="college"/>
    <m/>
  </r>
  <r>
    <s v="R874"/>
    <x v="2"/>
    <x v="0"/>
    <s v="Average"/>
    <s v="Laptop"/>
    <m/>
    <s v="Desktop"/>
    <n v="2"/>
    <n v="1"/>
    <n v="9"/>
    <n v="2"/>
    <s v="Instagram"/>
    <n v="1"/>
    <n v="4"/>
    <s v="RC"/>
    <s v="N"/>
    <s v="Listening to music"/>
    <s v="N"/>
    <s v="N"/>
    <s v="Friends "/>
    <m/>
    <s v=" relatives"/>
  </r>
  <r>
    <s v="R875"/>
    <x v="1"/>
    <x v="6"/>
    <s v="Average"/>
    <s v="Smartphone"/>
    <m/>
    <m/>
    <n v="3"/>
    <n v="1"/>
    <n v="7"/>
    <n v="1"/>
    <s v="Youtube"/>
    <n v="1"/>
    <n v="2"/>
    <s v="Increased"/>
    <s v="N"/>
    <s v="Meditation"/>
    <s v="Y"/>
    <s v="Y"/>
    <s v="Travelling"/>
    <m/>
    <m/>
  </r>
  <r>
    <s v="R876"/>
    <x v="0"/>
    <x v="3"/>
    <s v="Very poor"/>
    <s v="Smartphone"/>
    <m/>
    <m/>
    <n v="4"/>
    <n v="1"/>
    <n v="5"/>
    <n v="2"/>
    <s v="Youtube"/>
    <n v="0"/>
    <n v="3"/>
    <s v="RC"/>
    <s v="N"/>
    <s v="Sleeping"/>
    <s v="Y"/>
    <s v="Y"/>
    <s v="School"/>
    <s v="college"/>
    <m/>
  </r>
  <r>
    <s v="R877"/>
    <x v="6"/>
    <x v="2"/>
    <s v="Very poor"/>
    <s v="Smartphone"/>
    <m/>
    <m/>
    <n v="2"/>
    <n v="1"/>
    <n v="6"/>
    <n v="3"/>
    <s v="Youtube"/>
    <n v="1"/>
    <n v="3"/>
    <s v="Increased"/>
    <s v="N"/>
    <s v="Watching web series"/>
    <s v="N"/>
    <s v="Y"/>
    <s v="Travelling"/>
    <m/>
    <m/>
  </r>
  <r>
    <s v="R878"/>
    <x v="1"/>
    <x v="3"/>
    <s v="Poor"/>
    <s v="Smartphone"/>
    <m/>
    <m/>
    <n v="2"/>
    <n v="0"/>
    <n v="7"/>
    <n v="3"/>
    <s v="Youtube"/>
    <n v="1"/>
    <n v="2"/>
    <s v="Decreased"/>
    <s v="Y"/>
    <s v="Watching web series"/>
    <s v="N"/>
    <s v="Y"/>
    <s v="Friends"/>
    <m/>
    <s v=" relatives &amp; travelling"/>
  </r>
  <r>
    <s v="R879"/>
    <x v="1"/>
    <x v="2"/>
    <s v="Very poor"/>
    <s v="Laptop"/>
    <m/>
    <s v="Desktop"/>
    <n v="4"/>
    <n v="0"/>
    <n v="7"/>
    <n v="2"/>
    <s v="Instagram"/>
    <n v="1"/>
    <n v="3"/>
    <s v="RC"/>
    <s v="N"/>
    <s v="Online gaming"/>
    <s v="Y"/>
    <s v="Y"/>
    <s v="Travelling"/>
    <m/>
    <m/>
  </r>
  <r>
    <s v="R880"/>
    <x v="2"/>
    <x v="19"/>
    <s v="Average"/>
    <s v="Laptop"/>
    <m/>
    <s v="Desktop"/>
    <n v="3"/>
    <n v="1"/>
    <n v="5"/>
    <n v="1"/>
    <s v="Instagram"/>
    <n v="0.5"/>
    <n v="4"/>
    <s v="RC"/>
    <s v="N"/>
    <s v="Reading books"/>
    <s v="N"/>
    <s v="N"/>
    <s v="Friends "/>
    <m/>
    <s v=" relatives"/>
  </r>
  <r>
    <s v="R881"/>
    <x v="0"/>
    <x v="5"/>
    <s v="Average"/>
    <s v="Laptop"/>
    <m/>
    <s v="Desktop"/>
    <n v="2"/>
    <n v="0"/>
    <n v="9"/>
    <n v="1"/>
    <s v="Instagram"/>
    <n v="2"/>
    <n v="3"/>
    <s v="RC"/>
    <s v="N"/>
    <s v="Listening to music"/>
    <s v="N"/>
    <s v="N"/>
    <s v="ALL"/>
    <m/>
    <m/>
  </r>
  <r>
    <s v="R882"/>
    <x v="1"/>
    <x v="7"/>
    <s v="Average"/>
    <s v="Laptop"/>
    <m/>
    <s v="Desktop"/>
    <n v="5"/>
    <n v="1"/>
    <n v="5"/>
    <n v="3"/>
    <s v="Instagram"/>
    <n v="0.5"/>
    <n v="3"/>
    <s v="RC"/>
    <s v="N"/>
    <s v="Listening to music"/>
    <s v="N"/>
    <s v="Y"/>
    <s v="Roaming around freely"/>
    <m/>
    <m/>
  </r>
  <r>
    <s v="R883"/>
    <x v="29"/>
    <x v="5"/>
    <s v="Good"/>
    <s v="Laptop"/>
    <m/>
    <s v="Desktop"/>
    <n v="4"/>
    <n v="1"/>
    <n v="5"/>
    <n v="1"/>
    <s v="Whatsapp"/>
    <n v="1"/>
    <n v="2"/>
    <s v="RC"/>
    <s v="N"/>
    <s v="Reading"/>
    <s v="Y"/>
    <s v="Y"/>
    <s v="Travelling"/>
    <m/>
    <m/>
  </r>
  <r>
    <s v="R884"/>
    <x v="1"/>
    <x v="6"/>
    <s v="Very poor"/>
    <s v="Smartphone"/>
    <m/>
    <m/>
    <n v="4"/>
    <n v="0"/>
    <n v="8"/>
    <n v="1"/>
    <s v="Instagram"/>
    <n v="0"/>
    <n v="3"/>
    <s v="RC"/>
    <s v="N"/>
    <s v="Meditation"/>
    <s v="N"/>
    <s v="N"/>
    <s v="Eating outside"/>
    <m/>
    <m/>
  </r>
  <r>
    <s v="R885"/>
    <x v="4"/>
    <x v="6"/>
    <s v="Good"/>
    <s v="Laptop"/>
    <m/>
    <s v="Desktop"/>
    <n v="3"/>
    <n v="2"/>
    <n v="9"/>
    <n v="2"/>
    <s v="Linkedin"/>
    <n v="0"/>
    <n v="2"/>
    <s v="Decreased"/>
    <s v="N"/>
    <s v="Talking"/>
    <s v="Y"/>
    <s v="Y"/>
    <s v="Travelling"/>
    <m/>
    <m/>
  </r>
  <r>
    <s v="R886"/>
    <x v="3"/>
    <x v="8"/>
    <s v="Very poor"/>
    <s v="Laptop"/>
    <m/>
    <s v="Desktop"/>
    <n v="4"/>
    <n v="0"/>
    <n v="8"/>
    <n v="2"/>
    <s v="Whatsapp"/>
    <n v="0.5"/>
    <n v="4"/>
    <s v="Increased"/>
    <s v="N"/>
    <s v="Sleeping"/>
    <s v="N"/>
    <s v="N"/>
    <s v="School"/>
    <s v="college"/>
    <m/>
  </r>
  <r>
    <s v="R887"/>
    <x v="3"/>
    <x v="5"/>
    <s v="Average"/>
    <s v="Smartphone"/>
    <m/>
    <m/>
    <n v="4"/>
    <n v="1"/>
    <n v="8"/>
    <n v="2"/>
    <s v="Youtube"/>
    <n v="1"/>
    <n v="2"/>
    <s v="Decreased"/>
    <s v="N"/>
    <s v="Listening to music"/>
    <s v="Y"/>
    <s v="Y"/>
    <s v="Travelling"/>
    <m/>
    <m/>
  </r>
  <r>
    <s v="R888"/>
    <x v="26"/>
    <x v="3"/>
    <s v="Good"/>
    <s v="Laptop"/>
    <m/>
    <s v="Desktop"/>
    <n v="2"/>
    <n v="1"/>
    <n v="8"/>
    <n v="4"/>
    <s v="Instagram"/>
    <n v="1"/>
    <n v="3"/>
    <s v="RC"/>
    <s v="N"/>
    <s v="Reading"/>
    <s v="Y"/>
    <s v="Y"/>
    <s v="Travelling"/>
    <m/>
    <m/>
  </r>
  <r>
    <s v="R889"/>
    <x v="10"/>
    <x v="5"/>
    <s v="Very poor"/>
    <s v="Smartphone"/>
    <m/>
    <m/>
    <n v="1"/>
    <n v="0"/>
    <n v="10"/>
    <n v="3"/>
    <s v="Whatsapp"/>
    <n v="0"/>
    <n v="2"/>
    <s v="Decreased"/>
    <s v="N"/>
    <s v="Scrolling through social media"/>
    <s v="N"/>
    <s v="N"/>
    <s v="Friends "/>
    <m/>
    <s v=" relatives"/>
  </r>
  <r>
    <s v="R890"/>
    <x v="1"/>
    <x v="0"/>
    <s v="Average"/>
    <s v="Smartphone"/>
    <m/>
    <m/>
    <n v="3"/>
    <n v="0"/>
    <n v="12"/>
    <n v="7"/>
    <s v="Instagram"/>
    <n v="1.5"/>
    <n v="4"/>
    <s v="Decreased"/>
    <s v="Y"/>
    <s v="Scrolling through social media"/>
    <s v="N"/>
    <s v="N"/>
    <s v="School"/>
    <s v="college"/>
    <m/>
  </r>
  <r>
    <s v="R891"/>
    <x v="0"/>
    <x v="0"/>
    <s v="Very poor"/>
    <s v="Smartphone"/>
    <m/>
    <m/>
    <n v="4"/>
    <n v="0"/>
    <n v="8"/>
    <n v="1"/>
    <s v="Whatsapp"/>
    <n v="2"/>
    <n v="3"/>
    <s v="Increased"/>
    <s v="Y"/>
    <s v="Listening to music"/>
    <s v="N"/>
    <s v="N"/>
    <s v="Roaming around freely"/>
    <m/>
    <m/>
  </r>
  <r>
    <s v="R892"/>
    <x v="2"/>
    <x v="6"/>
    <s v="Average"/>
    <s v="Laptop"/>
    <m/>
    <s v="Desktop"/>
    <n v="3"/>
    <n v="2"/>
    <n v="7"/>
    <n v="4"/>
    <s v="Instagram"/>
    <n v="0"/>
    <n v="3"/>
    <s v="Decreased"/>
    <s v="N"/>
    <s v="Online gaming"/>
    <s v="N"/>
    <s v="Y"/>
    <s v="Travelling"/>
    <m/>
    <m/>
  </r>
  <r>
    <s v="R893"/>
    <x v="1"/>
    <x v="8"/>
    <s v="Average"/>
    <s v="Laptop"/>
    <m/>
    <s v="Desktop"/>
    <n v="2"/>
    <n v="1"/>
    <n v="8"/>
    <n v="2"/>
    <s v="Instagram"/>
    <n v="1"/>
    <n v="3"/>
    <s v="RC"/>
    <s v="N"/>
    <s v="Sleeping"/>
    <s v="Y"/>
    <s v="Y"/>
    <s v="Roaming around freely"/>
    <m/>
    <m/>
  </r>
  <r>
    <s v="R894"/>
    <x v="12"/>
    <x v="0"/>
    <s v="Good"/>
    <s v="Smartphone"/>
    <m/>
    <m/>
    <n v="2"/>
    <n v="1"/>
    <n v="8"/>
    <n v="3"/>
    <s v="Whatsapp"/>
    <n v="1"/>
    <n v="3"/>
    <s v="Increased"/>
    <s v="N"/>
    <s v="Sleeping"/>
    <s v="N"/>
    <s v="Y"/>
    <s v="School"/>
    <s v="college"/>
    <m/>
  </r>
  <r>
    <s v="R895"/>
    <x v="15"/>
    <x v="4"/>
    <s v="Average"/>
    <s v="Smartphone"/>
    <m/>
    <m/>
    <n v="3"/>
    <n v="1"/>
    <n v="8"/>
    <n v="4"/>
    <s v="Youtube"/>
    <n v="0"/>
    <n v="3"/>
    <s v="Decreased"/>
    <s v="Y"/>
    <s v="Watching web series"/>
    <s v="N"/>
    <s v="Y"/>
    <s v="Roaming around freely"/>
    <m/>
    <m/>
  </r>
  <r>
    <s v="R896"/>
    <x v="0"/>
    <x v="3"/>
    <s v="Very poor"/>
    <s v="Laptop"/>
    <m/>
    <s v="Desktop"/>
    <n v="2"/>
    <n v="0"/>
    <n v="8"/>
    <n v="6"/>
    <s v="Instagram"/>
    <n v="5"/>
    <n v="4"/>
    <s v="Increased"/>
    <s v="N"/>
    <s v="Listening to music"/>
    <s v="N"/>
    <s v="Y"/>
    <s v="Roaming around freely"/>
    <m/>
    <m/>
  </r>
  <r>
    <s v="R897"/>
    <x v="14"/>
    <x v="4"/>
    <s v="Good"/>
    <s v="Smartphone"/>
    <m/>
    <m/>
    <n v="3"/>
    <n v="0.5"/>
    <n v="7"/>
    <n v="0"/>
    <s v="None"/>
    <n v="1"/>
    <n v="1"/>
    <s v="RC"/>
    <s v="N"/>
    <s v="Listening to music"/>
    <s v="N"/>
    <s v="N"/>
    <s v="Colleagues"/>
    <m/>
    <m/>
  </r>
  <r>
    <s v="R898"/>
    <x v="2"/>
    <x v="5"/>
    <s v="Very poor"/>
    <s v="Smartphone"/>
    <m/>
    <m/>
    <n v="2"/>
    <n v="0"/>
    <n v="6"/>
    <n v="3"/>
    <s v="Instagram"/>
    <n v="0"/>
    <n v="1"/>
    <s v="Increased"/>
    <s v="N"/>
    <s v="Online gaming"/>
    <s v="N"/>
    <s v="Y"/>
    <s v="Travelling"/>
    <m/>
    <m/>
  </r>
  <r>
    <s v="R899"/>
    <x v="2"/>
    <x v="7"/>
    <s v="Very poor"/>
    <s v="Laptop"/>
    <m/>
    <s v="Desktop"/>
    <n v="2"/>
    <n v="1"/>
    <n v="6"/>
    <n v="2"/>
    <s v="Whatsapp"/>
    <n v="0"/>
    <n v="3"/>
    <s v="RC"/>
    <s v="N"/>
    <s v="Sleeping"/>
    <s v="N"/>
    <s v="N"/>
    <s v="Roaming around freely"/>
    <m/>
    <m/>
  </r>
  <r>
    <s v="R900"/>
    <x v="0"/>
    <x v="2"/>
    <s v="Good"/>
    <s v="Any Gadget"/>
    <m/>
    <m/>
    <n v="7"/>
    <n v="0"/>
    <n v="10"/>
    <n v="3"/>
    <s v="Whatsapp"/>
    <n v="0"/>
    <n v="3"/>
    <s v="RC"/>
    <s v="N"/>
    <s v="Sleeping"/>
    <s v="Y"/>
    <s v="Y"/>
    <s v="School"/>
    <s v="college"/>
    <m/>
  </r>
  <r>
    <s v="R901"/>
    <x v="5"/>
    <x v="6"/>
    <s v="Very poor"/>
    <s v="Laptop"/>
    <m/>
    <s v="Desktop"/>
    <n v="1"/>
    <n v="0"/>
    <n v="7"/>
    <n v="8"/>
    <s v="Facebook"/>
    <n v="2"/>
    <n v="3"/>
    <s v="Decreased"/>
    <s v="N"/>
    <s v="Online surfing"/>
    <s v="N"/>
    <s v="Y"/>
    <s v="Travelling"/>
    <m/>
    <m/>
  </r>
  <r>
    <s v="R902"/>
    <x v="2"/>
    <x v="5"/>
    <s v="Very poor"/>
    <s v="Smartphone"/>
    <m/>
    <m/>
    <n v="2"/>
    <n v="0"/>
    <n v="7"/>
    <n v="3"/>
    <s v="Instagram"/>
    <n v="0"/>
    <n v="3"/>
    <s v="Increased"/>
    <s v="N"/>
    <s v="Scrolling through social media"/>
    <s v="Y"/>
    <s v="Y"/>
    <s v="Eating outside"/>
    <m/>
    <m/>
  </r>
  <r>
    <s v="R903"/>
    <x v="27"/>
    <x v="4"/>
    <s v="Average"/>
    <s v="Laptop"/>
    <m/>
    <s v="Desktop"/>
    <n v="2"/>
    <n v="0"/>
    <n v="8"/>
    <n v="3"/>
    <s v="Instagram"/>
    <n v="2"/>
    <n v="3"/>
    <s v="Increased"/>
    <s v="N"/>
    <s v="Cooking"/>
    <s v="Y"/>
    <s v="Y"/>
    <s v="Travelling"/>
    <m/>
    <m/>
  </r>
  <r>
    <s v="R904"/>
    <x v="40"/>
    <x v="3"/>
    <s v="Average"/>
    <s v="Smartphone"/>
    <m/>
    <m/>
    <n v="1"/>
    <n v="0"/>
    <n v="6"/>
    <n v="1"/>
    <s v="Whatsapp"/>
    <n v="4"/>
    <n v="2"/>
    <s v="Decreased"/>
    <s v="Y"/>
    <s v="Sleeping"/>
    <s v="N"/>
    <s v="Y"/>
    <s v="Roaming around freely"/>
    <m/>
    <m/>
  </r>
  <r>
    <s v="R905"/>
    <x v="0"/>
    <x v="5"/>
    <s v="Average"/>
    <s v="Smartphone"/>
    <m/>
    <m/>
    <n v="3"/>
    <n v="1"/>
    <n v="11"/>
    <n v="3"/>
    <s v="Youtube"/>
    <n v="2"/>
    <n v="3"/>
    <s v="RC"/>
    <s v="N"/>
    <s v="Cooking"/>
    <s v="N"/>
    <s v="N"/>
    <s v="School"/>
    <s v="college"/>
    <m/>
  </r>
  <r>
    <s v="R906"/>
    <x v="0"/>
    <x v="0"/>
    <s v="Very poor"/>
    <s v="Smartphone"/>
    <m/>
    <m/>
    <n v="3"/>
    <n v="0"/>
    <n v="8"/>
    <n v="4"/>
    <s v="Whatsapp"/>
    <n v="1"/>
    <n v="3"/>
    <s v="RC"/>
    <s v="N"/>
    <s v="Watching web series"/>
    <s v="N"/>
    <s v="N"/>
    <s v="All"/>
    <m/>
    <m/>
  </r>
  <r>
    <s v="R907"/>
    <x v="7"/>
    <x v="1"/>
    <s v="Very poor"/>
    <s v="Smartphone"/>
    <m/>
    <m/>
    <n v="1"/>
    <n v="0"/>
    <n v="5"/>
    <n v="4"/>
    <s v="Linkedin"/>
    <n v="6"/>
    <n v="3"/>
    <s v="Decreased"/>
    <s v="Y"/>
    <s v="Scrolling through social media"/>
    <s v="N"/>
    <s v="Y"/>
    <s v="Friends "/>
    <m/>
    <s v=" relatives"/>
  </r>
  <r>
    <s v="R908"/>
    <x v="5"/>
    <x v="1"/>
    <s v="Good"/>
    <s v="Laptop"/>
    <m/>
    <s v="Desktop"/>
    <n v="0"/>
    <n v="0"/>
    <n v="8"/>
    <n v="3"/>
    <s v="Youtube"/>
    <n v="0"/>
    <n v="1"/>
    <s v="RC"/>
    <s v="N"/>
    <s v="Social Media"/>
    <s v="N"/>
    <s v="N"/>
    <s v="Gym"/>
    <m/>
    <m/>
  </r>
  <r>
    <s v="R909"/>
    <x v="1"/>
    <x v="5"/>
    <s v="Good"/>
    <s v="Laptop"/>
    <m/>
    <s v="Desktop"/>
    <n v="1"/>
    <n v="1"/>
    <n v="8"/>
    <n v="1"/>
    <s v="Instagram"/>
    <n v="1"/>
    <n v="4"/>
    <s v="Decreased"/>
    <s v="N"/>
    <s v="Listening to music"/>
    <s v="Y"/>
    <s v="Y"/>
    <s v="Colleagues"/>
    <m/>
    <m/>
  </r>
  <r>
    <s v="R910"/>
    <x v="20"/>
    <x v="19"/>
    <s v="Good"/>
    <s v="Laptop"/>
    <m/>
    <s v="Desktop"/>
    <n v="7"/>
    <n v="1"/>
    <n v="6"/>
    <n v="7"/>
    <s v="Whatsapp"/>
    <n v="2"/>
    <n v="2"/>
    <s v="RC"/>
    <s v="N"/>
    <s v="Web Series"/>
    <s v="Y"/>
    <s v="Y"/>
    <s v="Eating outside"/>
    <m/>
    <m/>
  </r>
  <r>
    <s v="R911"/>
    <x v="1"/>
    <x v="6"/>
    <s v="Average"/>
    <s v="Laptop"/>
    <m/>
    <s v="Desktop"/>
    <n v="1"/>
    <n v="1"/>
    <n v="10"/>
    <n v="5"/>
    <s v="Instagram"/>
    <n v="0.3"/>
    <n v="3"/>
    <s v="Decreased"/>
    <s v="N"/>
    <s v="Online surfing"/>
    <s v="Y"/>
    <s v="Y"/>
    <s v="Travelling"/>
    <m/>
    <m/>
  </r>
  <r>
    <s v="R912"/>
    <x v="0"/>
    <x v="4"/>
    <s v="Good"/>
    <s v="Smartphone"/>
    <m/>
    <m/>
    <n v="5"/>
    <n v="0"/>
    <n v="7"/>
    <n v="2"/>
    <s v="Linkedin"/>
    <n v="2"/>
    <n v="2"/>
    <s v="RC"/>
    <s v="N"/>
    <s v="Dancing"/>
    <s v="N"/>
    <s v="N"/>
    <s v="School"/>
    <s v="college"/>
    <m/>
  </r>
  <r>
    <s v="R913"/>
    <x v="0"/>
    <x v="8"/>
    <s v="Average"/>
    <s v="Laptop"/>
    <m/>
    <s v="Desktop"/>
    <n v="2"/>
    <n v="1"/>
    <n v="8"/>
    <n v="5"/>
    <s v="Instagram"/>
    <n v="2"/>
    <n v="2"/>
    <s v="Increased"/>
    <s v="N"/>
    <s v="Reading books"/>
    <s v="N"/>
    <s v="Y"/>
    <s v="Roaming around freely"/>
    <m/>
    <m/>
  </r>
  <r>
    <s v="R914"/>
    <x v="2"/>
    <x v="2"/>
    <s v="Average"/>
    <s v="Laptop"/>
    <m/>
    <s v="Desktop"/>
    <n v="1"/>
    <n v="1"/>
    <n v="5"/>
    <n v="6"/>
    <s v="Instagram"/>
    <n v="1"/>
    <n v="3"/>
    <s v="RC"/>
    <s v="N"/>
    <s v="Dancing"/>
    <s v="N"/>
    <s v="Y"/>
    <s v="Friends "/>
    <m/>
    <s v=" relatives"/>
  </r>
  <r>
    <s v="R915"/>
    <x v="2"/>
    <x v="5"/>
    <s v="Average"/>
    <s v="Smartphone"/>
    <m/>
    <m/>
    <n v="6"/>
    <n v="2"/>
    <n v="5"/>
    <n v="4"/>
    <s v="Instagram"/>
    <n v="0"/>
    <n v="3"/>
    <s v="RC"/>
    <s v="N"/>
    <s v="Scrolling through social media"/>
    <s v="Y"/>
    <s v="Y"/>
    <s v="School"/>
    <s v="college"/>
    <m/>
  </r>
  <r>
    <s v="R916"/>
    <x v="41"/>
    <x v="0"/>
    <s v="Excellent"/>
    <s v="Tablet"/>
    <m/>
    <m/>
    <n v="1"/>
    <n v="1"/>
    <n v="7"/>
    <n v="1"/>
    <s v="Whatsapp"/>
    <n v="0.5"/>
    <n v="3"/>
    <s v="RC"/>
    <s v="N"/>
    <s v="Cooking"/>
    <s v="N"/>
    <s v="Y"/>
    <s v="Friends"/>
    <m/>
    <s v=" relatives"/>
  </r>
  <r>
    <s v="R917"/>
    <x v="1"/>
    <x v="3"/>
    <s v="Average"/>
    <s v="Smartphone"/>
    <m/>
    <m/>
    <n v="2"/>
    <n v="0"/>
    <n v="8"/>
    <n v="1"/>
    <s v="Facebook"/>
    <n v="1"/>
    <n v="3"/>
    <s v="RC"/>
    <s v="N"/>
    <s v="Meditation"/>
    <s v="N"/>
    <s v="Y"/>
    <s v="School"/>
    <s v="college"/>
    <m/>
  </r>
  <r>
    <s v="R918"/>
    <x v="2"/>
    <x v="5"/>
    <s v="Average"/>
    <s v="Laptop"/>
    <m/>
    <s v="Desktop"/>
    <n v="2"/>
    <n v="0.5"/>
    <n v="8"/>
    <n v="2"/>
    <s v="Whatsapp"/>
    <n v="1"/>
    <n v="3"/>
    <s v="Increased"/>
    <s v="N"/>
    <s v="Listening to music"/>
    <s v="N"/>
    <s v="Y"/>
    <s v="Roaming around freely"/>
    <m/>
    <m/>
  </r>
  <r>
    <s v="R919"/>
    <x v="5"/>
    <x v="0"/>
    <s v="Average"/>
    <s v="Laptop"/>
    <m/>
    <s v="Desktop"/>
    <n v="6"/>
    <n v="2"/>
    <n v="7"/>
    <n v="4"/>
    <s v="Facebook"/>
    <n v="2"/>
    <n v="4"/>
    <s v="RC"/>
    <s v="N"/>
    <s v="Online surfing"/>
    <s v="Y"/>
    <s v="Y"/>
    <s v="Roaming around freely"/>
    <m/>
    <m/>
  </r>
  <r>
    <s v="R920"/>
    <x v="0"/>
    <x v="5"/>
    <s v="Average"/>
    <s v="Laptop"/>
    <m/>
    <s v="Desktop"/>
    <n v="2"/>
    <n v="0"/>
    <n v="10"/>
    <n v="2"/>
    <s v="Whatsapp"/>
    <n v="0.5"/>
    <n v="3"/>
    <s v="Increased"/>
    <s v="N"/>
    <s v="Listening to music"/>
    <s v="Y"/>
    <s v="N"/>
    <s v="School"/>
    <s v="college"/>
    <m/>
  </r>
  <r>
    <s v="R921"/>
    <x v="11"/>
    <x v="5"/>
    <s v="Average"/>
    <s v="Laptop"/>
    <m/>
    <s v="Desktop"/>
    <n v="2"/>
    <n v="1"/>
    <n v="9"/>
    <n v="1.5"/>
    <s v="Whatsapp"/>
    <n v="1"/>
    <n v="4"/>
    <s v="Increased"/>
    <s v="N"/>
    <s v="Online gaming"/>
    <s v="Y"/>
    <s v="Y"/>
    <s v="everything"/>
    <m/>
    <m/>
  </r>
  <r>
    <s v="R922"/>
    <x v="12"/>
    <x v="5"/>
    <s v="Average"/>
    <s v="Tablet"/>
    <m/>
    <m/>
    <n v="1"/>
    <n v="1"/>
    <n v="9"/>
    <n v="1"/>
    <s v="Youtube"/>
    <n v="4"/>
    <n v="3"/>
    <s v="Increased"/>
    <s v="N"/>
    <s v="Online gaming"/>
    <s v="Y"/>
    <s v="Y"/>
    <s v="Friends "/>
    <m/>
    <s v=" relatives"/>
  </r>
  <r>
    <s v="R923"/>
    <x v="28"/>
    <x v="5"/>
    <s v="Excellent"/>
    <s v="Smartphone"/>
    <s v="Laptop"/>
    <s v="Desktop"/>
    <n v="2"/>
    <n v="0.6"/>
    <n v="7"/>
    <n v="1"/>
    <s v="Whatsapp"/>
    <n v="0"/>
    <n v="4"/>
    <s v="RC"/>
    <s v="N"/>
    <s v="Online gaming"/>
    <s v="Y"/>
    <s v="Y"/>
    <s v="Eating outside"/>
    <m/>
    <m/>
  </r>
  <r>
    <s v="R924"/>
    <x v="3"/>
    <x v="6"/>
    <s v="Average"/>
    <s v="Laptop"/>
    <m/>
    <s v="Desktop"/>
    <n v="3"/>
    <n v="1"/>
    <n v="7"/>
    <n v="1"/>
    <s v="Twitter"/>
    <n v="2"/>
    <n v="3"/>
    <s v="Decreased"/>
    <s v="N"/>
    <s v="Online gaming"/>
    <s v="Y"/>
    <s v="Y"/>
    <s v="Roaming around freely"/>
    <m/>
    <m/>
  </r>
  <r>
    <s v="R925"/>
    <x v="19"/>
    <x v="6"/>
    <s v="Good"/>
    <s v="Laptop"/>
    <m/>
    <s v="Desktop"/>
    <n v="2"/>
    <n v="0"/>
    <n v="10"/>
    <n v="3"/>
    <s v="Youtube"/>
    <n v="0"/>
    <n v="4"/>
    <s v="RC"/>
    <s v="N"/>
    <s v="Online gaming"/>
    <s v="N"/>
    <s v="Y"/>
    <s v="Colleagues"/>
    <m/>
    <m/>
  </r>
  <r>
    <s v="R926"/>
    <x v="5"/>
    <x v="0"/>
    <s v="Very poor"/>
    <s v="Smartphone"/>
    <m/>
    <m/>
    <n v="2"/>
    <n v="1"/>
    <n v="6"/>
    <n v="3"/>
    <s v="Whatsapp"/>
    <n v="0"/>
    <n v="3"/>
    <s v="Increased"/>
    <s v="N"/>
    <s v="Listening to music"/>
    <s v="N"/>
    <s v="N"/>
    <s v="School"/>
    <s v="college"/>
    <m/>
  </r>
  <r>
    <s v="R927"/>
    <x v="19"/>
    <x v="5"/>
    <s v="Very poor"/>
    <s v="Smartphone"/>
    <m/>
    <m/>
    <n v="1"/>
    <n v="0.6"/>
    <n v="7"/>
    <n v="4"/>
    <s v="Youtube"/>
    <n v="2"/>
    <n v="4"/>
    <s v="Decreased"/>
    <s v="N"/>
    <s v="Listening to music"/>
    <s v="N"/>
    <s v="Y"/>
    <s v="School"/>
    <s v="college"/>
    <m/>
  </r>
  <r>
    <s v="R928"/>
    <x v="0"/>
    <x v="4"/>
    <s v="Good"/>
    <s v="Laptop"/>
    <m/>
    <s v="Desktop"/>
    <n v="3"/>
    <n v="1"/>
    <n v="10"/>
    <n v="3"/>
    <s v="Instagram"/>
    <n v="1"/>
    <n v="3"/>
    <s v="Increased"/>
    <s v="N"/>
    <s v="Social Media"/>
    <s v="Y"/>
    <s v="Y"/>
    <s v="School"/>
    <s v="college"/>
    <m/>
  </r>
  <r>
    <s v="R929"/>
    <x v="14"/>
    <x v="3"/>
    <s v="Average"/>
    <s v="Smartphone"/>
    <m/>
    <m/>
    <n v="6"/>
    <n v="0"/>
    <n v="6"/>
    <n v="1"/>
    <s v="Whatsapp"/>
    <n v="1"/>
    <n v="3"/>
    <s v="RC"/>
    <s v="N"/>
    <s v="Listening to music"/>
    <s v="Y"/>
    <s v="Y"/>
    <s v="School"/>
    <s v="college"/>
    <m/>
  </r>
  <r>
    <s v="R930"/>
    <x v="12"/>
    <x v="13"/>
    <s v="Good"/>
    <s v="Smartphone"/>
    <m/>
    <m/>
    <n v="2"/>
    <n v="1"/>
    <n v="9"/>
    <n v="1"/>
    <s v="Instagram"/>
    <n v="0"/>
    <n v="2"/>
    <s v="RC"/>
    <s v="N"/>
    <s v="Online gaming"/>
    <s v="Y"/>
    <s v="Y"/>
    <s v="Colleagues"/>
    <m/>
    <m/>
  </r>
  <r>
    <s v="R931"/>
    <x v="17"/>
    <x v="0"/>
    <s v="Average"/>
    <s v="Smartphone"/>
    <m/>
    <m/>
    <n v="2"/>
    <n v="1"/>
    <n v="6"/>
    <n v="1"/>
    <s v="Youtube"/>
    <n v="0"/>
    <n v="1"/>
    <s v="RC"/>
    <s v="N"/>
    <s v="Listening to music"/>
    <s v="Y"/>
    <s v="Y"/>
    <s v="Travelling"/>
    <m/>
    <m/>
  </r>
  <r>
    <s v="R932"/>
    <x v="0"/>
    <x v="3"/>
    <s v="Average"/>
    <s v="Smartphone"/>
    <m/>
    <m/>
    <n v="2"/>
    <n v="1"/>
    <n v="8"/>
    <n v="6"/>
    <s v="Whatsapp"/>
    <n v="3"/>
    <n v="2"/>
    <s v="RC"/>
    <s v="N"/>
    <s v="Painting"/>
    <s v="N"/>
    <s v="Y"/>
    <s v="School"/>
    <s v="college"/>
    <m/>
  </r>
  <r>
    <s v="R933"/>
    <x v="2"/>
    <x v="3"/>
    <s v="Excellent"/>
    <s v="Smartphone"/>
    <m/>
    <m/>
    <n v="0"/>
    <n v="1"/>
    <n v="6"/>
    <n v="4"/>
    <s v="Facebook"/>
    <n v="1"/>
    <n v="3"/>
    <s v="RC"/>
    <s v="N"/>
    <s v="Listening to music"/>
    <s v="Y"/>
    <s v="N"/>
    <s v="School"/>
    <s v="college"/>
    <m/>
  </r>
  <r>
    <s v="R934"/>
    <x v="12"/>
    <x v="5"/>
    <s v="Average"/>
    <s v="Tablet"/>
    <m/>
    <m/>
    <n v="3"/>
    <n v="1"/>
    <n v="6"/>
    <n v="4"/>
    <s v="Youtube"/>
    <n v="0"/>
    <n v="2"/>
    <s v="Increased"/>
    <s v="Y"/>
    <s v="Listening to music"/>
    <s v="Y"/>
    <s v="Y"/>
    <s v="Travelling"/>
    <m/>
    <m/>
  </r>
  <r>
    <s v="R935"/>
    <x v="3"/>
    <x v="4"/>
    <s v="Average"/>
    <s v="Smartphone"/>
    <m/>
    <m/>
    <n v="1"/>
    <n v="0"/>
    <n v="9"/>
    <n v="3"/>
    <s v="Instagram"/>
    <n v="0"/>
    <n v="3"/>
    <s v="Increased"/>
    <s v="N"/>
    <s v="Listening to music"/>
    <s v="Y"/>
    <s v="Y"/>
    <s v="Eating outside"/>
    <m/>
    <m/>
  </r>
  <r>
    <s v="R936"/>
    <x v="15"/>
    <x v="13"/>
    <s v="Very poor"/>
    <s v="Laptop"/>
    <m/>
    <s v="Desktop"/>
    <n v="2"/>
    <n v="0"/>
    <n v="5"/>
    <n v="3"/>
    <s v="Linkedin"/>
    <n v="1"/>
    <n v="3"/>
    <s v="Increased"/>
    <s v="N"/>
    <s v="Reading books"/>
    <s v="Y"/>
    <s v="Y"/>
    <s v="School"/>
    <s v="college"/>
    <m/>
  </r>
  <r>
    <s v="R937"/>
    <x v="0"/>
    <x v="0"/>
    <s v="Very poor"/>
    <s v="Smartphone"/>
    <m/>
    <m/>
    <n v="2"/>
    <n v="0"/>
    <n v="7"/>
    <n v="1"/>
    <s v="Youtube"/>
    <n v="1"/>
    <n v="3"/>
    <s v="RC"/>
    <s v="Y"/>
    <s v="Listening to music"/>
    <s v="N"/>
    <s v="Y"/>
    <s v="School"/>
    <s v="college"/>
    <m/>
  </r>
  <r>
    <s v="R938"/>
    <x v="3"/>
    <x v="4"/>
    <s v="Very poor"/>
    <s v="Laptop"/>
    <m/>
    <s v="Desktop"/>
    <n v="6"/>
    <n v="0"/>
    <n v="6"/>
    <n v="2"/>
    <s v="Whatsapp"/>
    <n v="0"/>
    <n v="2"/>
    <s v="Increased"/>
    <s v="Y"/>
    <s v="Watching web series"/>
    <s v="Y"/>
    <s v="Y"/>
    <s v="Travelling"/>
    <m/>
    <m/>
  </r>
  <r>
    <s v="R939"/>
    <x v="0"/>
    <x v="0"/>
    <s v="Average"/>
    <s v="Laptop"/>
    <m/>
    <s v="Desktop"/>
    <n v="3"/>
    <n v="1"/>
    <n v="8"/>
    <n v="6"/>
    <s v="Instagram"/>
    <n v="2"/>
    <n v="3"/>
    <s v="RC"/>
    <s v="N"/>
    <s v="Dancing"/>
    <s v="Y"/>
    <s v="Y"/>
    <s v="Travelling"/>
    <m/>
    <m/>
  </r>
  <r>
    <s v="R940"/>
    <x v="24"/>
    <x v="5"/>
    <s v="Excellent"/>
    <s v="Laptop"/>
    <m/>
    <s v="Desktop"/>
    <n v="4"/>
    <n v="1"/>
    <n v="7"/>
    <n v="6"/>
    <s v="Linkedin"/>
    <n v="2"/>
    <n v="3"/>
    <s v="RC"/>
    <s v="N"/>
    <s v="Listening to music"/>
    <s v="Y"/>
    <s v="Y"/>
    <s v="School"/>
    <s v="college"/>
    <m/>
  </r>
  <r>
    <s v="R941"/>
    <x v="13"/>
    <x v="0"/>
    <s v="Good"/>
    <s v="Laptop"/>
    <m/>
    <s v="Desktop"/>
    <n v="2"/>
    <n v="0"/>
    <n v="11"/>
    <n v="5"/>
    <s v="Youtube"/>
    <n v="0"/>
    <n v="3"/>
    <s v="RC"/>
    <s v="N"/>
    <s v="Web Series"/>
    <s v="N"/>
    <s v="Y"/>
    <s v="Nothing"/>
    <m/>
    <m/>
  </r>
  <r>
    <s v="R942"/>
    <x v="10"/>
    <x v="3"/>
    <s v="Average"/>
    <s v="Smartphone"/>
    <m/>
    <m/>
    <n v="3"/>
    <n v="0"/>
    <n v="10"/>
    <n v="5"/>
    <s v="Instagram"/>
    <n v="3"/>
    <n v="4"/>
    <s v="RC"/>
    <s v="N"/>
    <s v="Listening to music"/>
    <s v="N"/>
    <s v="Y"/>
    <s v="Eating outside"/>
    <m/>
    <m/>
  </r>
  <r>
    <s v="R943"/>
    <x v="1"/>
    <x v="6"/>
    <s v="Very poor"/>
    <s v="Smartphone"/>
    <m/>
    <m/>
    <n v="3"/>
    <n v="1"/>
    <n v="8"/>
    <n v="5"/>
    <s v="Youtube"/>
    <n v="2"/>
    <n v="4"/>
    <s v="Increased"/>
    <s v="N"/>
    <s v="Reading books"/>
    <s v="Y"/>
    <s v="Y"/>
    <s v="Roaming around freely"/>
    <m/>
    <m/>
  </r>
  <r>
    <s v="R944"/>
    <x v="3"/>
    <x v="0"/>
    <s v="Very poor"/>
    <s v="Laptop"/>
    <m/>
    <s v="Desktop"/>
    <n v="1"/>
    <n v="0"/>
    <n v="8"/>
    <n v="4"/>
    <s v="Whatsapp"/>
    <n v="0"/>
    <n v="2"/>
    <s v="RC"/>
    <s v="N"/>
    <s v="Online gaming"/>
    <s v="N"/>
    <s v="Y"/>
    <s v="Friends "/>
    <m/>
    <s v=" relatives"/>
  </r>
  <r>
    <s v="R945"/>
    <x v="3"/>
    <x v="6"/>
    <s v="Average"/>
    <s v="Laptop"/>
    <m/>
    <s v="Desktop"/>
    <n v="6"/>
    <n v="0"/>
    <n v="8"/>
    <n v="5"/>
    <s v="Instagram"/>
    <n v="1"/>
    <n v="3"/>
    <s v="Increased"/>
    <s v="N"/>
    <s v="Listening to music"/>
    <s v="N"/>
    <s v="Y"/>
    <s v="Eating outside"/>
    <m/>
    <m/>
  </r>
  <r>
    <s v="R946"/>
    <x v="5"/>
    <x v="0"/>
    <s v="Good"/>
    <s v="Smartphone"/>
    <m/>
    <m/>
    <n v="7"/>
    <n v="0"/>
    <n v="7"/>
    <n v="4"/>
    <s v="Instagram"/>
    <n v="1"/>
    <n v="4"/>
    <s v="Increased"/>
    <s v="N"/>
    <s v="Dancing"/>
    <s v="N"/>
    <s v="Y"/>
    <s v="Travelling"/>
    <m/>
    <m/>
  </r>
  <r>
    <s v="R947"/>
    <x v="0"/>
    <x v="6"/>
    <s v="Good"/>
    <s v="Laptop"/>
    <m/>
    <s v="Desktop"/>
    <n v="10"/>
    <n v="1"/>
    <n v="7"/>
    <n v="3"/>
    <s v="Whatsapp"/>
    <n v="0"/>
    <n v="3"/>
    <s v="RC"/>
    <s v="Y"/>
    <s v="Listening to music"/>
    <s v="N"/>
    <s v="Y"/>
    <s v="Travelling"/>
    <m/>
    <m/>
  </r>
  <r>
    <s v="R948"/>
    <x v="6"/>
    <x v="3"/>
    <s v="Average"/>
    <s v="Smartphone"/>
    <m/>
    <m/>
    <n v="2"/>
    <n v="1"/>
    <n v="8"/>
    <n v="5"/>
    <s v="Whatsapp"/>
    <n v="3.5"/>
    <n v="1"/>
    <s v="RC"/>
    <s v="N"/>
    <s v="Watching web series"/>
    <s v="Y"/>
    <s v="Y"/>
    <s v="School"/>
    <s v="college"/>
    <m/>
  </r>
  <r>
    <s v="R949"/>
    <x v="7"/>
    <x v="1"/>
    <s v="Average"/>
    <s v="Laptop"/>
    <m/>
    <s v="Desktop"/>
    <n v="10"/>
    <n v="1"/>
    <n v="8"/>
    <n v="1"/>
    <s v="Whatsapp"/>
    <n v="0"/>
    <n v="3"/>
    <s v="Increased"/>
    <s v="N"/>
    <s v="Talking to your relatives"/>
    <s v="Y"/>
    <s v="Y"/>
    <s v="School"/>
    <s v="college"/>
    <m/>
  </r>
  <r>
    <s v="R950"/>
    <x v="2"/>
    <x v="4"/>
    <s v="Average"/>
    <s v="Smartphone"/>
    <m/>
    <m/>
    <n v="0"/>
    <n v="0"/>
    <n v="8"/>
    <n v="6"/>
    <s v="Instagram"/>
    <n v="2"/>
    <n v="2"/>
    <s v="Decreased"/>
    <s v="Y"/>
    <s v="Online gaming"/>
    <s v="N"/>
    <s v="N"/>
    <s v="Eating outside"/>
    <m/>
    <m/>
  </r>
  <r>
    <s v="R951"/>
    <x v="5"/>
    <x v="19"/>
    <s v="Average"/>
    <s v="Laptop"/>
    <m/>
    <s v="Desktop"/>
    <n v="1"/>
    <n v="0"/>
    <n v="8"/>
    <n v="8"/>
    <s v="Youtube"/>
    <n v="1"/>
    <n v="3"/>
    <s v="Decreased"/>
    <s v="N"/>
    <s v="Watching web series"/>
    <s v="Y"/>
    <s v="Y"/>
    <s v="Travelling"/>
    <m/>
    <m/>
  </r>
  <r>
    <s v="R952"/>
    <x v="0"/>
    <x v="8"/>
    <s v="Average"/>
    <s v="Smartphone"/>
    <m/>
    <m/>
    <n v="2"/>
    <n v="1"/>
    <n v="7"/>
    <n v="3"/>
    <s v="Whatsapp"/>
    <n v="1"/>
    <n v="3"/>
    <s v="Decreased"/>
    <s v="N"/>
    <s v="Reading books"/>
    <s v="Y"/>
    <s v="Y"/>
    <s v="Friends"/>
    <m/>
    <s v=" relatives"/>
  </r>
  <r>
    <s v="R953"/>
    <x v="12"/>
    <x v="8"/>
    <s v="Good"/>
    <s v="Tablet"/>
    <m/>
    <m/>
    <n v="2"/>
    <n v="0"/>
    <n v="8.3000000000000007"/>
    <n v="1"/>
    <s v="Youtube"/>
    <n v="2.5"/>
    <n v="3"/>
    <s v="Increased"/>
    <s v="N"/>
    <s v="Online gaming"/>
    <s v="N"/>
    <s v="Y"/>
    <s v="All"/>
    <m/>
    <m/>
  </r>
  <r>
    <s v="R954"/>
    <x v="12"/>
    <x v="3"/>
    <s v="Good"/>
    <s v="Smartphone"/>
    <m/>
    <m/>
    <n v="1"/>
    <n v="0"/>
    <n v="8"/>
    <n v="3"/>
    <s v="Youtube"/>
    <n v="1"/>
    <n v="4"/>
    <s v="RC"/>
    <s v="N"/>
    <s v="Web Series"/>
    <s v="N"/>
    <s v="Y"/>
    <s v="Colleagues"/>
    <m/>
    <m/>
  </r>
  <r>
    <s v="R955"/>
    <x v="5"/>
    <x v="0"/>
    <s v="Average"/>
    <s v="Laptop"/>
    <m/>
    <s v="Desktop"/>
    <n v="6"/>
    <n v="1"/>
    <n v="7"/>
    <n v="2"/>
    <s v="Linkedin"/>
    <n v="1"/>
    <n v="3"/>
    <s v="Increased"/>
    <s v="N"/>
    <s v="Online gaming"/>
    <s v="N"/>
    <s v="Y"/>
    <s v="School"/>
    <s v="college"/>
    <m/>
  </r>
  <r>
    <s v="R956"/>
    <x v="0"/>
    <x v="1"/>
    <s v="NA"/>
    <s v="NA"/>
    <m/>
    <m/>
    <n v="1"/>
    <n v="1"/>
    <n v="11"/>
    <n v="8"/>
    <s v="Instagram"/>
    <n v="3"/>
    <n v="3"/>
    <s v="Increased"/>
    <s v="N"/>
    <s v="Listening to music"/>
    <s v="N"/>
    <s v="Y"/>
    <s v="Travelling"/>
    <m/>
    <m/>
  </r>
  <r>
    <s v="R957"/>
    <x v="40"/>
    <x v="0"/>
    <s v="Average"/>
    <s v="Smartphone"/>
    <m/>
    <m/>
    <n v="1"/>
    <n v="0"/>
    <n v="6"/>
    <n v="1"/>
    <s v="Whatsapp"/>
    <n v="0.5"/>
    <n v="2"/>
    <s v="RC"/>
    <s v="N"/>
    <s v="Meditation"/>
    <s v="N"/>
    <s v="Y"/>
    <s v="Travelling"/>
    <m/>
    <m/>
  </r>
  <r>
    <s v="R958"/>
    <x v="23"/>
    <x v="6"/>
    <s v="Good"/>
    <s v="Smartphone"/>
    <m/>
    <m/>
    <n v="2"/>
    <n v="0"/>
    <n v="9"/>
    <n v="1"/>
    <s v="Whatsapp"/>
    <n v="0"/>
    <n v="3"/>
    <s v="RC"/>
    <s v="N"/>
    <s v="Sleeping"/>
    <s v="Y"/>
    <s v="Y"/>
    <s v="School"/>
    <s v="college"/>
    <m/>
  </r>
  <r>
    <s v="R959"/>
    <x v="1"/>
    <x v="3"/>
    <s v="Good"/>
    <s v="Laptop"/>
    <m/>
    <s v="Desktop"/>
    <n v="2"/>
    <n v="1"/>
    <n v="10"/>
    <n v="2"/>
    <s v="Instagram"/>
    <n v="0"/>
    <n v="4"/>
    <s v="Increased"/>
    <s v="N"/>
    <s v="Sleeping"/>
    <s v="Y"/>
    <s v="Y"/>
    <s v="Colleagues"/>
    <m/>
    <m/>
  </r>
  <r>
    <s v="R960"/>
    <x v="5"/>
    <x v="0"/>
    <s v="Average"/>
    <s v="Smartphone"/>
    <m/>
    <m/>
    <n v="2"/>
    <n v="0.3"/>
    <n v="8"/>
    <n v="1"/>
    <s v="Whatsapp"/>
    <s v="NA"/>
    <n v="3"/>
    <s v="Decreased"/>
    <s v="N"/>
    <s v="Meditation"/>
    <s v="Y"/>
    <s v="Y"/>
    <s v="Friends "/>
    <m/>
    <s v=" relatives"/>
  </r>
  <r>
    <s v="R961"/>
    <x v="1"/>
    <x v="1"/>
    <s v="NA"/>
    <s v="NA"/>
    <m/>
    <m/>
    <n v="2"/>
    <n v="0"/>
    <n v="7"/>
    <n v="0.5"/>
    <s v="Twitter"/>
    <n v="2"/>
    <n v="2"/>
    <s v="RC"/>
    <s v="N"/>
    <s v="Online surfing"/>
    <s v="N"/>
    <s v="Y"/>
    <s v="Eating outside"/>
    <m/>
    <m/>
  </r>
  <r>
    <s v="R962"/>
    <x v="8"/>
    <x v="1"/>
    <s v="Poor"/>
    <s v="Smartphone"/>
    <m/>
    <m/>
    <n v="0"/>
    <n v="2"/>
    <n v="12"/>
    <n v="1"/>
    <s v="Twitter"/>
    <n v="0"/>
    <n v="7"/>
    <s v="Increased"/>
    <s v="N"/>
    <s v="Online gaming"/>
    <s v="N"/>
    <s v="Y"/>
    <s v="Roaming around freely"/>
    <m/>
    <m/>
  </r>
  <r>
    <s v="R963"/>
    <x v="0"/>
    <x v="6"/>
    <s v="Average"/>
    <s v="Smartphone"/>
    <m/>
    <m/>
    <n v="8"/>
    <n v="0"/>
    <n v="6"/>
    <n v="1"/>
    <s v="Youtube"/>
    <n v="0"/>
    <n v="2"/>
    <s v="Decreased"/>
    <s v="Y"/>
    <s v="Online surfing"/>
    <s v="N"/>
    <s v="N"/>
    <s v="Travelling"/>
    <m/>
    <m/>
  </r>
  <r>
    <s v="R964"/>
    <x v="38"/>
    <x v="0"/>
    <s v="Very poor"/>
    <s v="Laptop"/>
    <m/>
    <s v="Desktop"/>
    <n v="4"/>
    <n v="0"/>
    <n v="7"/>
    <n v="3"/>
    <s v="Whatsapp"/>
    <n v="1"/>
    <n v="3"/>
    <s v="Increased"/>
    <s v="N"/>
    <s v="Scrolling through social media"/>
    <s v="N"/>
    <s v="N"/>
    <s v="Roaming around freely"/>
    <m/>
    <m/>
  </r>
  <r>
    <s v="R965"/>
    <x v="1"/>
    <x v="5"/>
    <s v="Good"/>
    <s v="Laptop"/>
    <m/>
    <s v="Desktop"/>
    <n v="5"/>
    <n v="0"/>
    <n v="8"/>
    <n v="3"/>
    <s v="Youtube"/>
    <n v="0"/>
    <n v="2"/>
    <s v="RC"/>
    <s v="N"/>
    <s v="Reading"/>
    <s v="Y"/>
    <s v="N"/>
    <s v="Colleagues"/>
    <m/>
    <m/>
  </r>
  <r>
    <s v="R966"/>
    <x v="0"/>
    <x v="1"/>
    <s v="NA"/>
    <s v="NA"/>
    <m/>
    <m/>
    <n v="6"/>
    <n v="1"/>
    <n v="9"/>
    <n v="2"/>
    <s v="Whatsapp"/>
    <n v="0.5"/>
    <n v="4"/>
    <s v="Increased"/>
    <s v="N"/>
    <s v="Scrolling through social media"/>
    <s v="Y"/>
    <s v="Y"/>
    <s v="Friends"/>
    <m/>
    <s v=" relatives"/>
  </r>
  <r>
    <s v="R967"/>
    <x v="23"/>
    <x v="0"/>
    <s v="Excellent"/>
    <s v="Smartphone"/>
    <m/>
    <m/>
    <n v="1"/>
    <n v="0"/>
    <n v="10"/>
    <n v="3"/>
    <s v="Youtube"/>
    <n v="2"/>
    <n v="3"/>
    <s v="Increased"/>
    <s v="N"/>
    <s v="Online gaming"/>
    <s v="Y"/>
    <s v="Y"/>
    <s v="Friends"/>
    <m/>
    <s v=" relatives"/>
  </r>
  <r>
    <s v="R968"/>
    <x v="3"/>
    <x v="1"/>
    <s v="Good"/>
    <s v="Laptop"/>
    <m/>
    <s v="Desktop"/>
    <n v="4"/>
    <n v="1"/>
    <n v="7"/>
    <n v="3"/>
    <s v="Instagram"/>
    <n v="0"/>
    <n v="3"/>
    <s v="Increased"/>
    <s v="N"/>
    <s v="Listening to music"/>
    <s v="N"/>
    <s v="Y"/>
    <s v="Travelling"/>
    <m/>
    <m/>
  </r>
  <r>
    <s v="R969"/>
    <x v="5"/>
    <x v="1"/>
    <s v="NA"/>
    <s v="NA"/>
    <m/>
    <m/>
    <n v="2"/>
    <n v="2"/>
    <n v="10"/>
    <n v="6"/>
    <s v="Youtube"/>
    <n v="0"/>
    <n v="2"/>
    <s v="RC"/>
    <s v="N"/>
    <s v="Listening to music"/>
    <s v="Y"/>
    <s v="N"/>
    <s v="School"/>
    <s v="college"/>
    <m/>
  </r>
  <r>
    <s v="R970"/>
    <x v="0"/>
    <x v="7"/>
    <s v="Very poor"/>
    <s v="Laptop"/>
    <m/>
    <s v="Desktop"/>
    <n v="1"/>
    <n v="1"/>
    <n v="9"/>
    <n v="2"/>
    <s v="Instagram"/>
    <n v="0"/>
    <n v="3"/>
    <s v="RC"/>
    <s v="Y"/>
    <s v="Scrolling through social media"/>
    <s v="N"/>
    <s v="N"/>
    <s v="Eating outside"/>
    <m/>
    <m/>
  </r>
  <r>
    <s v="R971"/>
    <x v="15"/>
    <x v="1"/>
    <s v="Very poor"/>
    <s v="Smartphone"/>
    <m/>
    <m/>
    <n v="0"/>
    <n v="0"/>
    <n v="12"/>
    <n v="2"/>
    <s v="Linkedin"/>
    <n v="2"/>
    <n v="2"/>
    <s v="RC"/>
    <s v="Y"/>
    <s v="Listening to music"/>
    <s v="N"/>
    <s v="N"/>
    <s v="School"/>
    <s v="college"/>
    <m/>
  </r>
  <r>
    <s v="R972"/>
    <x v="5"/>
    <x v="0"/>
    <s v="Very poor"/>
    <s v="Laptop"/>
    <m/>
    <s v="Desktop"/>
    <n v="1"/>
    <n v="1"/>
    <n v="7.5"/>
    <n v="1"/>
    <s v="Whatsapp"/>
    <n v="2"/>
    <n v="3"/>
    <s v="RC"/>
    <s v="N"/>
    <s v="Online gaming"/>
    <s v="Y"/>
    <s v="Y"/>
    <s v="Travelling"/>
    <m/>
    <m/>
  </r>
  <r>
    <s v="R973"/>
    <x v="2"/>
    <x v="3"/>
    <s v="Average"/>
    <s v="Smartphone"/>
    <m/>
    <m/>
    <n v="5"/>
    <n v="1"/>
    <n v="6"/>
    <n v="1"/>
    <s v="Youtube"/>
    <n v="0"/>
    <n v="2"/>
    <s v="RC"/>
    <s v="N"/>
    <s v="Reading books"/>
    <s v="Y"/>
    <s v="Y"/>
    <s v="Friends "/>
    <m/>
    <s v=" relatives"/>
  </r>
  <r>
    <s v="R974"/>
    <x v="0"/>
    <x v="5"/>
    <s v="Average"/>
    <s v="Smartphone"/>
    <m/>
    <m/>
    <n v="3"/>
    <n v="1"/>
    <n v="8"/>
    <n v="4"/>
    <s v="Youtube"/>
    <n v="0"/>
    <n v="4"/>
    <s v="RC"/>
    <s v="Y"/>
    <s v="Cooking"/>
    <s v="N"/>
    <s v="N"/>
    <s v="School"/>
    <s v="college"/>
    <m/>
  </r>
  <r>
    <s v="R975"/>
    <x v="1"/>
    <x v="6"/>
    <s v="Very poor"/>
    <s v="Laptop"/>
    <m/>
    <s v="Desktop"/>
    <n v="3"/>
    <n v="0"/>
    <n v="9"/>
    <n v="2"/>
    <s v="Instagram"/>
    <n v="1"/>
    <n v="2"/>
    <s v="RC"/>
    <s v="N"/>
    <s v="Scrolling through social media"/>
    <s v="Y"/>
    <s v="N"/>
    <s v="School"/>
    <s v="college"/>
    <m/>
  </r>
  <r>
    <s v="R976"/>
    <x v="2"/>
    <x v="4"/>
    <s v="Good"/>
    <s v="Laptop"/>
    <m/>
    <s v="Desktop"/>
    <n v="2"/>
    <n v="0"/>
    <n v="8"/>
    <n v="1"/>
    <s v="Whatsapp"/>
    <n v="0.3"/>
    <n v="3"/>
    <s v="RC"/>
    <s v="N"/>
    <s v="Dancing"/>
    <s v="N"/>
    <s v="Y"/>
    <s v="School"/>
    <s v="college"/>
    <m/>
  </r>
  <r>
    <s v="R977"/>
    <x v="1"/>
    <x v="6"/>
    <s v="Very poor"/>
    <s v="Smartphone"/>
    <m/>
    <m/>
    <n v="2"/>
    <n v="0"/>
    <n v="10"/>
    <n v="1"/>
    <s v="Instagram"/>
    <n v="0"/>
    <n v="3"/>
    <s v="Decreased"/>
    <s v="N"/>
    <s v="Sleeping"/>
    <s v="N"/>
    <s v="N"/>
    <s v="Roaming around freely"/>
    <m/>
    <m/>
  </r>
  <r>
    <s v="R978"/>
    <x v="2"/>
    <x v="0"/>
    <s v="Average"/>
    <s v="Laptop"/>
    <m/>
    <s v="Desktop"/>
    <n v="3"/>
    <n v="0.5"/>
    <n v="8"/>
    <n v="2"/>
    <s v="Instagram"/>
    <n v="1"/>
    <n v="3"/>
    <s v="Increased"/>
    <s v="N"/>
    <s v="Watching web series"/>
    <s v="N"/>
    <s v="N"/>
    <s v="School"/>
    <s v="college"/>
    <m/>
  </r>
  <r>
    <s v="R979"/>
    <x v="6"/>
    <x v="6"/>
    <s v="Good"/>
    <s v="Laptop"/>
    <m/>
    <s v="Desktop"/>
    <n v="2"/>
    <n v="1"/>
    <n v="10"/>
    <n v="6"/>
    <s v="Whatsapp"/>
    <n v="4"/>
    <n v="4"/>
    <s v="Increased"/>
    <s v="N"/>
    <s v="Listening to music"/>
    <s v="Y"/>
    <s v="Y"/>
    <s v="Colleagues"/>
    <m/>
    <m/>
  </r>
  <r>
    <s v="R980"/>
    <x v="1"/>
    <x v="19"/>
    <s v="Very poor"/>
    <s v="Laptop"/>
    <m/>
    <s v="Desktop"/>
    <n v="2"/>
    <n v="1"/>
    <n v="8"/>
    <n v="5"/>
    <s v="Instagram"/>
    <n v="0"/>
    <n v="3"/>
    <s v="RC"/>
    <s v="N"/>
    <s v="Scrolling through social media"/>
    <s v="N"/>
    <s v="N"/>
    <s v="Nothing"/>
    <m/>
    <m/>
  </r>
  <r>
    <s v="R981"/>
    <x v="1"/>
    <x v="6"/>
    <s v="Good"/>
    <s v="Smartphone"/>
    <m/>
    <m/>
    <n v="2"/>
    <n v="1"/>
    <n v="8"/>
    <n v="2"/>
    <s v="Instagram"/>
    <n v="0.1"/>
    <n v="4"/>
    <s v="RC"/>
    <s v="N"/>
    <s v="Cooking"/>
    <s v="Y"/>
    <s v="Y"/>
    <s v="School"/>
    <s v="college"/>
    <m/>
  </r>
  <r>
    <s v="R982"/>
    <x v="27"/>
    <x v="6"/>
    <s v="Average"/>
    <s v="Smartphone"/>
    <m/>
    <m/>
    <n v="2"/>
    <n v="0"/>
    <n v="7"/>
    <n v="8"/>
    <s v="Youtube"/>
    <n v="4"/>
    <n v="3"/>
    <s v="Increased"/>
    <s v="N"/>
    <s v="Listening to music"/>
    <s v="N"/>
    <s v="Y"/>
    <s v="Travelling"/>
    <m/>
    <m/>
  </r>
  <r>
    <s v="R983"/>
    <x v="8"/>
    <x v="2"/>
    <s v="Very poor"/>
    <s v="Smartphone"/>
    <m/>
    <m/>
    <n v="4"/>
    <n v="0"/>
    <n v="9"/>
    <n v="2"/>
    <s v="Instagram"/>
    <n v="0"/>
    <n v="2"/>
    <s v="Decreased"/>
    <s v="N"/>
    <s v="Online surfing"/>
    <s v="N"/>
    <s v="Y"/>
    <s v="School"/>
    <s v="college"/>
    <m/>
  </r>
  <r>
    <s v="R984"/>
    <x v="8"/>
    <x v="7"/>
    <s v="Good"/>
    <s v="Smartphone"/>
    <m/>
    <m/>
    <n v="2"/>
    <n v="0.25"/>
    <n v="7"/>
    <n v="1.5"/>
    <s v="Instagram"/>
    <n v="1"/>
    <n v="3"/>
    <s v="Increased"/>
    <s v="N"/>
    <s v="Talking"/>
    <s v="N"/>
    <s v="N"/>
    <s v="School"/>
    <s v="college"/>
    <m/>
  </r>
  <r>
    <s v="R985"/>
    <x v="2"/>
    <x v="8"/>
    <s v="Average"/>
    <s v="Smartphone"/>
    <m/>
    <m/>
    <n v="4"/>
    <n v="1"/>
    <n v="6"/>
    <n v="5"/>
    <s v="Whatsapp"/>
    <n v="2"/>
    <n v="3"/>
    <s v="RC"/>
    <s v="N"/>
    <s v="Online gaming"/>
    <s v="N"/>
    <s v="N"/>
    <s v="School"/>
    <s v="college"/>
    <m/>
  </r>
  <r>
    <s v="R986"/>
    <x v="8"/>
    <x v="5"/>
    <s v="Very poor"/>
    <s v="Smartphone"/>
    <m/>
    <m/>
    <n v="0"/>
    <n v="0"/>
    <n v="7"/>
    <n v="1"/>
    <s v="Instagram"/>
    <n v="0.5"/>
    <n v="3"/>
    <s v="Decreased"/>
    <s v="N"/>
    <s v="Online gaming"/>
    <s v="Y"/>
    <s v="N"/>
    <s v="School"/>
    <s v="college"/>
    <m/>
  </r>
  <r>
    <s v="R987"/>
    <x v="1"/>
    <x v="6"/>
    <s v="Good"/>
    <s v="Smartphone"/>
    <m/>
    <m/>
    <n v="2"/>
    <n v="1"/>
    <n v="8"/>
    <n v="2"/>
    <s v="Instagram"/>
    <n v="0.1"/>
    <n v="4"/>
    <s v="RC"/>
    <s v="N"/>
    <s v="Cooking"/>
    <s v="Y"/>
    <s v="Y"/>
    <s v="School"/>
    <s v="college"/>
    <m/>
  </r>
  <r>
    <s v="R988"/>
    <x v="2"/>
    <x v="8"/>
    <s v="Very poor"/>
    <s v="Laptop"/>
    <m/>
    <s v="Desktop"/>
    <n v="2"/>
    <n v="0"/>
    <n v="8"/>
    <n v="2"/>
    <s v="Instagram"/>
    <n v="0"/>
    <n v="3"/>
    <s v="Increased"/>
    <s v="N"/>
    <s v="Listening to music"/>
    <s v="N"/>
    <s v="N"/>
    <s v="Roaming around freely"/>
    <m/>
    <m/>
  </r>
  <r>
    <s v="R989"/>
    <x v="2"/>
    <x v="8"/>
    <s v="Average"/>
    <s v="Laptop"/>
    <m/>
    <s v="Desktop"/>
    <n v="5"/>
    <n v="1"/>
    <n v="7"/>
    <n v="3"/>
    <s v="Instagram"/>
    <n v="0.3"/>
    <n v="4"/>
    <s v="Increased"/>
    <s v="N"/>
    <s v="Watching web series"/>
    <s v="Y"/>
    <s v="Y"/>
    <s v="School"/>
    <s v="college"/>
    <m/>
  </r>
  <r>
    <s v="R990"/>
    <x v="8"/>
    <x v="7"/>
    <s v="Very poor"/>
    <s v="Smartphone"/>
    <m/>
    <m/>
    <n v="0"/>
    <n v="1"/>
    <n v="6"/>
    <n v="5"/>
    <s v="Whatsapp"/>
    <n v="0"/>
    <n v="2"/>
    <s v="Decreased"/>
    <s v="N"/>
    <s v="Online gaming"/>
    <s v="N"/>
    <s v="Y"/>
    <s v="Roaming around freely"/>
    <m/>
    <m/>
  </r>
  <r>
    <s v="R991"/>
    <x v="8"/>
    <x v="6"/>
    <s v="Very poor"/>
    <s v="Smartphone"/>
    <m/>
    <m/>
    <n v="0"/>
    <n v="1"/>
    <n v="8"/>
    <n v="2"/>
    <s v="Instagram"/>
    <n v="0.3"/>
    <n v="3"/>
    <s v="RC"/>
    <s v="N"/>
    <s v="Sketching"/>
    <s v="Y"/>
    <s v="Y"/>
    <s v="Friends "/>
    <m/>
    <s v=" relatives"/>
  </r>
  <r>
    <s v="R992"/>
    <x v="2"/>
    <x v="7"/>
    <s v="Good"/>
    <s v="Smartphone"/>
    <m/>
    <m/>
    <n v="2"/>
    <n v="2"/>
    <n v="8"/>
    <n v="5"/>
    <s v="Instagram"/>
    <n v="1"/>
    <n v="2"/>
    <s v="Decreased"/>
    <s v="Y"/>
    <s v="Dancing"/>
    <s v="N"/>
    <s v="Y"/>
    <s v="School"/>
    <s v="college"/>
    <m/>
  </r>
  <r>
    <s v="R993"/>
    <x v="15"/>
    <x v="4"/>
    <s v="Average"/>
    <s v="Smartphone"/>
    <m/>
    <m/>
    <n v="1"/>
    <n v="0"/>
    <n v="8"/>
    <n v="3"/>
    <s v="Facebook"/>
    <n v="0"/>
    <n v="3"/>
    <s v="Increased"/>
    <s v="N"/>
    <s v="Listening to music"/>
    <s v="N"/>
    <s v="Y"/>
    <s v="School"/>
    <s v="college"/>
    <m/>
  </r>
  <r>
    <s v="R994"/>
    <x v="8"/>
    <x v="7"/>
    <s v="Average"/>
    <s v="Smartphone"/>
    <m/>
    <m/>
    <n v="3"/>
    <n v="1"/>
    <n v="5"/>
    <n v="4"/>
    <s v="Youtube"/>
    <n v="2"/>
    <n v="2"/>
    <s v="Decreased"/>
    <s v="N"/>
    <s v="Listening to music"/>
    <s v="N"/>
    <s v="N"/>
    <s v="School"/>
    <s v="college"/>
    <m/>
  </r>
  <r>
    <s v="R995"/>
    <x v="2"/>
    <x v="0"/>
    <s v="Good"/>
    <s v="Smartphone"/>
    <m/>
    <m/>
    <n v="2"/>
    <n v="1"/>
    <n v="8"/>
    <n v="3"/>
    <s v="Whatsapp"/>
    <n v="2"/>
    <n v="1"/>
    <s v="Decreased"/>
    <s v="Y"/>
    <s v="Listening to music"/>
    <s v="N"/>
    <s v="Y"/>
    <s v="School"/>
    <s v="college"/>
    <m/>
  </r>
  <r>
    <s v="R996"/>
    <x v="8"/>
    <x v="5"/>
    <s v="Average"/>
    <s v="Smartphone"/>
    <m/>
    <m/>
    <n v="2"/>
    <n v="0"/>
    <n v="6"/>
    <n v="1"/>
    <s v="Instagram"/>
    <n v="0"/>
    <n v="3"/>
    <s v="RC"/>
    <s v="N"/>
    <s v="Talking to your relatives"/>
    <s v="N"/>
    <s v="Y"/>
    <s v="School"/>
    <s v="college"/>
    <m/>
  </r>
  <r>
    <s v="R997"/>
    <x v="0"/>
    <x v="0"/>
    <s v="Average"/>
    <s v="Laptop"/>
    <m/>
    <s v="Desktop"/>
    <n v="1"/>
    <n v="0"/>
    <n v="12"/>
    <n v="3"/>
    <s v="Instagram"/>
    <n v="0"/>
    <n v="2"/>
    <s v="Increased"/>
    <s v="N"/>
    <s v="Listening to music"/>
    <s v="N"/>
    <s v="Y"/>
    <s v="School"/>
    <s v="college"/>
    <m/>
  </r>
  <r>
    <s v="R998"/>
    <x v="2"/>
    <x v="1"/>
    <s v="Very poor"/>
    <s v="Laptop"/>
    <m/>
    <s v="Desktop"/>
    <n v="8"/>
    <n v="0"/>
    <n v="8"/>
    <n v="10"/>
    <s v="Instagram"/>
    <n v="0"/>
    <n v="3"/>
    <s v="RC"/>
    <s v="Y"/>
    <s v="Talking to your relatives"/>
    <s v="Y"/>
    <s v="Y"/>
    <s v="Friends"/>
    <m/>
    <s v=" relatives"/>
  </r>
  <r>
    <s v="R999"/>
    <x v="5"/>
    <x v="0"/>
    <s v="Average"/>
    <s v="Laptop"/>
    <m/>
    <s v="Desktop"/>
    <n v="2"/>
    <n v="2"/>
    <n v="7"/>
    <n v="5"/>
    <s v="Whatsapp"/>
    <n v="2"/>
    <n v="2"/>
    <s v="RC"/>
    <s v="N"/>
    <s v="Scrolling through social media"/>
    <s v="N"/>
    <s v="Y"/>
    <s v="Friends "/>
    <m/>
    <s v=" relatives"/>
  </r>
  <r>
    <s v="R1000"/>
    <x v="3"/>
    <x v="6"/>
    <s v="Good"/>
    <s v="Laptop"/>
    <m/>
    <s v="Desktop"/>
    <n v="2"/>
    <n v="0"/>
    <n v="9"/>
    <n v="3"/>
    <s v="Instagram"/>
    <n v="1"/>
    <n v="2"/>
    <s v="Increased"/>
    <s v="N"/>
    <s v="Listening to music"/>
    <s v="Y"/>
    <s v="Y"/>
    <s v="School"/>
    <s v="college"/>
    <m/>
  </r>
  <r>
    <s v="R1001"/>
    <x v="2"/>
    <x v="7"/>
    <s v="Average"/>
    <s v="Smartphone"/>
    <m/>
    <m/>
    <n v="4"/>
    <n v="0"/>
    <n v="6"/>
    <n v="1"/>
    <s v="Whatsapp"/>
    <n v="2"/>
    <n v="2"/>
    <s v="RC"/>
    <s v="N"/>
    <s v="Sleeping"/>
    <s v="N"/>
    <s v="Y"/>
    <s v="School"/>
    <s v="college"/>
    <m/>
  </r>
  <r>
    <s v="R1002"/>
    <x v="2"/>
    <x v="8"/>
    <s v="Good"/>
    <s v="Laptop"/>
    <m/>
    <s v="Desktop"/>
    <n v="2"/>
    <n v="0"/>
    <n v="8"/>
    <n v="10"/>
    <s v="Instagram"/>
    <n v="0"/>
    <n v="4"/>
    <s v="Increased"/>
    <s v="N"/>
    <s v="Social Media"/>
    <s v="N"/>
    <s v="Y"/>
    <s v="School"/>
    <s v="college"/>
    <m/>
  </r>
  <r>
    <s v="R1004"/>
    <x v="8"/>
    <x v="8"/>
    <s v="Very poor"/>
    <s v="Smartphone"/>
    <m/>
    <m/>
    <n v="4"/>
    <n v="0"/>
    <n v="7"/>
    <n v="3"/>
    <s v="Instagram"/>
    <n v="0.3"/>
    <n v="4"/>
    <s v="Decreased"/>
    <s v="N"/>
    <s v="Online surfing"/>
    <s v="Y"/>
    <s v="Y"/>
    <s v="School"/>
    <s v="college"/>
    <m/>
  </r>
  <r>
    <s v="R1005"/>
    <x v="21"/>
    <x v="1"/>
    <s v="Excellent"/>
    <s v="Smartphone"/>
    <m/>
    <m/>
    <n v="3"/>
    <n v="1"/>
    <n v="8"/>
    <n v="1"/>
    <s v="Whatsapp"/>
    <n v="2"/>
    <n v="2"/>
    <s v="Increased"/>
    <s v="N"/>
    <s v="Reading books"/>
    <s v="Y"/>
    <s v="Y"/>
    <s v="School"/>
    <s v="college"/>
    <m/>
  </r>
  <r>
    <s v="R1006"/>
    <x v="8"/>
    <x v="5"/>
    <s v="Good"/>
    <s v="Smartphone"/>
    <m/>
    <m/>
    <n v="3"/>
    <n v="2"/>
    <n v="8"/>
    <n v="3"/>
    <s v="Youtube"/>
    <n v="0"/>
    <n v="3"/>
    <s v="RC"/>
    <s v="N"/>
    <s v="Listening to music"/>
    <s v="N"/>
    <s v="Y"/>
    <s v="Travelling"/>
    <m/>
    <m/>
  </r>
  <r>
    <s v="R1007"/>
    <x v="2"/>
    <x v="6"/>
    <s v="Very poor"/>
    <s v="Laptop"/>
    <m/>
    <s v="Desktop"/>
    <n v="3"/>
    <n v="0"/>
    <n v="8"/>
    <n v="2"/>
    <s v="Youtube"/>
    <n v="0"/>
    <n v="3"/>
    <s v="RC"/>
    <s v="N"/>
    <s v="Listening to music"/>
    <s v="Y"/>
    <s v="N"/>
    <s v="Roaming around freely"/>
    <m/>
    <m/>
  </r>
  <r>
    <s v="R1008"/>
    <x v="2"/>
    <x v="8"/>
    <s v="Average"/>
    <s v="Laptop"/>
    <m/>
    <s v="Desktop"/>
    <n v="2"/>
    <n v="2"/>
    <n v="6"/>
    <n v="3"/>
    <s v="Instagram"/>
    <n v="0.3"/>
    <n v="2"/>
    <s v="Increased"/>
    <s v="N"/>
    <s v="Listening to music"/>
    <s v="N"/>
    <s v="Y"/>
    <s v="School"/>
    <s v="college"/>
    <m/>
  </r>
  <r>
    <s v="R1009"/>
    <x v="1"/>
    <x v="3"/>
    <s v="Very poor"/>
    <s v="Laptop"/>
    <m/>
    <s v="Desktop"/>
    <n v="2"/>
    <n v="0"/>
    <n v="7"/>
    <n v="3"/>
    <s v="Instagram"/>
    <n v="0"/>
    <n v="4"/>
    <s v="Decreased"/>
    <s v="Y"/>
    <s v="Reading books"/>
    <s v="N"/>
    <s v="N"/>
    <s v="School"/>
    <s v="college"/>
    <m/>
  </r>
  <r>
    <s v="R1010"/>
    <x v="15"/>
    <x v="6"/>
    <s v="Very poor"/>
    <s v="Smartphone"/>
    <m/>
    <m/>
    <n v="2"/>
    <n v="0"/>
    <n v="7"/>
    <n v="2"/>
    <s v="Instagram"/>
    <n v="0"/>
    <n v="3"/>
    <s v="Increased"/>
    <s v="N"/>
    <s v="Listening to music"/>
    <s v="N"/>
    <s v="Y"/>
    <s v="Travelling"/>
    <m/>
    <m/>
  </r>
  <r>
    <s v="R1011"/>
    <x v="1"/>
    <x v="3"/>
    <s v="Very poor"/>
    <s v="Laptop"/>
    <m/>
    <s v="Desktop"/>
    <n v="2"/>
    <n v="1"/>
    <n v="8"/>
    <n v="1"/>
    <s v="Whatsapp"/>
    <n v="1"/>
    <n v="4"/>
    <s v="Increased"/>
    <s v="N"/>
    <s v="Online gaming"/>
    <s v="N"/>
    <s v="Y"/>
    <s v="School"/>
    <s v="college"/>
    <m/>
  </r>
  <r>
    <s v="R1012"/>
    <x v="5"/>
    <x v="6"/>
    <s v="Good"/>
    <s v="Smartphone"/>
    <m/>
    <m/>
    <n v="2"/>
    <n v="1"/>
    <n v="7"/>
    <n v="3"/>
    <s v="Linkedin"/>
    <n v="1"/>
    <n v="3"/>
    <s v="RC"/>
    <s v="Y"/>
    <s v="Cooking"/>
    <s v="Y"/>
    <s v="Y"/>
    <s v="Colleagues"/>
    <m/>
    <m/>
  </r>
  <r>
    <s v="R1013"/>
    <x v="15"/>
    <x v="6"/>
    <s v="Very poor"/>
    <s v="Smartphone"/>
    <m/>
    <m/>
    <n v="3"/>
    <n v="1"/>
    <n v="7"/>
    <n v="2"/>
    <s v="Youtube"/>
    <n v="1"/>
    <n v="3"/>
    <s v="RC"/>
    <s v="N"/>
    <s v="Listening to music"/>
    <s v="N"/>
    <s v="N"/>
    <s v="Roaming around freely"/>
    <m/>
    <m/>
  </r>
  <r>
    <s v="R1014"/>
    <x v="2"/>
    <x v="6"/>
    <s v="Average"/>
    <s v="Laptop"/>
    <m/>
    <s v="Desktop"/>
    <n v="2"/>
    <n v="0.5"/>
    <n v="8"/>
    <n v="2"/>
    <s v="Whatsapp"/>
    <n v="1"/>
    <n v="2"/>
    <s v="RC"/>
    <s v="N"/>
    <s v="Watching web series"/>
    <s v="N"/>
    <s v="N"/>
    <s v="Friends "/>
    <m/>
    <s v=" relatives"/>
  </r>
  <r>
    <s v="R1015"/>
    <x v="3"/>
    <x v="1"/>
    <s v="Good"/>
    <s v="Laptop"/>
    <m/>
    <s v="Desktop"/>
    <n v="2"/>
    <n v="1"/>
    <n v="9"/>
    <n v="2"/>
    <s v="Instagram"/>
    <n v="2"/>
    <n v="2"/>
    <s v="RC"/>
    <s v="N"/>
    <s v="Sleeping"/>
    <s v="Y"/>
    <s v="Y"/>
    <s v="School"/>
    <s v="college"/>
    <m/>
  </r>
  <r>
    <s v="R1016"/>
    <x v="5"/>
    <x v="3"/>
    <s v="Average"/>
    <s v="Smartphone"/>
    <m/>
    <m/>
    <n v="4"/>
    <n v="1"/>
    <n v="8"/>
    <n v="3"/>
    <s v="Whatsapp"/>
    <n v="2"/>
    <n v="3"/>
    <s v="RC"/>
    <s v="N"/>
    <s v="Online surfing"/>
    <s v="Y"/>
    <s v="N"/>
    <s v="School"/>
    <s v="college"/>
    <m/>
  </r>
  <r>
    <s v="R1017"/>
    <x v="1"/>
    <x v="0"/>
    <s v="Good"/>
    <s v="Smartphone"/>
    <m/>
    <m/>
    <n v="3"/>
    <n v="1"/>
    <n v="6"/>
    <n v="2"/>
    <s v="Whatsapp"/>
    <n v="3"/>
    <n v="2"/>
    <s v="RC"/>
    <s v="N"/>
    <s v="Sleeping"/>
    <s v="N"/>
    <s v="Y"/>
    <s v="Travelling"/>
    <m/>
    <m/>
  </r>
  <r>
    <s v="R1018"/>
    <x v="20"/>
    <x v="5"/>
    <s v="Average"/>
    <s v="Laptop"/>
    <m/>
    <s v="Desktop"/>
    <n v="3"/>
    <n v="1"/>
    <n v="8"/>
    <n v="2"/>
    <s v="Linkedin"/>
    <n v="2"/>
    <n v="3"/>
    <s v="RC"/>
    <s v="N"/>
    <s v="Watching web series"/>
    <s v="Y"/>
    <s v="Y"/>
    <s v="Travelling"/>
    <m/>
    <m/>
  </r>
  <r>
    <s v="R1019"/>
    <x v="26"/>
    <x v="5"/>
    <s v="Good"/>
    <s v="Laptop"/>
    <m/>
    <s v="Desktop"/>
    <n v="4"/>
    <n v="1"/>
    <n v="10"/>
    <n v="2"/>
    <s v="Whatsapp"/>
    <n v="1"/>
    <n v="3"/>
    <s v="RC"/>
    <s v="N"/>
    <s v="Online gaming"/>
    <s v="Y"/>
    <s v="Y"/>
    <s v="School"/>
    <s v="college"/>
    <m/>
  </r>
  <r>
    <s v="R1020"/>
    <x v="17"/>
    <x v="3"/>
    <s v="Average"/>
    <s v="Laptop"/>
    <m/>
    <s v="Desktop"/>
    <n v="2"/>
    <n v="0"/>
    <n v="6"/>
    <n v="2"/>
    <s v="Whatsapp"/>
    <n v="0.3"/>
    <n v="3"/>
    <s v="Increased"/>
    <s v="Y"/>
    <s v="Talking to your relatives"/>
    <s v="Y"/>
    <s v="Y"/>
    <s v="Friends "/>
    <m/>
    <s v=" relatives"/>
  </r>
  <r>
    <s v="R1021"/>
    <x v="0"/>
    <x v="1"/>
    <s v="Poor"/>
    <s v="Smartphone"/>
    <m/>
    <m/>
    <n v="1"/>
    <n v="2"/>
    <n v="7"/>
    <n v="2"/>
    <s v="Instagram"/>
    <n v="0.5"/>
    <n v="4"/>
    <s v="Decreased"/>
    <s v="N"/>
    <s v="Meditation"/>
    <s v="Y"/>
    <s v="Y"/>
    <s v="Travelling"/>
    <m/>
    <m/>
  </r>
  <r>
    <s v="R1022"/>
    <x v="7"/>
    <x v="4"/>
    <s v="Good"/>
    <s v="Smartphone"/>
    <m/>
    <m/>
    <n v="3"/>
    <n v="2"/>
    <n v="8"/>
    <n v="2"/>
    <s v="Youtube"/>
    <n v="0"/>
    <n v="2"/>
    <s v="RC"/>
    <s v="N"/>
    <s v="Social Media"/>
    <s v="Y"/>
    <s v="Y"/>
    <s v="Eating outside"/>
    <m/>
    <m/>
  </r>
  <r>
    <s v="R1023"/>
    <x v="9"/>
    <x v="1"/>
    <s v="Good"/>
    <s v="Laptop"/>
    <m/>
    <s v="Desktop"/>
    <n v="4"/>
    <n v="1"/>
    <n v="8"/>
    <n v="2"/>
    <s v="Whatsapp"/>
    <n v="0"/>
    <n v="2"/>
    <s v="RC"/>
    <s v="Y"/>
    <s v="Web Series"/>
    <s v="N"/>
    <s v="Y"/>
    <s v="Travelling"/>
    <m/>
    <m/>
  </r>
  <r>
    <s v="R1024"/>
    <x v="17"/>
    <x v="6"/>
    <s v="Average"/>
    <s v="Laptop"/>
    <m/>
    <s v="Desktop"/>
    <n v="4"/>
    <n v="1"/>
    <n v="6"/>
    <n v="0.3"/>
    <s v="Whatsapp"/>
    <n v="0"/>
    <n v="3"/>
    <s v="RC"/>
    <s v="N"/>
    <s v="Cooking"/>
    <s v="Y"/>
    <s v="Y"/>
    <s v="School"/>
    <s v="college"/>
    <m/>
  </r>
  <r>
    <s v="R1025"/>
    <x v="32"/>
    <x v="4"/>
    <s v="Good"/>
    <s v="Smartphone"/>
    <m/>
    <m/>
    <n v="3"/>
    <n v="1"/>
    <n v="7"/>
    <n v="2"/>
    <s v="Whatsapp"/>
    <n v="0"/>
    <n v="2"/>
    <s v="RC"/>
    <s v="N"/>
    <s v="Talking"/>
    <s v="Y"/>
    <s v="Y"/>
    <s v="Travelling"/>
    <m/>
    <m/>
  </r>
  <r>
    <s v="R1026"/>
    <x v="27"/>
    <x v="1"/>
    <s v="Good"/>
    <s v="Smartphone"/>
    <m/>
    <m/>
    <n v="2"/>
    <n v="0"/>
    <n v="8"/>
    <n v="2"/>
    <s v="Youtube"/>
    <n v="2"/>
    <n v="3"/>
    <s v="RC"/>
    <s v="N"/>
    <s v="Sleeping"/>
    <s v="N"/>
    <s v="Y"/>
    <s v="Travelling"/>
    <m/>
    <m/>
  </r>
  <r>
    <s v="R1027"/>
    <x v="29"/>
    <x v="3"/>
    <s v="Average"/>
    <s v="Laptop"/>
    <m/>
    <s v="Desktop"/>
    <n v="2"/>
    <n v="0"/>
    <n v="10"/>
    <n v="2"/>
    <s v="Youtube"/>
    <n v="0"/>
    <n v="3"/>
    <s v="Increased"/>
    <s v="N"/>
    <s v="Watching web series"/>
    <s v="N"/>
    <s v="N"/>
    <s v="Travelling"/>
    <m/>
    <m/>
  </r>
  <r>
    <s v="R1028"/>
    <x v="3"/>
    <x v="5"/>
    <s v="Very poor"/>
    <s v="Laptop"/>
    <m/>
    <s v="Desktop"/>
    <n v="1"/>
    <n v="1"/>
    <n v="8"/>
    <n v="1"/>
    <s v="Twitter"/>
    <n v="0.5"/>
    <n v="3"/>
    <s v="Decreased"/>
    <s v="Y"/>
    <s v="Sleeping"/>
    <s v="Y"/>
    <s v="Y"/>
    <s v="Eating outside"/>
    <m/>
    <m/>
  </r>
  <r>
    <s v="R1029"/>
    <x v="1"/>
    <x v="8"/>
    <s v="Good"/>
    <s v="Laptop"/>
    <m/>
    <s v="Desktop"/>
    <n v="4"/>
    <n v="1"/>
    <n v="6"/>
    <n v="1"/>
    <s v="Instagram"/>
    <n v="0"/>
    <n v="3"/>
    <s v="Increased"/>
    <s v="N"/>
    <s v="Listening to music"/>
    <s v="Y"/>
    <s v="Y"/>
    <s v="School"/>
    <s v="college"/>
    <m/>
  </r>
  <r>
    <s v="R1030"/>
    <x v="10"/>
    <x v="6"/>
    <s v="Very poor"/>
    <s v="Smartphone"/>
    <m/>
    <m/>
    <n v="2"/>
    <n v="0"/>
    <n v="9"/>
    <n v="2"/>
    <s v="Youtube"/>
    <n v="0"/>
    <n v="2"/>
    <s v="RC"/>
    <s v="N"/>
    <s v="Scrolling through social media"/>
    <s v="N"/>
    <s v="Y"/>
    <s v="School"/>
    <s v="college"/>
    <m/>
  </r>
  <r>
    <s v="R1031"/>
    <x v="38"/>
    <x v="0"/>
    <s v="Average"/>
    <s v="Laptop"/>
    <m/>
    <s v="Desktop"/>
    <n v="3"/>
    <n v="1"/>
    <n v="5"/>
    <n v="3"/>
    <s v="Whatsapp"/>
    <n v="0"/>
    <n v="3"/>
    <s v="Increased"/>
    <s v="N"/>
    <s v="Listening to music"/>
    <s v="Y"/>
    <s v="N"/>
    <s v="Roaming around freely"/>
    <m/>
    <m/>
  </r>
  <r>
    <s v="R1032"/>
    <x v="7"/>
    <x v="0"/>
    <s v="Good"/>
    <s v="Smartphone"/>
    <m/>
    <m/>
    <n v="0"/>
    <n v="1"/>
    <n v="9"/>
    <n v="5"/>
    <s v="Instagram"/>
    <n v="3"/>
    <n v="4"/>
    <s v="Increased"/>
    <s v="N"/>
    <s v="Online gaming"/>
    <s v="Y"/>
    <s v="Y"/>
    <s v="Colleagues"/>
    <m/>
    <m/>
  </r>
  <r>
    <s v="R1033"/>
    <x v="9"/>
    <x v="1"/>
    <s v="Very poor"/>
    <s v="Smartphone"/>
    <m/>
    <m/>
    <n v="2"/>
    <n v="0"/>
    <n v="7"/>
    <n v="5"/>
    <s v="Facebook"/>
    <n v="0"/>
    <n v="3"/>
    <s v="RC"/>
    <s v="N"/>
    <s v="Listening to music"/>
    <s v="N"/>
    <s v="Y"/>
    <s v="Roaming around freely"/>
    <m/>
    <m/>
  </r>
  <r>
    <s v="R1034"/>
    <x v="1"/>
    <x v="0"/>
    <s v="Very poor"/>
    <s v="Smartphone"/>
    <m/>
    <m/>
    <n v="8"/>
    <n v="1"/>
    <n v="6"/>
    <n v="1"/>
    <s v="Youtube"/>
    <n v="0"/>
    <n v="3"/>
    <s v="RC"/>
    <s v="N"/>
    <s v="Watching web series"/>
    <s v="Y"/>
    <s v="Y"/>
    <s v="Friends "/>
    <m/>
    <s v=" relatives"/>
  </r>
  <r>
    <s v="R1035"/>
    <x v="3"/>
    <x v="0"/>
    <s v="Very poor"/>
    <s v="Smartphone"/>
    <m/>
    <m/>
    <n v="1"/>
    <n v="0"/>
    <n v="9"/>
    <n v="3"/>
    <s v="Youtube"/>
    <n v="2"/>
    <n v="2"/>
    <s v="Decreased"/>
    <s v="Y"/>
    <s v="Listening to music"/>
    <s v="N"/>
    <s v="Y"/>
    <s v="School"/>
    <s v="college"/>
    <m/>
  </r>
  <r>
    <s v="R1036"/>
    <x v="5"/>
    <x v="6"/>
    <s v="Average"/>
    <s v="Smartphone"/>
    <m/>
    <m/>
    <n v="3"/>
    <n v="1"/>
    <n v="8"/>
    <n v="2"/>
    <s v="Whatsapp"/>
    <n v="0"/>
    <n v="4"/>
    <s v="RC"/>
    <s v="N"/>
    <s v="Scrolling through social media"/>
    <s v="N"/>
    <s v="Y"/>
    <s v="School"/>
    <s v="college"/>
    <m/>
  </r>
  <r>
    <s v="R1037"/>
    <x v="7"/>
    <x v="0"/>
    <s v="Very poor"/>
    <s v="Smartphone"/>
    <m/>
    <m/>
    <n v="6"/>
    <n v="0"/>
    <n v="12"/>
    <n v="4"/>
    <s v="Twitter"/>
    <n v="0"/>
    <n v="4"/>
    <s v="RC"/>
    <s v="N"/>
    <s v="Scrolling through social media"/>
    <s v="N"/>
    <s v="Y"/>
    <s v="School"/>
    <s v="college"/>
    <m/>
  </r>
  <r>
    <s v="R1038"/>
    <x v="1"/>
    <x v="1"/>
    <s v="Average"/>
    <s v="Smartphone"/>
    <m/>
    <m/>
    <n v="0"/>
    <n v="2"/>
    <n v="9"/>
    <n v="2"/>
    <s v="Youtube"/>
    <n v="0.5"/>
    <n v="3"/>
    <s v="RC"/>
    <s v="N"/>
    <s v="Sports"/>
    <s v="N"/>
    <s v="Y"/>
    <s v="School"/>
    <s v="college"/>
    <m/>
  </r>
  <r>
    <s v="R1040"/>
    <x v="1"/>
    <x v="5"/>
    <s v="Average"/>
    <s v="Laptop"/>
    <m/>
    <s v="Desktop"/>
    <n v="4"/>
    <n v="1"/>
    <n v="8"/>
    <n v="1.5"/>
    <s v="Instagram"/>
    <n v="1"/>
    <n v="3"/>
    <s v="Increased"/>
    <s v="N"/>
    <s v="Listening to music"/>
    <s v="N"/>
    <s v="Y"/>
    <s v="Eating outside"/>
    <m/>
    <m/>
  </r>
  <r>
    <s v="R1041"/>
    <x v="2"/>
    <x v="3"/>
    <s v="Very poor"/>
    <s v="Laptop"/>
    <m/>
    <s v="Desktop"/>
    <n v="3"/>
    <n v="0"/>
    <n v="8"/>
    <n v="3"/>
    <s v="Whatsapp"/>
    <n v="0"/>
    <n v="3"/>
    <s v="RC"/>
    <s v="Y"/>
    <s v="Scrolling through social media"/>
    <s v="N"/>
    <s v="N"/>
    <s v="Eating outside"/>
    <m/>
    <m/>
  </r>
  <r>
    <s v="R1042"/>
    <x v="8"/>
    <x v="6"/>
    <s v="Very poor"/>
    <s v="Laptop"/>
    <m/>
    <s v="Desktop"/>
    <n v="1"/>
    <n v="1"/>
    <n v="10"/>
    <n v="3"/>
    <s v="Whatsapp"/>
    <n v="1"/>
    <n v="4"/>
    <s v="Increased"/>
    <s v="N"/>
    <s v="Reading books"/>
    <s v="N"/>
    <s v="N"/>
    <s v="Eating outside"/>
    <m/>
    <m/>
  </r>
  <r>
    <s v="R1043"/>
    <x v="1"/>
    <x v="5"/>
    <s v="Very poor"/>
    <s v="Laptop"/>
    <m/>
    <s v="Desktop"/>
    <n v="3"/>
    <n v="0.5"/>
    <n v="10"/>
    <n v="3"/>
    <s v="Whatsapp"/>
    <n v="2"/>
    <n v="3"/>
    <s v="Increased"/>
    <s v="N"/>
    <s v="Sleeping"/>
    <s v="Y"/>
    <s v="N"/>
    <s v="Friends"/>
    <m/>
    <s v=" relatives"/>
  </r>
  <r>
    <s v="R1044"/>
    <x v="0"/>
    <x v="8"/>
    <s v="Good"/>
    <s v="Laptop"/>
    <m/>
    <s v="Desktop"/>
    <n v="4"/>
    <n v="1"/>
    <n v="8"/>
    <n v="2"/>
    <s v="Whatsapp"/>
    <n v="0.5"/>
    <n v="3"/>
    <s v="RC"/>
    <s v="N"/>
    <s v="Web Series"/>
    <s v="Y"/>
    <s v="Y"/>
    <s v="Travelling"/>
    <m/>
    <m/>
  </r>
  <r>
    <s v="R1045"/>
    <x v="1"/>
    <x v="0"/>
    <s v="Very poor"/>
    <s v="Laptop"/>
    <m/>
    <s v="Desktop"/>
    <n v="1"/>
    <n v="0"/>
    <n v="6"/>
    <n v="1"/>
    <s v="Twitter"/>
    <n v="2"/>
    <n v="3"/>
    <s v="Decreased"/>
    <s v="N"/>
    <s v="Listening to music"/>
    <s v="N"/>
    <s v="N"/>
    <s v="Roaming around freely"/>
    <m/>
    <m/>
  </r>
  <r>
    <s v="R1046"/>
    <x v="1"/>
    <x v="0"/>
    <s v="Good"/>
    <s v="Smartphone"/>
    <m/>
    <m/>
    <n v="2"/>
    <n v="1"/>
    <n v="8"/>
    <n v="2"/>
    <s v="Instagram"/>
    <n v="3"/>
    <n v="3"/>
    <s v="Decreased"/>
    <s v="N"/>
    <s v="Sleeping"/>
    <s v="Y"/>
    <s v="Y"/>
    <s v="Colleagues"/>
    <m/>
    <m/>
  </r>
  <r>
    <s v="R1047"/>
    <x v="0"/>
    <x v="6"/>
    <s v="Excellent"/>
    <s v="Laptop"/>
    <m/>
    <s v="Desktop"/>
    <n v="2"/>
    <n v="0"/>
    <n v="8"/>
    <n v="0.5"/>
    <s v="Whatsapp"/>
    <n v="4"/>
    <n v="3"/>
    <s v="Increased"/>
    <s v="Y"/>
    <s v="Meditation"/>
    <s v="Y"/>
    <s v="Y"/>
    <s v="Friends "/>
    <m/>
    <s v=" relatives"/>
  </r>
  <r>
    <s v="R1048"/>
    <x v="3"/>
    <x v="0"/>
    <s v="Average"/>
    <s v="Laptop"/>
    <m/>
    <s v="Desktop"/>
    <n v="2"/>
    <n v="1"/>
    <n v="8"/>
    <n v="3"/>
    <s v="Whatsapp"/>
    <n v="0.5"/>
    <n v="3"/>
    <s v="RC"/>
    <s v="N"/>
    <s v="Scrolling through social media"/>
    <s v="N"/>
    <s v="N"/>
    <s v="Friends "/>
    <m/>
    <s v=" relatives"/>
  </r>
  <r>
    <s v="R1049"/>
    <x v="3"/>
    <x v="0"/>
    <s v="Very poor"/>
    <s v="Smartphone"/>
    <m/>
    <m/>
    <n v="3"/>
    <n v="1"/>
    <n v="10"/>
    <n v="4"/>
    <s v="Instagram"/>
    <n v="2"/>
    <n v="4"/>
    <s v="RC"/>
    <s v="N"/>
    <s v="Scrolling through social media"/>
    <s v="N"/>
    <s v="Y"/>
    <s v="Eating outside"/>
    <m/>
    <m/>
  </r>
  <r>
    <s v="R1050"/>
    <x v="0"/>
    <x v="1"/>
    <s v="Poor"/>
    <s v="Smartphone"/>
    <m/>
    <m/>
    <n v="1"/>
    <n v="0"/>
    <n v="7"/>
    <n v="0"/>
    <s v="Whatsapp"/>
    <n v="0"/>
    <n v="2"/>
    <s v="Increased"/>
    <s v="N"/>
    <s v="Reading books"/>
    <s v="Y"/>
    <s v="Y"/>
    <s v="Friends "/>
    <m/>
    <s v=" relatives"/>
  </r>
  <r>
    <s v="R1051"/>
    <x v="2"/>
    <x v="6"/>
    <s v="Very poor"/>
    <s v="Laptop"/>
    <m/>
    <s v="Desktop"/>
    <n v="3"/>
    <n v="0"/>
    <n v="10"/>
    <n v="4"/>
    <s v="Youtube"/>
    <s v="NA"/>
    <n v="2"/>
    <s v="Increased"/>
    <s v="Y"/>
    <s v="Sleeping"/>
    <s v="N"/>
    <s v="N"/>
    <s v="School"/>
    <s v="college"/>
    <m/>
  </r>
  <r>
    <s v="R1052"/>
    <x v="8"/>
    <x v="0"/>
    <s v="Average"/>
    <s v="Smartphone"/>
    <m/>
    <m/>
    <n v="2"/>
    <n v="1"/>
    <n v="8"/>
    <n v="1.3"/>
    <s v="Instagram"/>
    <n v="2"/>
    <n v="4"/>
    <s v="RC"/>
    <s v="N"/>
    <s v="Drawing and painting and sketching"/>
    <s v="N"/>
    <s v="Y"/>
    <s v="Friends "/>
    <m/>
    <s v=" relatives"/>
  </r>
  <r>
    <s v="R1053"/>
    <x v="1"/>
    <x v="3"/>
    <s v="Very poor"/>
    <s v="Smartphone"/>
    <m/>
    <m/>
    <n v="2"/>
    <n v="0"/>
    <n v="6"/>
    <n v="3"/>
    <s v="Instagram"/>
    <n v="0"/>
    <n v="2"/>
    <s v="Increased"/>
    <s v="N"/>
    <s v="Reading books"/>
    <s v="Y"/>
    <s v="N"/>
    <s v="Roaming around freely"/>
    <m/>
    <m/>
  </r>
  <r>
    <s v="R1054"/>
    <x v="1"/>
    <x v="3"/>
    <s v="Average"/>
    <s v="Smartphone"/>
    <m/>
    <m/>
    <n v="3"/>
    <n v="1"/>
    <n v="11"/>
    <n v="3"/>
    <s v="Facebook"/>
    <n v="0"/>
    <n v="3"/>
    <s v="RC"/>
    <s v="N"/>
    <s v="With a friend"/>
    <s v="N"/>
    <s v="Y"/>
    <s v="School"/>
    <s v="college"/>
    <m/>
  </r>
  <r>
    <s v="R1055"/>
    <x v="8"/>
    <x v="1"/>
    <s v="Good"/>
    <s v="Smartphone"/>
    <m/>
    <m/>
    <n v="3"/>
    <n v="1"/>
    <n v="7"/>
    <n v="2"/>
    <s v="Instagram"/>
    <n v="1"/>
    <n v="4"/>
    <s v="RC"/>
    <s v="N"/>
    <s v="Meditation"/>
    <s v="Y"/>
    <s v="Y"/>
    <s v="Colleagues"/>
    <m/>
    <m/>
  </r>
  <r>
    <s v="R1056"/>
    <x v="4"/>
    <x v="7"/>
    <s v="Very poor"/>
    <s v="Laptop"/>
    <m/>
    <s v="Desktop"/>
    <n v="1"/>
    <n v="0"/>
    <n v="8"/>
    <n v="2"/>
    <s v="Whatsapp"/>
    <n v="1"/>
    <n v="2"/>
    <s v="RC"/>
    <s v="N"/>
    <s v="Online gaming"/>
    <s v="N"/>
    <s v="Y"/>
    <s v="Roaming around freely"/>
    <m/>
    <m/>
  </r>
  <r>
    <s v="R1057"/>
    <x v="8"/>
    <x v="8"/>
    <s v="Very poor"/>
    <s v="Laptop"/>
    <m/>
    <s v="Desktop"/>
    <n v="2"/>
    <n v="0"/>
    <n v="8"/>
    <n v="1"/>
    <s v="Instagram"/>
    <n v="0.5"/>
    <n v="2"/>
    <s v="Increased"/>
    <s v="N"/>
    <s v="Watching web series"/>
    <s v="N"/>
    <s v="Y"/>
    <s v="School"/>
    <s v="college"/>
    <m/>
  </r>
  <r>
    <s v="R1058"/>
    <x v="5"/>
    <x v="0"/>
    <s v="Good"/>
    <s v="Smartphone"/>
    <m/>
    <m/>
    <n v="1"/>
    <n v="1"/>
    <n v="5"/>
    <n v="2"/>
    <s v="None"/>
    <n v="1"/>
    <n v="2"/>
    <s v="Decreased"/>
    <s v="N"/>
    <s v="Cooking"/>
    <s v="Y"/>
    <s v="Y"/>
    <s v="Nothing"/>
    <m/>
    <m/>
  </r>
  <r>
    <s v="R1059"/>
    <x v="1"/>
    <x v="3"/>
    <s v="Average"/>
    <s v="Laptop"/>
    <m/>
    <s v="Desktop"/>
    <n v="2"/>
    <n v="0"/>
    <n v="9"/>
    <n v="5"/>
    <s v="Youtube"/>
    <n v="0"/>
    <n v="4"/>
    <s v="Increased"/>
    <s v="N"/>
    <s v="Scrolling through social media"/>
    <s v="N"/>
    <s v="N"/>
    <s v="Eating outside"/>
    <m/>
    <m/>
  </r>
  <r>
    <s v="R1060"/>
    <x v="40"/>
    <x v="6"/>
    <s v="Average"/>
    <s v="Smartphone"/>
    <m/>
    <m/>
    <n v="2"/>
    <n v="1"/>
    <n v="6"/>
    <n v="4"/>
    <s v="Youtube"/>
    <n v="1"/>
    <n v="3"/>
    <s v="Increased"/>
    <s v="Y"/>
    <s v="Talking to your relatives"/>
    <s v="Y"/>
    <s v="Y"/>
    <s v="School"/>
    <s v="college"/>
    <m/>
  </r>
  <r>
    <s v="R1061"/>
    <x v="7"/>
    <x v="0"/>
    <s v="Average"/>
    <s v="Smartphone"/>
    <m/>
    <m/>
    <n v="4"/>
    <n v="0"/>
    <n v="6"/>
    <n v="3"/>
    <s v="Instagram"/>
    <n v="0"/>
    <n v="4"/>
    <s v="Increased"/>
    <s v="N"/>
    <s v="Watching web series"/>
    <s v="N"/>
    <s v="Y"/>
    <s v="Travelling"/>
    <m/>
    <m/>
  </r>
  <r>
    <s v="R1062"/>
    <x v="6"/>
    <x v="5"/>
    <s v="Very poor"/>
    <s v="Laptop"/>
    <m/>
    <s v="Desktop"/>
    <n v="0.5"/>
    <n v="0.3"/>
    <n v="7.5"/>
    <n v="0.5"/>
    <s v="Youtube"/>
    <n v="0.3"/>
    <n v="3"/>
    <s v="RC"/>
    <s v="N"/>
    <s v="Online gaming"/>
    <s v="Y"/>
    <s v="N"/>
    <s v="Travelling"/>
    <m/>
    <m/>
  </r>
  <r>
    <s v="R1063"/>
    <x v="13"/>
    <x v="6"/>
    <s v="Average"/>
    <s v="Laptop"/>
    <m/>
    <s v="Desktop"/>
    <n v="3"/>
    <n v="0"/>
    <n v="8"/>
    <n v="2"/>
    <s v="Instagram"/>
    <n v="1"/>
    <n v="3"/>
    <s v="RC"/>
    <s v="N"/>
    <s v="Painting"/>
    <s v="Y"/>
    <s v="Y"/>
    <s v="Eating outside"/>
    <m/>
    <m/>
  </r>
  <r>
    <s v="R1064"/>
    <x v="6"/>
    <x v="6"/>
    <s v="Average"/>
    <s v="Laptop"/>
    <m/>
    <s v="Desktop"/>
    <n v="5"/>
    <n v="2"/>
    <n v="7"/>
    <n v="0.4"/>
    <s v="Youtube"/>
    <n v="0.5"/>
    <n v="3"/>
    <s v="RC"/>
    <s v="N"/>
    <s v="Reading books, music, exercise"/>
    <s v="N"/>
    <s v="Y"/>
    <s v="Friends and roaming around freely"/>
    <m/>
    <m/>
  </r>
  <r>
    <s v="R1065"/>
    <x v="10"/>
    <x v="6"/>
    <s v="Excellent"/>
    <s v="Smartphone"/>
    <s v="Laptop"/>
    <s v="Desktop"/>
    <n v="3"/>
    <n v="1"/>
    <n v="8"/>
    <n v="5"/>
    <s v="Youtube"/>
    <n v="5"/>
    <n v="3"/>
    <s v="Increased"/>
    <s v="N"/>
    <s v="Listening to music"/>
    <s v="N"/>
    <s v="N"/>
    <s v="Roaming around freely"/>
    <m/>
    <m/>
  </r>
  <r>
    <s v="R1066"/>
    <x v="13"/>
    <x v="7"/>
    <s v="Average"/>
    <s v="Tablet"/>
    <m/>
    <m/>
    <n v="4"/>
    <n v="0"/>
    <n v="5"/>
    <n v="2"/>
    <s v="Youtube"/>
    <n v="1"/>
    <n v="3"/>
    <s v="RC"/>
    <s v="N"/>
    <s v="Watching ted talks and music and books"/>
    <s v="Y"/>
    <s v="N"/>
    <s v="School"/>
    <s v="college"/>
    <m/>
  </r>
  <r>
    <s v="R1067"/>
    <x v="10"/>
    <x v="7"/>
    <s v="Good"/>
    <s v="Smartphone"/>
    <m/>
    <m/>
    <n v="5"/>
    <n v="0"/>
    <n v="9"/>
    <n v="1"/>
    <s v="Youtube"/>
    <n v="0"/>
    <n v="2"/>
    <s v="Increased"/>
    <s v="N"/>
    <s v="Social Media"/>
    <s v="N"/>
    <s v="N"/>
    <s v="Colleagues"/>
    <m/>
    <m/>
  </r>
  <r>
    <s v="R1068"/>
    <x v="10"/>
    <x v="5"/>
    <s v="Average"/>
    <s v="Laptop"/>
    <m/>
    <s v="Desktop"/>
    <n v="2"/>
    <n v="1"/>
    <n v="10"/>
    <n v="1"/>
    <s v="None"/>
    <n v="2"/>
    <n v="4"/>
    <s v="Increased"/>
    <s v="N"/>
    <s v="Listening to music"/>
    <s v="Y"/>
    <s v="Y"/>
    <s v="Travelling"/>
    <m/>
    <m/>
  </r>
  <r>
    <s v="R1069"/>
    <x v="13"/>
    <x v="2"/>
    <s v="Good"/>
    <s v="Smartphone"/>
    <m/>
    <m/>
    <n v="3"/>
    <n v="2"/>
    <n v="6"/>
    <n v="0"/>
    <s v="Whatsapp"/>
    <n v="1"/>
    <n v="3"/>
    <s v="RC"/>
    <s v="N"/>
    <s v="Sleeping"/>
    <s v="N"/>
    <s v="Y"/>
    <s v="School"/>
    <s v="college"/>
    <m/>
  </r>
  <r>
    <s v="R1070"/>
    <x v="10"/>
    <x v="5"/>
    <s v="Very poor"/>
    <s v="Smartphone"/>
    <m/>
    <m/>
    <n v="1"/>
    <n v="2"/>
    <n v="10"/>
    <n v="1.5"/>
    <s v="Instagram"/>
    <n v="0"/>
    <n v="3"/>
    <s v="RC"/>
    <s v="N"/>
    <s v="Online gaming"/>
    <s v="N"/>
    <s v="N"/>
    <s v="Roaming around freely"/>
    <m/>
    <m/>
  </r>
  <r>
    <s v="R1071"/>
    <x v="10"/>
    <x v="6"/>
    <s v="Very poor"/>
    <s v="Smartphone"/>
    <m/>
    <m/>
    <n v="4"/>
    <n v="1"/>
    <n v="7"/>
    <n v="2"/>
    <s v="Instagram"/>
    <n v="0"/>
    <n v="3"/>
    <s v="RC"/>
    <s v="N"/>
    <s v="Watching web series"/>
    <s v="N"/>
    <s v="Y"/>
    <s v="Friends "/>
    <m/>
    <s v=" relatives"/>
  </r>
  <r>
    <s v="R1072"/>
    <x v="10"/>
    <x v="2"/>
    <s v="Good"/>
    <s v="Tablet"/>
    <m/>
    <m/>
    <n v="3"/>
    <n v="0"/>
    <n v="8"/>
    <n v="0.5"/>
    <s v="Whatsapp"/>
    <n v="0"/>
    <n v="2"/>
    <s v="Decreased"/>
    <s v="N"/>
    <s v="Listening to music"/>
    <s v="N"/>
    <s v="N"/>
    <s v="All"/>
    <m/>
    <m/>
  </r>
  <r>
    <s v="R1073"/>
    <x v="18"/>
    <x v="0"/>
    <s v="Very poor"/>
    <s v="Laptop"/>
    <m/>
    <s v="Desktop"/>
    <n v="0"/>
    <n v="1"/>
    <n v="8"/>
    <n v="1"/>
    <s v="Youtube"/>
    <n v="8"/>
    <n v="4"/>
    <s v="Increased"/>
    <s v="N"/>
    <s v="Watching web series"/>
    <s v="N"/>
    <s v="N"/>
    <s v="NOTHING"/>
    <m/>
    <m/>
  </r>
  <r>
    <s v="R1074"/>
    <x v="10"/>
    <x v="5"/>
    <s v="Very poor"/>
    <s v="Smartphone"/>
    <m/>
    <m/>
    <n v="2"/>
    <n v="0.5"/>
    <n v="7"/>
    <n v="1"/>
    <s v="Youtube"/>
    <n v="2"/>
    <n v="3"/>
    <s v="RC"/>
    <s v="N"/>
    <s v="Calling friends"/>
    <s v="N"/>
    <s v="Y"/>
    <s v="Friends "/>
    <m/>
    <s v=" relatives"/>
  </r>
  <r>
    <s v="R1075"/>
    <x v="13"/>
    <x v="5"/>
    <s v="Average"/>
    <s v="Laptop"/>
    <m/>
    <s v="Desktop"/>
    <n v="4"/>
    <n v="1"/>
    <n v="8"/>
    <n v="2"/>
    <s v="Whatsapp"/>
    <n v="1"/>
    <n v="3"/>
    <s v="RC"/>
    <s v="N"/>
    <s v="Listening to music"/>
    <s v="Y"/>
    <s v="Y"/>
    <s v="Friends "/>
    <m/>
    <s v=" relatives"/>
  </r>
  <r>
    <s v="R1076"/>
    <x v="10"/>
    <x v="6"/>
    <s v="Average"/>
    <s v="Laptop"/>
    <m/>
    <s v="Desktop"/>
    <n v="8"/>
    <n v="1"/>
    <n v="8"/>
    <n v="0.5"/>
    <s v="Youtube"/>
    <n v="0.5"/>
    <n v="4"/>
    <s v="Decreased"/>
    <s v="N"/>
    <s v="Listening to music"/>
    <s v="Y"/>
    <s v="Y"/>
    <s v="School"/>
    <s v="college"/>
    <m/>
  </r>
  <r>
    <s v="R1077"/>
    <x v="13"/>
    <x v="6"/>
    <s v="Very poor"/>
    <s v="Laptop"/>
    <m/>
    <s v="Desktop"/>
    <n v="4"/>
    <n v="0"/>
    <n v="5"/>
    <n v="4"/>
    <s v="Youtube"/>
    <n v="0"/>
    <n v="3"/>
    <s v="Decreased"/>
    <s v="N"/>
    <s v="Online gaming"/>
    <s v="N"/>
    <s v="N"/>
    <s v="School"/>
    <s v="college"/>
    <m/>
  </r>
  <r>
    <s v="R1078"/>
    <x v="13"/>
    <x v="6"/>
    <s v="Good"/>
    <s v="Smartphone"/>
    <m/>
    <m/>
    <n v="4"/>
    <n v="1"/>
    <n v="7"/>
    <n v="2"/>
    <s v="Youtube"/>
    <n v="1"/>
    <n v="4"/>
    <s v="RC"/>
    <s v="N"/>
    <s v="Online gaming"/>
    <s v="Y"/>
    <s v="Y"/>
    <s v="School"/>
    <s v="college"/>
    <m/>
  </r>
  <r>
    <s v="R1079"/>
    <x v="13"/>
    <x v="7"/>
    <s v="Very poor"/>
    <s v="Smartphone"/>
    <m/>
    <m/>
    <n v="2"/>
    <n v="0"/>
    <n v="8"/>
    <n v="1"/>
    <s v="Youtube"/>
    <n v="0"/>
    <n v="3"/>
    <s v="Increased"/>
    <s v="N"/>
    <s v="Online gaming"/>
    <s v="N"/>
    <s v="Y"/>
    <s v="School"/>
    <s v="college"/>
    <m/>
  </r>
  <r>
    <s v="R1080"/>
    <x v="10"/>
    <x v="2"/>
    <s v="Good"/>
    <s v="Smartphone"/>
    <m/>
    <m/>
    <n v="2"/>
    <n v="0"/>
    <n v="8"/>
    <n v="0.5"/>
    <s v="Youtube"/>
    <n v="1.5"/>
    <n v="3"/>
    <s v="RC"/>
    <s v="N"/>
    <s v="Talking"/>
    <s v="N"/>
    <s v="Y"/>
    <s v="School"/>
    <s v="college"/>
    <m/>
  </r>
  <r>
    <s v="R1081"/>
    <x v="13"/>
    <x v="3"/>
    <s v="Average"/>
    <s v="Smartphone"/>
    <m/>
    <m/>
    <n v="4"/>
    <n v="0.5"/>
    <n v="7"/>
    <n v="1"/>
    <s v="Instagram"/>
    <n v="1.5"/>
    <n v="4"/>
    <s v="Increased"/>
    <s v="N"/>
    <s v="Listening to music"/>
    <s v="Y"/>
    <s v="Y"/>
    <s v="Eating outside"/>
    <m/>
    <m/>
  </r>
  <r>
    <s v="R1082"/>
    <x v="10"/>
    <x v="7"/>
    <s v="Average"/>
    <s v="Laptop"/>
    <m/>
    <s v="Desktop"/>
    <n v="1"/>
    <n v="0.3"/>
    <n v="8"/>
    <n v="0"/>
    <s v="Telegram"/>
    <n v="0"/>
    <n v="2"/>
    <s v="Increased"/>
    <s v="Y"/>
    <s v="no stress"/>
    <s v="N"/>
    <s v="N"/>
    <s v="Friends "/>
    <m/>
    <s v=" relatives"/>
  </r>
  <r>
    <s v="R1083"/>
    <x v="10"/>
    <x v="2"/>
    <s v="Average"/>
    <s v="Laptop"/>
    <m/>
    <s v="Desktop"/>
    <n v="3"/>
    <n v="0"/>
    <n v="8"/>
    <n v="3"/>
    <s v="Youtube"/>
    <n v="2"/>
    <n v="2"/>
    <s v="RC"/>
    <s v="N"/>
    <s v="Drawing, painting"/>
    <s v="N"/>
    <s v="N"/>
    <s v="School"/>
    <s v="college"/>
    <m/>
  </r>
  <r>
    <s v="R1084"/>
    <x v="13"/>
    <x v="6"/>
    <s v="Average"/>
    <s v="Laptop"/>
    <m/>
    <s v="Desktop"/>
    <n v="4"/>
    <n v="1"/>
    <n v="7"/>
    <n v="1"/>
    <s v="Whatsapp"/>
    <n v="1.5"/>
    <n v="3"/>
    <s v="RC"/>
    <s v="N"/>
    <s v="Reading books"/>
    <s v="Y"/>
    <s v="Y"/>
    <s v="Friends "/>
    <m/>
    <s v=" relatives"/>
  </r>
  <r>
    <s v="R1085"/>
    <x v="10"/>
    <x v="7"/>
    <s v="Average"/>
    <s v="Laptop"/>
    <m/>
    <s v="Desktop"/>
    <n v="8"/>
    <n v="0"/>
    <n v="7"/>
    <n v="2"/>
    <s v="Whatsapp"/>
    <n v="0"/>
    <n v="3"/>
    <s v="RC"/>
    <s v="N"/>
    <s v="Listening to music"/>
    <s v="N"/>
    <s v="N"/>
    <s v="School"/>
    <s v="college"/>
    <m/>
  </r>
  <r>
    <s v="R1087"/>
    <x v="13"/>
    <x v="5"/>
    <s v="Excellent"/>
    <s v="Laptop"/>
    <m/>
    <s v="Desktop"/>
    <n v="4"/>
    <n v="0.5"/>
    <n v="8"/>
    <n v="0"/>
    <s v="None"/>
    <n v="1"/>
    <n v="3"/>
    <s v="RC"/>
    <s v="N"/>
    <s v="Sleeping"/>
    <s v="Y"/>
    <s v="Y"/>
    <s v="Friends "/>
    <m/>
    <s v=" relatives"/>
  </r>
  <r>
    <s v="R1088"/>
    <x v="10"/>
    <x v="7"/>
    <s v="Average"/>
    <s v="Smartphone"/>
    <m/>
    <m/>
    <n v="4"/>
    <n v="0"/>
    <n v="5"/>
    <n v="8"/>
    <s v="Whatsapp"/>
    <n v="3"/>
    <n v="3"/>
    <s v="RC"/>
    <s v="N"/>
    <s v="Listening to music"/>
    <s v="Y"/>
    <s v="Y"/>
    <s v="Friends "/>
    <m/>
    <s v=" relatives"/>
  </r>
  <r>
    <s v="R1089"/>
    <x v="10"/>
    <x v="7"/>
    <s v="Good"/>
    <s v="Laptop"/>
    <m/>
    <s v="Desktop"/>
    <n v="4"/>
    <n v="0"/>
    <n v="7"/>
    <n v="2"/>
    <s v="Whatsapp"/>
    <n v="0"/>
    <n v="2"/>
    <s v="Increased"/>
    <s v="N"/>
    <s v="Social Media"/>
    <s v="N"/>
    <s v="Y"/>
    <s v="School"/>
    <s v="college"/>
    <m/>
  </r>
  <r>
    <s v="R1090"/>
    <x v="10"/>
    <x v="6"/>
    <s v="Good"/>
    <s v="Smartphone"/>
    <m/>
    <m/>
    <n v="4"/>
    <n v="1"/>
    <n v="7"/>
    <n v="2"/>
    <s v="Whatsapp"/>
    <n v="1"/>
    <n v="2"/>
    <s v="RC"/>
    <s v="N"/>
    <s v="Listening to music"/>
    <s v="Y"/>
    <s v="Y"/>
    <s v="Colleagues"/>
    <m/>
    <m/>
  </r>
  <r>
    <s v="R1091"/>
    <x v="10"/>
    <x v="2"/>
    <s v="Good"/>
    <s v="Smartphone"/>
    <m/>
    <m/>
    <n v="3"/>
    <n v="0"/>
    <n v="7"/>
    <n v="2"/>
    <s v="Instagram"/>
    <n v="1"/>
    <n v="2"/>
    <s v="Increased"/>
    <s v="N"/>
    <s v="Listening to music"/>
    <s v="N"/>
    <s v="Y"/>
    <s v="Colleagues"/>
    <m/>
    <m/>
  </r>
  <r>
    <s v="R1092"/>
    <x v="10"/>
    <x v="8"/>
    <s v="Average"/>
    <s v="Laptop"/>
    <m/>
    <s v="Desktop"/>
    <n v="1"/>
    <n v="0.5"/>
    <n v="9"/>
    <n v="1"/>
    <s v="Whatsapp"/>
    <n v="1"/>
    <n v="2"/>
    <s v="Decreased"/>
    <s v="N"/>
    <s v="All reading books watching web series listening to music and talking to friends"/>
    <s v="N"/>
    <s v="Y"/>
    <s v="Friends "/>
    <m/>
    <s v=" relatives"/>
  </r>
  <r>
    <s v="R1093"/>
    <x v="6"/>
    <x v="8"/>
    <s v="Average"/>
    <s v="Smartphone"/>
    <m/>
    <m/>
    <n v="1"/>
    <n v="0"/>
    <n v="8"/>
    <n v="1"/>
    <s v="Reddit"/>
    <n v="0"/>
    <n v="2"/>
    <s v="RC"/>
    <s v="N"/>
    <s v="Online gaming"/>
    <s v="N"/>
    <s v="N"/>
    <s v="Metro"/>
    <m/>
    <m/>
  </r>
  <r>
    <s v="R1094"/>
    <x v="10"/>
    <x v="7"/>
    <s v="Very poor"/>
    <s v="Smartphone"/>
    <m/>
    <m/>
    <n v="5"/>
    <n v="1"/>
    <n v="8"/>
    <n v="1"/>
    <s v="Facebook"/>
    <n v="1"/>
    <n v="3"/>
    <s v="RC"/>
    <s v="N"/>
    <s v="Sleeping"/>
    <s v="Y"/>
    <s v="Y"/>
    <s v="Friends "/>
    <m/>
    <s v=" relatives"/>
  </r>
  <r>
    <s v="R1095"/>
    <x v="10"/>
    <x v="6"/>
    <s v="Average"/>
    <s v="Laptop"/>
    <m/>
    <s v="Desktop"/>
    <n v="1"/>
    <n v="1"/>
    <n v="9"/>
    <n v="2"/>
    <s v="Youtube"/>
    <n v="0.4"/>
    <n v="4"/>
    <s v="RC"/>
    <s v="N"/>
    <s v="Online gaming"/>
    <s v="Y"/>
    <s v="N"/>
    <s v="Friends "/>
    <m/>
    <s v=" relatives"/>
  </r>
  <r>
    <s v="R1096"/>
    <x v="13"/>
    <x v="13"/>
    <s v="Excellent"/>
    <s v="Laptop"/>
    <m/>
    <s v="Desktop"/>
    <n v="10"/>
    <n v="0.5"/>
    <n v="6"/>
    <n v="0"/>
    <s v="Whatsapp"/>
    <n v="2"/>
    <n v="3"/>
    <s v="RC"/>
    <s v="N"/>
    <s v="Reading books"/>
    <s v="N"/>
    <s v="Y"/>
    <s v="Friends "/>
    <m/>
    <s v=" relatives"/>
  </r>
  <r>
    <s v="R1097"/>
    <x v="6"/>
    <x v="3"/>
    <s v="Very poor"/>
    <s v="Smartphone"/>
    <m/>
    <m/>
    <n v="6"/>
    <n v="0"/>
    <n v="8"/>
    <n v="2"/>
    <s v="Youtube"/>
    <n v="0"/>
    <n v="3"/>
    <s v="RC"/>
    <s v="N"/>
    <s v="Online gaming"/>
    <s v="Y"/>
    <s v="Y"/>
    <s v="School"/>
    <s v="college"/>
    <m/>
  </r>
  <r>
    <s v="R1098"/>
    <x v="10"/>
    <x v="8"/>
    <s v="Very poor"/>
    <s v="Smartphone"/>
    <m/>
    <m/>
    <n v="3"/>
    <n v="1"/>
    <n v="10"/>
    <n v="1"/>
    <s v="Youtube"/>
    <n v="0.5"/>
    <n v="3"/>
    <s v="RC"/>
    <s v="N"/>
    <s v="Sleeping"/>
    <s v="Y"/>
    <s v="Y"/>
    <s v="ALL"/>
    <m/>
    <m/>
  </r>
  <r>
    <s v="R1099"/>
    <x v="10"/>
    <x v="7"/>
    <s v="Average"/>
    <s v="Laptop"/>
    <m/>
    <s v="Desktop"/>
    <n v="0"/>
    <n v="0"/>
    <n v="6"/>
    <n v="6"/>
    <s v="Instagram"/>
    <n v="0"/>
    <n v="3"/>
    <s v="RC"/>
    <s v="N"/>
    <s v="Listening to music"/>
    <s v="N"/>
    <s v="N"/>
    <s v="School"/>
    <s v="college"/>
    <m/>
  </r>
  <r>
    <s v="R1100"/>
    <x v="10"/>
    <x v="7"/>
    <s v="Average"/>
    <s v="Laptop"/>
    <m/>
    <s v="Desktop"/>
    <n v="1"/>
    <n v="0"/>
    <n v="8"/>
    <n v="1"/>
    <s v="Youtube"/>
    <n v="2"/>
    <n v="2"/>
    <s v="RC"/>
    <s v="N"/>
    <s v="Online gaming"/>
    <s v="Y"/>
    <s v="Y"/>
    <s v="School"/>
    <s v="college"/>
    <m/>
  </r>
  <r>
    <s v="R1101"/>
    <x v="13"/>
    <x v="5"/>
    <s v="Very poor"/>
    <s v="Smartphone"/>
    <m/>
    <m/>
    <n v="3"/>
    <n v="1"/>
    <n v="9"/>
    <n v="3"/>
    <s v="Instagram"/>
    <n v="0"/>
    <n v="3"/>
    <s v="Decreased"/>
    <s v="N"/>
    <s v="Scrolling through social media"/>
    <s v="Y"/>
    <s v="Y"/>
    <s v="Eating outside"/>
    <m/>
    <m/>
  </r>
  <r>
    <s v="R1102"/>
    <x v="10"/>
    <x v="6"/>
    <s v="Good"/>
    <s v="Smartphone"/>
    <m/>
    <m/>
    <n v="3"/>
    <n v="1"/>
    <n v="8"/>
    <n v="1"/>
    <s v="Whatsapp"/>
    <n v="1"/>
    <n v="4"/>
    <s v="RC"/>
    <s v="N"/>
    <s v="Talking"/>
    <s v="Y"/>
    <s v="N"/>
    <s v="Eating outside"/>
    <m/>
    <m/>
  </r>
  <r>
    <s v="R1103"/>
    <x v="6"/>
    <x v="6"/>
    <s v="Very poor"/>
    <s v="Laptop"/>
    <m/>
    <s v="Desktop"/>
    <n v="0"/>
    <n v="1"/>
    <n v="7"/>
    <n v="1"/>
    <s v="Youtube"/>
    <n v="3"/>
    <n v="4"/>
    <s v="Increased"/>
    <s v="N"/>
    <s v="Online gaming"/>
    <s v="N"/>
    <s v="N"/>
    <s v="Friends"/>
    <m/>
    <s v=" relatives"/>
  </r>
  <r>
    <s v="R1104"/>
    <x v="9"/>
    <x v="5"/>
    <s v="Average"/>
    <s v="Laptop"/>
    <m/>
    <s v="Desktop"/>
    <n v="1"/>
    <n v="3"/>
    <n v="6"/>
    <n v="5"/>
    <s v="Instagram"/>
    <n v="0"/>
    <n v="3"/>
    <s v="Decreased"/>
    <s v="N"/>
    <s v="Watching web series"/>
    <s v="Y"/>
    <s v="Y"/>
    <s v="Travelling"/>
    <m/>
    <m/>
  </r>
  <r>
    <s v="R1105"/>
    <x v="1"/>
    <x v="1"/>
    <s v="Very poor"/>
    <s v="Smartphone"/>
    <m/>
    <m/>
    <n v="6"/>
    <n v="1"/>
    <n v="9"/>
    <n v="3"/>
    <s v="Youtube"/>
    <n v="0"/>
    <n v="3"/>
    <s v="Increased"/>
    <s v="N"/>
    <s v="Listening to music"/>
    <s v="Y"/>
    <s v="Y"/>
    <s v="Travelling"/>
    <m/>
    <m/>
  </r>
  <r>
    <s v="R1106"/>
    <x v="10"/>
    <x v="5"/>
    <s v="Very poor"/>
    <s v="Smartphone"/>
    <m/>
    <m/>
    <n v="2"/>
    <n v="1"/>
    <n v="8"/>
    <n v="1"/>
    <s v="Whatsapp"/>
    <n v="4"/>
    <n v="2"/>
    <s v="Increased"/>
    <s v="N"/>
    <s v="Talking to your relatives"/>
    <s v="N"/>
    <s v="Y"/>
    <s v="Friends "/>
    <m/>
    <s v=" relatives"/>
  </r>
  <r>
    <s v="R1107"/>
    <x v="10"/>
    <x v="6"/>
    <s v="Very poor"/>
    <s v="Smartphone"/>
    <m/>
    <m/>
    <n v="5"/>
    <n v="1"/>
    <n v="7"/>
    <n v="1"/>
    <s v="Instagram"/>
    <n v="1"/>
    <n v="3"/>
    <s v="Increased"/>
    <s v="N"/>
    <s v="Online surfing"/>
    <s v="Y"/>
    <s v="N"/>
    <s v="Roaming around freely"/>
    <m/>
    <m/>
  </r>
  <r>
    <s v="R1108"/>
    <x v="13"/>
    <x v="5"/>
    <s v="Good"/>
    <s v="Laptop"/>
    <m/>
    <s v="Desktop"/>
    <n v="2"/>
    <n v="2"/>
    <n v="6"/>
    <n v="0.5"/>
    <s v="Whatsapp"/>
    <n v="2"/>
    <n v="3"/>
    <s v="RC"/>
    <s v="N"/>
    <s v="Social Media"/>
    <s v="N"/>
    <s v="N"/>
    <s v="Travelling"/>
    <m/>
    <m/>
  </r>
  <r>
    <s v="R1109"/>
    <x v="10"/>
    <x v="6"/>
    <s v="Very poor"/>
    <s v="Smartphone"/>
    <m/>
    <m/>
    <n v="2"/>
    <n v="2"/>
    <n v="6"/>
    <n v="5"/>
    <s v="Youtube"/>
    <n v="0"/>
    <n v="4"/>
    <s v="Increased"/>
    <s v="N"/>
    <s v="Sleeping"/>
    <s v="N"/>
    <s v="Y"/>
    <s v="School"/>
    <s v="college"/>
    <m/>
  </r>
  <r>
    <s v="R1110"/>
    <x v="7"/>
    <x v="8"/>
    <s v="Average"/>
    <s v="Smartphone"/>
    <m/>
    <m/>
    <n v="6"/>
    <n v="0"/>
    <n v="7"/>
    <n v="2"/>
    <s v="Youtube"/>
    <s v="No tv"/>
    <n v="3"/>
    <s v="Decreased"/>
    <s v="N"/>
    <s v="Do some home related stuff"/>
    <s v="Y"/>
    <s v="N"/>
    <s v="Travelling"/>
    <m/>
    <m/>
  </r>
  <r>
    <s v="R1111"/>
    <x v="10"/>
    <x v="5"/>
    <s v="Excellent"/>
    <s v="Smartphone"/>
    <m/>
    <m/>
    <n v="1"/>
    <n v="1"/>
    <n v="11"/>
    <n v="0"/>
    <s v="Whatsapp"/>
    <n v="2"/>
    <n v="3"/>
    <s v="RC"/>
    <s v="N"/>
    <s v="Listening to music"/>
    <s v="N"/>
    <s v="Y"/>
    <s v="Friends "/>
    <m/>
    <s v=" relatives"/>
  </r>
  <r>
    <s v="R1112"/>
    <x v="10"/>
    <x v="5"/>
    <s v="Average"/>
    <s v="Laptop"/>
    <m/>
    <s v="Desktop"/>
    <n v="4"/>
    <n v="0"/>
    <n v="6"/>
    <n v="1"/>
    <s v="Instagram"/>
    <n v="0"/>
    <n v="3"/>
    <s v="RC"/>
    <s v="N"/>
    <s v="Painting"/>
    <s v="Y"/>
    <s v="Y"/>
    <s v="Friends "/>
    <m/>
    <s v=" relatives"/>
  </r>
  <r>
    <s v="R1113"/>
    <x v="10"/>
    <x v="5"/>
    <s v="Average"/>
    <s v="Smartphone"/>
    <m/>
    <m/>
    <n v="2"/>
    <n v="1"/>
    <n v="10"/>
    <n v="1"/>
    <s v="Whatsapp"/>
    <n v="0.5"/>
    <n v="3"/>
    <s v="RC"/>
    <s v="N"/>
    <s v="Listening to music"/>
    <s v="N"/>
    <s v="Y"/>
    <s v="School"/>
    <s v="college"/>
    <m/>
  </r>
  <r>
    <s v="R1114"/>
    <x v="13"/>
    <x v="8"/>
    <s v="Average"/>
    <s v="Smartphone"/>
    <m/>
    <m/>
    <n v="1"/>
    <n v="1"/>
    <n v="9"/>
    <n v="1"/>
    <s v="Instagram"/>
    <n v="2"/>
    <n v="3"/>
    <s v="Decreased"/>
    <s v="N"/>
    <s v="Listening to music"/>
    <s v="Y"/>
    <s v="Y"/>
    <s v="Friends "/>
    <m/>
    <s v=" relatives"/>
  </r>
  <r>
    <s v="R1115"/>
    <x v="6"/>
    <x v="0"/>
    <s v="Very poor"/>
    <s v="Tablet"/>
    <m/>
    <m/>
    <n v="8"/>
    <n v="3"/>
    <n v="5"/>
    <n v="0"/>
    <s v="Youtube"/>
    <n v="1"/>
    <n v="4"/>
    <s v="Increased"/>
    <s v="N"/>
    <s v="Youtube"/>
    <s v="N"/>
    <s v="Y"/>
    <s v="School"/>
    <s v="college"/>
    <m/>
  </r>
  <r>
    <s v="R1116"/>
    <x v="10"/>
    <x v="5"/>
    <s v="Average"/>
    <s v="Laptop"/>
    <m/>
    <s v="Desktop"/>
    <n v="8"/>
    <n v="2"/>
    <n v="5"/>
    <n v="2"/>
    <s v="Youtube"/>
    <n v="0"/>
    <n v="4"/>
    <s v="RC"/>
    <s v="N"/>
    <s v="Taking with parents"/>
    <s v="Y"/>
    <s v="Y"/>
    <s v="School"/>
    <s v="college"/>
    <m/>
  </r>
  <r>
    <s v="R1117"/>
    <x v="21"/>
    <x v="5"/>
    <s v="Good"/>
    <s v="Tablet"/>
    <m/>
    <m/>
    <n v="1"/>
    <n v="0"/>
    <n v="7"/>
    <n v="4"/>
    <s v="Youtube"/>
    <n v="0"/>
    <n v="2"/>
    <s v="Increased"/>
    <s v="N"/>
    <s v="Online gaming"/>
    <s v="Y"/>
    <s v="Y"/>
    <s v="School"/>
    <s v="college"/>
    <m/>
  </r>
  <r>
    <s v="R1118"/>
    <x v="12"/>
    <x v="6"/>
    <s v="Excellent"/>
    <s v="Smartphone"/>
    <m/>
    <m/>
    <n v="2"/>
    <n v="1"/>
    <n v="9"/>
    <n v="1"/>
    <s v="Whatsapp"/>
    <n v="2"/>
    <n v="3"/>
    <s v="RC"/>
    <s v="N"/>
    <s v="Listening to music"/>
    <s v="Y"/>
    <s v="Y"/>
    <s v="Friends "/>
    <m/>
    <s v=" relatives"/>
  </r>
  <r>
    <s v="R1119"/>
    <x v="19"/>
    <x v="6"/>
    <s v="Excellent"/>
    <s v="Smartphone"/>
    <m/>
    <m/>
    <n v="3"/>
    <n v="0.25"/>
    <n v="8"/>
    <n v="1"/>
    <s v="Youtube"/>
    <n v="0.5"/>
    <n v="1"/>
    <s v="Increased"/>
    <s v="N"/>
    <s v="Online gaming"/>
    <s v="Y"/>
    <s v="Y"/>
    <s v="Friends "/>
    <m/>
    <s v=" relatives"/>
  </r>
  <r>
    <s v="R1120"/>
    <x v="21"/>
    <x v="5"/>
    <s v="Good"/>
    <s v="Smartphone"/>
    <m/>
    <m/>
    <n v="5"/>
    <n v="0"/>
    <n v="6"/>
    <n v="1"/>
    <s v="Youtube"/>
    <n v="2"/>
    <n v="2"/>
    <s v="RC"/>
    <s v="N"/>
    <s v="Listening to music"/>
    <s v="Y"/>
    <s v="Y"/>
    <s v="Colleagues"/>
    <m/>
    <m/>
  </r>
  <r>
    <s v="R1121"/>
    <x v="13"/>
    <x v="8"/>
    <s v="Average"/>
    <s v="Smartphone"/>
    <m/>
    <m/>
    <n v="11"/>
    <n v="0.25"/>
    <n v="7"/>
    <n v="5"/>
    <s v="Youtube"/>
    <n v="0"/>
    <n v="4"/>
    <s v="Increased"/>
    <s v="N"/>
    <s v="Online gaming , surfing and listening to music "/>
    <s v="Y"/>
    <s v="Y"/>
    <s v="Travelling"/>
    <m/>
    <m/>
  </r>
  <r>
    <s v="R1122"/>
    <x v="19"/>
    <x v="5"/>
    <s v="Excellent"/>
    <s v="Tablet"/>
    <m/>
    <m/>
    <n v="4"/>
    <n v="1"/>
    <n v="8"/>
    <n v="0"/>
    <s v="Youtube"/>
    <n v="0.5"/>
    <n v="4"/>
    <s v="RC"/>
    <s v="N"/>
    <s v="Listening to music"/>
    <s v="Y"/>
    <s v="N"/>
    <s v="School"/>
    <s v="college"/>
    <m/>
  </r>
  <r>
    <s v="R1123"/>
    <x v="21"/>
    <x v="6"/>
    <s v="Good"/>
    <s v="Tablet"/>
    <m/>
    <m/>
    <n v="1"/>
    <n v="1"/>
    <n v="9"/>
    <n v="1"/>
    <s v="Youtube"/>
    <n v="3"/>
    <n v="3"/>
    <s v="Increased"/>
    <s v="N"/>
    <s v="Listening to music"/>
    <s v="N"/>
    <s v="Y"/>
    <s v="Colleagues"/>
    <m/>
    <m/>
  </r>
  <r>
    <s v="R1124"/>
    <x v="19"/>
    <x v="8"/>
    <s v="Good"/>
    <s v="Smartphone"/>
    <m/>
    <m/>
    <n v="2"/>
    <n v="2"/>
    <n v="6"/>
    <n v="1"/>
    <s v="Youtube"/>
    <n v="1"/>
    <n v="1"/>
    <s v="Decreased"/>
    <s v="N"/>
    <s v="Listening to music"/>
    <s v="Y"/>
    <s v="Y"/>
    <s v="Colleagues"/>
    <m/>
    <m/>
  </r>
  <r>
    <s v="R1125"/>
    <x v="10"/>
    <x v="6"/>
    <s v="Good"/>
    <s v="Laptop"/>
    <m/>
    <s v="Desktop"/>
    <n v="1"/>
    <n v="1"/>
    <n v="7"/>
    <n v="1"/>
    <s v="Instagram"/>
    <n v="3"/>
    <n v="2"/>
    <s v="RC"/>
    <s v="N"/>
    <s v="Listening to music"/>
    <s v="Y"/>
    <s v="Y"/>
    <s v="Travelling"/>
    <m/>
    <m/>
  </r>
  <r>
    <s v="R1126"/>
    <x v="21"/>
    <x v="6"/>
    <s v="Excellent"/>
    <s v="Smartphone"/>
    <m/>
    <m/>
    <n v="2"/>
    <n v="1"/>
    <n v="6"/>
    <n v="0"/>
    <s v="Youtube"/>
    <n v="2"/>
    <n v="2"/>
    <s v="RC"/>
    <s v="Y"/>
    <s v="Listening to music"/>
    <s v="Y"/>
    <s v="Y"/>
    <s v="Friends "/>
    <m/>
    <s v=" relatives"/>
  </r>
  <r>
    <s v="R1127"/>
    <x v="12"/>
    <x v="6"/>
    <s v="Good"/>
    <s v="Smartphone"/>
    <m/>
    <m/>
    <n v="3.5"/>
    <n v="0"/>
    <n v="9"/>
    <n v="2"/>
    <s v="Youtube"/>
    <n v="3"/>
    <n v="3"/>
    <s v="RC"/>
    <s v="N"/>
    <s v="Listening to music"/>
    <s v="Y"/>
    <s v="Y"/>
    <s v="School"/>
    <s v="college"/>
    <m/>
  </r>
  <r>
    <s v="R1128"/>
    <x v="19"/>
    <x v="7"/>
    <s v="Good"/>
    <s v="Smartphone"/>
    <m/>
    <m/>
    <n v="3"/>
    <n v="1"/>
    <n v="13"/>
    <n v="1"/>
    <s v="Whatsapp"/>
    <n v="2"/>
    <n v="2"/>
    <s v="Increased"/>
    <s v="N"/>
    <s v="Meditation"/>
    <s v="N"/>
    <s v="Y"/>
    <s v="Colleagues"/>
    <m/>
    <m/>
  </r>
  <r>
    <s v="R1129"/>
    <x v="19"/>
    <x v="8"/>
    <s v="Average"/>
    <s v="Laptop"/>
    <m/>
    <s v="Desktop"/>
    <n v="2"/>
    <n v="0"/>
    <n v="5"/>
    <n v="1"/>
    <s v="Youtube"/>
    <n v="0"/>
    <n v="3"/>
    <s v="RC"/>
    <s v="N"/>
    <s v="Online gaming"/>
    <s v="N"/>
    <s v="N"/>
    <s v="Friends "/>
    <m/>
    <s v=" relatives"/>
  </r>
  <r>
    <s v="R1130"/>
    <x v="12"/>
    <x v="8"/>
    <s v="Average"/>
    <s v="Laptop"/>
    <m/>
    <s v="Desktop"/>
    <n v="8"/>
    <n v="1"/>
    <n v="8"/>
    <n v="1"/>
    <s v="Youtube"/>
    <n v="0.1"/>
    <n v="2"/>
    <s v="RC"/>
    <s v="N"/>
    <s v="Scrolling through social media"/>
    <s v="N"/>
    <s v="N"/>
    <s v="Roaming around freely"/>
    <m/>
    <m/>
  </r>
  <r>
    <s v="R1131"/>
    <x v="12"/>
    <x v="6"/>
    <s v="Average"/>
    <s v="Smartphone"/>
    <m/>
    <m/>
    <n v="0"/>
    <n v="1"/>
    <n v="9"/>
    <n v="3"/>
    <s v="Youtube"/>
    <n v="1"/>
    <n v="3"/>
    <s v="RC"/>
    <s v="N"/>
    <s v="Online gaming"/>
    <s v="Y"/>
    <s v="Y"/>
    <s v="School"/>
    <s v="college"/>
    <m/>
  </r>
  <r>
    <s v="R1132"/>
    <x v="12"/>
    <x v="8"/>
    <s v="Good"/>
    <s v="Smartphone"/>
    <m/>
    <m/>
    <n v="3"/>
    <n v="1"/>
    <n v="7"/>
    <n v="1"/>
    <s v="Whatsapp"/>
    <n v="1"/>
    <n v="4"/>
    <s v="RC"/>
    <s v="N"/>
    <s v="Sleeping"/>
    <s v="Y"/>
    <s v="Y"/>
    <s v="School"/>
    <s v="college"/>
    <m/>
  </r>
  <r>
    <s v="R1133"/>
    <x v="12"/>
    <x v="8"/>
    <s v="Average"/>
    <s v="Smartphone"/>
    <m/>
    <m/>
    <n v="2"/>
    <n v="1"/>
    <n v="4"/>
    <n v="1"/>
    <s v="Youtube"/>
    <n v="2"/>
    <n v="3"/>
    <s v="RC"/>
    <s v="N"/>
    <s v="Dancing"/>
    <s v="Y"/>
    <s v="N"/>
    <s v="Friends "/>
    <m/>
    <s v=" relatives"/>
  </r>
  <r>
    <s v="R1134"/>
    <x v="12"/>
    <x v="6"/>
    <s v="Excellent"/>
    <s v="Smartphone"/>
    <m/>
    <m/>
    <n v="2"/>
    <n v="2"/>
    <n v="12"/>
    <n v="1"/>
    <s v="Whatsapp"/>
    <n v="2"/>
    <n v="3"/>
    <s v="Decreased"/>
    <s v="N"/>
    <s v="Watching web series"/>
    <s v="Y"/>
    <s v="Y"/>
    <s v="School"/>
    <s v="college"/>
    <m/>
  </r>
  <r>
    <s v="R1135"/>
    <x v="19"/>
    <x v="5"/>
    <s v="Good"/>
    <s v="Tablet"/>
    <m/>
    <m/>
    <n v="4"/>
    <n v="1"/>
    <n v="8"/>
    <n v="1"/>
    <s v="Youtube"/>
    <n v="0"/>
    <n v="2"/>
    <s v="Decreased"/>
    <s v="N"/>
    <s v="Listening to music"/>
    <s v="Y"/>
    <s v="N"/>
    <s v="Colleagues"/>
    <m/>
    <m/>
  </r>
  <r>
    <s v="R1136"/>
    <x v="8"/>
    <x v="2"/>
    <s v="Average"/>
    <s v="Smartphone"/>
    <m/>
    <m/>
    <n v="4"/>
    <n v="0"/>
    <n v="6"/>
    <n v="1"/>
    <s v="Whatsapp"/>
    <n v="0"/>
    <n v="2"/>
    <s v="RC"/>
    <s v="N"/>
    <s v="Listening to music"/>
    <s v="N"/>
    <s v="N"/>
    <s v="Friends "/>
    <m/>
    <s v=" relatives"/>
  </r>
  <r>
    <s v="R1137"/>
    <x v="19"/>
    <x v="3"/>
    <s v="Good"/>
    <s v="Tablet"/>
    <m/>
    <m/>
    <n v="4"/>
    <n v="1"/>
    <n v="7"/>
    <n v="1"/>
    <s v="Youtube"/>
    <n v="3"/>
    <n v="3"/>
    <s v="Increased"/>
    <s v="N"/>
    <s v="Online gaming"/>
    <s v="N"/>
    <s v="Y"/>
    <s v="School"/>
    <s v="college"/>
    <m/>
  </r>
  <r>
    <s v="R1138"/>
    <x v="12"/>
    <x v="8"/>
    <s v="Average"/>
    <s v="Smartphone"/>
    <m/>
    <m/>
    <n v="3"/>
    <n v="1"/>
    <n v="10"/>
    <n v="1"/>
    <s v="Whatsapp"/>
    <n v="2"/>
    <n v="4"/>
    <s v="RC"/>
    <s v="N"/>
    <s v="Sleeping"/>
    <s v="Y"/>
    <s v="Y"/>
    <s v="School"/>
    <s v="college"/>
    <m/>
  </r>
  <r>
    <s v="R1139"/>
    <x v="19"/>
    <x v="3"/>
    <s v="Very poor"/>
    <s v="Smartphone"/>
    <m/>
    <m/>
    <n v="1"/>
    <n v="2"/>
    <n v="7"/>
    <n v="3"/>
    <s v="Youtube"/>
    <n v="2"/>
    <n v="3"/>
    <s v="RC"/>
    <s v="N"/>
    <s v="Online gaming"/>
    <s v="N"/>
    <s v="Y"/>
    <s v="Nothing"/>
    <m/>
    <m/>
  </r>
  <r>
    <s v="R1140"/>
    <x v="19"/>
    <x v="6"/>
    <s v="Average"/>
    <s v="Smartphone"/>
    <m/>
    <m/>
    <n v="2"/>
    <n v="1"/>
    <n v="8"/>
    <n v="2"/>
    <s v="Youtube"/>
    <n v="5"/>
    <n v="3"/>
    <s v="RC"/>
    <s v="N"/>
    <s v="I play Rubiks cube"/>
    <s v="N"/>
    <s v="Y"/>
    <s v="ALL"/>
    <m/>
    <m/>
  </r>
  <r>
    <s v="R1141"/>
    <x v="21"/>
    <x v="14"/>
    <s v="Good"/>
    <s v="Smartphone"/>
    <m/>
    <m/>
    <n v="2"/>
    <n v="1"/>
    <n v="7"/>
    <n v="3"/>
    <s v="Youtube"/>
    <n v="1"/>
    <n v="2"/>
    <s v="RC"/>
    <s v="N"/>
    <s v="Social Media"/>
    <s v="Y"/>
    <s v="Y"/>
    <s v="School"/>
    <s v="college"/>
    <m/>
  </r>
  <r>
    <s v="R1142"/>
    <x v="23"/>
    <x v="6"/>
    <s v="Excellent"/>
    <s v="Smartphone"/>
    <m/>
    <m/>
    <n v="2"/>
    <n v="0"/>
    <n v="11"/>
    <n v="1"/>
    <s v="Whatsapp"/>
    <n v="2"/>
    <n v="2"/>
    <s v="RC"/>
    <s v="N"/>
    <s v="Meditation"/>
    <s v="Y"/>
    <s v="Y"/>
    <s v="Friends "/>
    <m/>
    <s v=" relatives"/>
  </r>
  <r>
    <s v="R1143"/>
    <x v="21"/>
    <x v="8"/>
    <s v="Excellent"/>
    <s v="Tablet"/>
    <m/>
    <m/>
    <n v="2"/>
    <n v="0.5"/>
    <n v="9"/>
    <n v="1"/>
    <s v="Whatsapp"/>
    <n v="1"/>
    <n v="3"/>
    <s v="Increased"/>
    <s v="N"/>
    <s v="Youtube"/>
    <s v="Y"/>
    <s v="Y"/>
    <s v="Friends "/>
    <m/>
    <s v=" relatives"/>
  </r>
  <r>
    <s v="R1144"/>
    <x v="19"/>
    <x v="0"/>
    <s v="Good"/>
    <s v="Smartphone"/>
    <m/>
    <m/>
    <n v="2"/>
    <n v="1"/>
    <n v="6"/>
    <n v="1"/>
    <s v="Whatsapp"/>
    <n v="0"/>
    <n v="2"/>
    <s v="Decreased"/>
    <s v="N"/>
    <s v="Listening to music"/>
    <s v="N"/>
    <s v="Y"/>
    <s v="Eating outside"/>
    <m/>
    <m/>
  </r>
  <r>
    <s v="R1145"/>
    <x v="12"/>
    <x v="8"/>
    <s v="Good"/>
    <s v="Laptop"/>
    <m/>
    <s v="Desktop"/>
    <n v="3"/>
    <n v="1"/>
    <n v="6"/>
    <n v="1"/>
    <s v="Youtube"/>
    <n v="1"/>
    <n v="3"/>
    <s v="RC"/>
    <s v="N"/>
    <s v="Sleeping"/>
    <s v="Y"/>
    <s v="Y"/>
    <s v="School"/>
    <s v="college"/>
    <m/>
  </r>
  <r>
    <s v="R1146"/>
    <x v="10"/>
    <x v="6"/>
    <s v="Average"/>
    <s v="Smartphone"/>
    <m/>
    <m/>
    <n v="2"/>
    <n v="0"/>
    <n v="5"/>
    <n v="1"/>
    <s v="Youtube"/>
    <n v="1"/>
    <n v="3"/>
    <s v="Increased"/>
    <s v="N"/>
    <s v="Online gaming"/>
    <s v="Y"/>
    <s v="N"/>
    <s v="Travelling"/>
    <m/>
    <m/>
  </r>
  <r>
    <s v="R1147"/>
    <x v="11"/>
    <x v="6"/>
    <s v="Good"/>
    <s v="Smartphone"/>
    <m/>
    <m/>
    <n v="2"/>
    <n v="1"/>
    <n v="7"/>
    <n v="0"/>
    <s v="None"/>
    <n v="1"/>
    <n v="3"/>
    <s v="RC"/>
    <s v="N"/>
    <s v="Talking"/>
    <s v="Y"/>
    <s v="Y"/>
    <s v="School"/>
    <s v="college"/>
    <m/>
  </r>
  <r>
    <s v="R1148"/>
    <x v="19"/>
    <x v="5"/>
    <s v="Excellent"/>
    <s v="Smartphone"/>
    <m/>
    <m/>
    <n v="3"/>
    <n v="1"/>
    <n v="8"/>
    <n v="2"/>
    <s v="Youtube"/>
    <n v="1"/>
    <n v="2"/>
    <s v="Increased"/>
    <s v="N"/>
    <s v="Reading books"/>
    <s v="Y"/>
    <s v="Y"/>
    <s v="School"/>
    <s v="college"/>
    <m/>
  </r>
  <r>
    <s v="R1149"/>
    <x v="21"/>
    <x v="6"/>
    <s v="Average"/>
    <s v="Smartphone"/>
    <m/>
    <m/>
    <n v="1"/>
    <n v="1"/>
    <n v="8"/>
    <n v="2"/>
    <s v="Youtube"/>
    <n v="0.5"/>
    <n v="2"/>
    <s v="RC"/>
    <s v="N"/>
    <s v="Scrolling through social media"/>
    <s v="Y"/>
    <s v="Y"/>
    <s v="Friends"/>
    <m/>
    <s v=" relatives"/>
  </r>
  <r>
    <s v="R1150"/>
    <x v="13"/>
    <x v="7"/>
    <s v="Good"/>
    <s v="Laptop"/>
    <m/>
    <s v="Desktop"/>
    <n v="1.5"/>
    <n v="0.5"/>
    <n v="8"/>
    <n v="0.5"/>
    <s v="Whatsapp"/>
    <n v="0.3"/>
    <n v="3"/>
    <s v="RC"/>
    <s v="N"/>
    <s v="Online gaming"/>
    <s v="N"/>
    <s v="Y"/>
    <s v="Colleagues"/>
    <m/>
    <m/>
  </r>
  <r>
    <s v="R1151"/>
    <x v="12"/>
    <x v="5"/>
    <s v="Average"/>
    <s v="Smartphone"/>
    <s v="Laptop"/>
    <s v="Desktop"/>
    <n v="2"/>
    <n v="0"/>
    <n v="9"/>
    <n v="0.5"/>
    <s v="Whatsapp"/>
    <n v="0.5"/>
    <n v="4"/>
    <s v="Increased"/>
    <s v="Y"/>
    <s v="Listening to music"/>
    <s v="Y"/>
    <s v="Y"/>
    <s v="Travelling"/>
    <m/>
    <m/>
  </r>
  <r>
    <s v="R1152"/>
    <x v="12"/>
    <x v="3"/>
    <s v="Average"/>
    <s v="Smartphone"/>
    <m/>
    <m/>
    <n v="1"/>
    <n v="1"/>
    <n v="10"/>
    <n v="1"/>
    <s v="Whatsapp"/>
    <n v="2"/>
    <n v="2"/>
    <s v="Decreased"/>
    <s v="N"/>
    <s v="Listening to music"/>
    <s v="Y"/>
    <s v="Y"/>
    <s v="Friends "/>
    <m/>
    <s v=" relatives"/>
  </r>
  <r>
    <s v="R1153"/>
    <x v="19"/>
    <x v="6"/>
    <s v="Average"/>
    <s v="Smartphone"/>
    <m/>
    <m/>
    <n v="1"/>
    <n v="0"/>
    <n v="10"/>
    <n v="1"/>
    <s v="None"/>
    <n v="1"/>
    <n v="2"/>
    <s v="RC"/>
    <s v="N"/>
    <s v="Online gaming"/>
    <s v="N"/>
    <s v="Y"/>
    <s v="Friends "/>
    <m/>
    <s v=" relatives"/>
  </r>
  <r>
    <s v="R1154"/>
    <x v="13"/>
    <x v="6"/>
    <s v="Very poor"/>
    <s v="Smartphone"/>
    <m/>
    <m/>
    <n v="2"/>
    <n v="1"/>
    <n v="9"/>
    <n v="0.5"/>
    <s v="Instagram"/>
    <n v="2"/>
    <n v="4"/>
    <s v="RC"/>
    <s v="N"/>
    <s v="Online gaming"/>
    <s v="Y"/>
    <s v="Y"/>
    <s v="Friends "/>
    <m/>
    <s v=" relatives"/>
  </r>
  <r>
    <s v="R1155"/>
    <x v="6"/>
    <x v="8"/>
    <s v="Very poor"/>
    <s v="Smartphone"/>
    <m/>
    <m/>
    <n v="3"/>
    <n v="1"/>
    <n v="7"/>
    <n v="1"/>
    <s v="Instagram"/>
    <n v="1"/>
    <n v="2"/>
    <s v="Decreased"/>
    <s v="N"/>
    <s v="Gym"/>
    <s v="N"/>
    <s v="Y"/>
    <s v="School and friendsNA"/>
    <m/>
    <m/>
  </r>
  <r>
    <s v="R1156"/>
    <x v="3"/>
    <x v="5"/>
    <s v="Average"/>
    <s v="Laptop"/>
    <m/>
    <s v="Desktop"/>
    <n v="4"/>
    <n v="0"/>
    <n v="8"/>
    <n v="3"/>
    <s v="Linkedin"/>
    <n v="0"/>
    <n v="2"/>
    <s v="Increased"/>
    <s v="N"/>
    <s v="Talking to your relatives"/>
    <s v="N"/>
    <s v="Y"/>
    <s v="School"/>
    <s v="college"/>
    <m/>
  </r>
  <r>
    <s v="R1157"/>
    <x v="19"/>
    <x v="8"/>
    <s v="Good"/>
    <s v="Smartphone"/>
    <m/>
    <m/>
    <n v="2"/>
    <n v="0"/>
    <n v="11"/>
    <n v="1"/>
    <s v="Whatsapp"/>
    <n v="0.5"/>
    <n v="3"/>
    <s v="RC"/>
    <s v="N"/>
    <s v="Online gaming"/>
    <s v="Y"/>
    <s v="Y"/>
    <s v="Colleagues"/>
    <m/>
    <m/>
  </r>
  <r>
    <s v="R1158"/>
    <x v="23"/>
    <x v="5"/>
    <s v="Average"/>
    <s v="Smartphone"/>
    <m/>
    <m/>
    <n v="2"/>
    <n v="1"/>
    <n v="8"/>
    <n v="1"/>
    <s v="Whatsapp"/>
    <n v="0.5"/>
    <n v="1"/>
    <s v="Decreased"/>
    <s v="N"/>
    <s v="Watching web series"/>
    <s v="Y"/>
    <s v="N"/>
    <s v="School"/>
    <s v="college"/>
    <m/>
  </r>
  <r>
    <s v="R1159"/>
    <x v="19"/>
    <x v="6"/>
    <s v="Good"/>
    <s v="Smartphone"/>
    <m/>
    <m/>
    <n v="1"/>
    <n v="0.5"/>
    <n v="7"/>
    <n v="1"/>
    <s v="Instagram"/>
    <n v="2"/>
    <n v="4"/>
    <s v="Increased"/>
    <s v="N"/>
    <s v="Listening to music"/>
    <s v="Y"/>
    <s v="Y"/>
    <s v="School"/>
    <s v="college"/>
    <m/>
  </r>
  <r>
    <s v="R1160"/>
    <x v="12"/>
    <x v="5"/>
    <s v="Excellent"/>
    <s v="Smartphone"/>
    <m/>
    <m/>
    <n v="2"/>
    <n v="0"/>
    <n v="12"/>
    <n v="2"/>
    <s v="Youtube"/>
    <n v="1"/>
    <n v="3"/>
    <s v="RC"/>
    <s v="N"/>
    <s v="Listening to music"/>
    <s v="N"/>
    <s v="Y"/>
    <s v="Friends "/>
    <m/>
    <s v=" relatives"/>
  </r>
  <r>
    <s v="R1161"/>
    <x v="21"/>
    <x v="8"/>
    <s v="Good"/>
    <s v="Laptop"/>
    <m/>
    <s v="Desktop"/>
    <n v="2"/>
    <n v="2"/>
    <n v="8"/>
    <n v="7"/>
    <s v="Snapchat"/>
    <n v="2"/>
    <n v="3"/>
    <s v="RC"/>
    <s v="N"/>
    <s v="Social Media"/>
    <s v="Y"/>
    <s v="Y"/>
    <s v="Eating outside"/>
    <m/>
    <m/>
  </r>
  <r>
    <s v="R1162"/>
    <x v="19"/>
    <x v="6"/>
    <s v="Excellent"/>
    <s v="Laptop"/>
    <m/>
    <s v="Desktop"/>
    <n v="4"/>
    <n v="1"/>
    <n v="8"/>
    <n v="0"/>
    <s v="Whatsapp"/>
    <n v="1"/>
    <n v="2"/>
    <s v="RC"/>
    <s v="N"/>
    <s v="Listening to music and reading books both ."/>
    <s v="Y"/>
    <s v="Y"/>
    <s v="ALL"/>
    <m/>
    <m/>
  </r>
  <r>
    <s v="R1164"/>
    <x v="21"/>
    <x v="6"/>
    <s v="Good"/>
    <s v="Smartphone"/>
    <m/>
    <m/>
    <n v="2"/>
    <n v="1"/>
    <n v="8"/>
    <n v="0"/>
    <s v="Whatsapp"/>
    <n v="3"/>
    <n v="4"/>
    <s v="RC"/>
    <s v="N"/>
    <s v="Meditation"/>
    <s v="Y"/>
    <s v="Y"/>
    <s v="Colleagues"/>
    <m/>
    <m/>
  </r>
  <r>
    <s v="R1165"/>
    <x v="21"/>
    <x v="5"/>
    <s v="Excellent"/>
    <s v="Laptop"/>
    <m/>
    <s v="Desktop"/>
    <n v="3"/>
    <n v="1"/>
    <n v="7"/>
    <n v="0"/>
    <s v="None"/>
    <n v="2"/>
    <n v="2"/>
    <s v="RC"/>
    <s v="N"/>
    <s v="Listening to music"/>
    <s v="Y"/>
    <s v="Y"/>
    <s v="Eating outside"/>
    <m/>
    <m/>
  </r>
  <r>
    <s v="R1166"/>
    <x v="19"/>
    <x v="8"/>
    <s v="Excellent"/>
    <s v="Smartphone"/>
    <m/>
    <m/>
    <n v="7"/>
    <n v="0"/>
    <n v="5"/>
    <n v="0"/>
    <s v="Youtube"/>
    <n v="0"/>
    <n v="3"/>
    <s v="RC"/>
    <s v="N"/>
    <s v="Poetry, writing books and novels , listening to music too"/>
    <s v="Y"/>
    <s v="N"/>
    <s v="Nothing"/>
    <m/>
    <m/>
  </r>
  <r>
    <s v="R1167"/>
    <x v="12"/>
    <x v="8"/>
    <s v="Excellent"/>
    <s v="Laptop"/>
    <m/>
    <s v="Desktop"/>
    <n v="1"/>
    <n v="2"/>
    <n v="7"/>
    <n v="1"/>
    <s v="Whatsapp"/>
    <n v="1"/>
    <n v="4"/>
    <s v="Increased"/>
    <s v="N"/>
    <s v="Sleeping"/>
    <s v="Y"/>
    <s v="Y"/>
    <s v="Roaming around freely"/>
    <m/>
    <m/>
  </r>
  <r>
    <s v="R1168"/>
    <x v="12"/>
    <x v="8"/>
    <s v="Good"/>
    <s v="Smartphone"/>
    <m/>
    <m/>
    <n v="2"/>
    <n v="1"/>
    <n v="8"/>
    <n v="1"/>
    <s v="Whatsapp"/>
    <n v="1"/>
    <n v="1"/>
    <s v="Decreased"/>
    <s v="N"/>
    <s v="Social Media"/>
    <s v="N"/>
    <s v="Y"/>
    <s v="Colleagues"/>
    <m/>
    <m/>
  </r>
  <r>
    <s v="R1169"/>
    <x v="21"/>
    <x v="8"/>
    <s v="Excellent"/>
    <s v="Smartphone"/>
    <m/>
    <m/>
    <n v="5"/>
    <n v="1"/>
    <n v="8"/>
    <n v="2"/>
    <s v="Youtube"/>
    <n v="1"/>
    <n v="2"/>
    <s v="RC"/>
    <s v="N"/>
    <s v="Listening to music"/>
    <s v="Y"/>
    <s v="Y"/>
    <s v="School"/>
    <s v="college"/>
    <m/>
  </r>
  <r>
    <s v="R1171"/>
    <x v="12"/>
    <x v="8"/>
    <s v="Average"/>
    <s v="Smartphone"/>
    <m/>
    <m/>
    <n v="2"/>
    <n v="0.5"/>
    <n v="10"/>
    <n v="1"/>
    <s v="Whatsapp"/>
    <n v="1"/>
    <n v="3"/>
    <s v="RC"/>
    <s v="N"/>
    <s v="Sleeping"/>
    <s v="Y"/>
    <s v="Y"/>
    <s v="School and my school friends"/>
    <m/>
    <m/>
  </r>
  <r>
    <s v="R1172"/>
    <x v="12"/>
    <x v="3"/>
    <s v="Excellent"/>
    <s v="Smartphone"/>
    <m/>
    <m/>
    <n v="5"/>
    <n v="2"/>
    <n v="12"/>
    <n v="0.25"/>
    <s v="Whatsapp"/>
    <n v="0"/>
    <n v="3"/>
    <s v="Increased"/>
    <s v="N"/>
    <s v="Sleeping"/>
    <s v="Y"/>
    <s v="Y"/>
    <s v="School"/>
    <s v="college"/>
    <m/>
  </r>
  <r>
    <s v="R1173"/>
    <x v="21"/>
    <x v="6"/>
    <s v="Excellent"/>
    <s v="Smartphone"/>
    <m/>
    <m/>
    <n v="3"/>
    <n v="2"/>
    <n v="10"/>
    <n v="1"/>
    <s v="Whatsapp"/>
    <n v="1"/>
    <n v="4"/>
    <s v="Increased"/>
    <s v="N"/>
    <s v="Sleeping"/>
    <s v="Y"/>
    <s v="Y"/>
    <s v="Friends "/>
    <m/>
    <s v=" relatives"/>
  </r>
  <r>
    <s v="R1174"/>
    <x v="12"/>
    <x v="6"/>
    <s v="Excellent"/>
    <s v="Smartphone"/>
    <m/>
    <m/>
    <n v="2"/>
    <n v="1"/>
    <n v="6"/>
    <n v="1"/>
    <s v="Whatsapp"/>
    <n v="1"/>
    <n v="2"/>
    <s v="RC"/>
    <s v="N"/>
    <s v="Listening to music"/>
    <s v="Y"/>
    <s v="Y"/>
    <s v="School"/>
    <s v="college"/>
    <m/>
  </r>
  <r>
    <s v="R1175"/>
    <x v="19"/>
    <x v="8"/>
    <s v="Very poor"/>
    <s v="Laptop"/>
    <m/>
    <s v="Desktop"/>
    <n v="3"/>
    <n v="1"/>
    <n v="8"/>
    <n v="2"/>
    <s v="Whatsapp"/>
    <n v="2"/>
    <n v="3"/>
    <s v="Decreased"/>
    <s v="N"/>
    <s v="Listening to music"/>
    <s v="Y"/>
    <s v="N"/>
    <s v="Friends "/>
    <m/>
    <s v=" relatives"/>
  </r>
  <r>
    <s v="R1176"/>
    <x v="21"/>
    <x v="5"/>
    <s v="Excellent"/>
    <s v="Smartphone"/>
    <m/>
    <m/>
    <n v="2"/>
    <n v="1"/>
    <n v="12"/>
    <n v="0"/>
    <s v="Youtube"/>
    <n v="1"/>
    <n v="3"/>
    <s v="RC"/>
    <s v="N"/>
    <s v="Dancing"/>
    <s v="Y"/>
    <s v="Y"/>
    <s v="Friends "/>
    <m/>
    <s v=" relatives"/>
  </r>
  <r>
    <s v="R1177"/>
    <x v="19"/>
    <x v="5"/>
    <s v="Excellent"/>
    <s v="Laptop"/>
    <m/>
    <s v="Desktop"/>
    <n v="4"/>
    <n v="1"/>
    <n v="8"/>
    <n v="1"/>
    <s v="Whatsapp"/>
    <n v="1.5"/>
    <n v="3"/>
    <s v="Decreased"/>
    <s v="N"/>
    <s v="Listening to music"/>
    <s v="Y"/>
    <s v="Y"/>
    <s v="School"/>
    <s v="college"/>
    <m/>
  </r>
  <r>
    <s v="R1178"/>
    <x v="21"/>
    <x v="6"/>
    <s v="Very poor"/>
    <s v="Smartphone"/>
    <m/>
    <m/>
    <n v="1.5"/>
    <n v="0"/>
    <n v="9"/>
    <n v="5"/>
    <s v="Youtube"/>
    <n v="1"/>
    <n v="4"/>
    <s v="Increased"/>
    <s v="N"/>
    <s v="Painting"/>
    <s v="N"/>
    <s v="Y"/>
    <s v="Friends "/>
    <m/>
    <s v=" relatives"/>
  </r>
  <r>
    <s v="R1179"/>
    <x v="19"/>
    <x v="8"/>
    <s v="Excellent"/>
    <s v="Laptop"/>
    <m/>
    <s v="Desktop"/>
    <n v="2"/>
    <n v="0.5"/>
    <n v="9"/>
    <n v="1"/>
    <s v="Whatsapp"/>
    <n v="3"/>
    <n v="4"/>
    <s v="RC"/>
    <s v="N"/>
    <s v="Online gaming"/>
    <s v="Y"/>
    <s v="Y"/>
    <s v="Friends "/>
    <m/>
    <s v=" relatives"/>
  </r>
  <r>
    <s v="R1180"/>
    <x v="21"/>
    <x v="8"/>
    <s v="Average"/>
    <s v="Smartphone"/>
    <m/>
    <m/>
    <n v="3"/>
    <n v="1"/>
    <n v="9"/>
    <n v="1"/>
    <s v="Whatsapp"/>
    <n v="1"/>
    <n v="4"/>
    <s v="RC"/>
    <s v="N"/>
    <s v="Listening to music"/>
    <s v="N"/>
    <s v="Y"/>
    <s v="Roaming around freely"/>
    <m/>
    <m/>
  </r>
  <r>
    <s v="R1181"/>
    <x v="21"/>
    <x v="5"/>
    <s v="Good"/>
    <s v="Laptop"/>
    <m/>
    <s v="Desktop"/>
    <n v="2"/>
    <n v="0"/>
    <n v="8"/>
    <n v="2"/>
    <s v="Youtube"/>
    <n v="1"/>
    <n v="3"/>
    <s v="RC"/>
    <s v="N"/>
    <s v="Listening to music"/>
    <s v="Y"/>
    <s v="N"/>
    <s v="Colleagues"/>
    <m/>
    <m/>
  </r>
  <r>
    <s v="R1182"/>
    <x v="19"/>
    <x v="8"/>
    <s v="Good"/>
    <s v="Tablet"/>
    <m/>
    <m/>
    <n v="2"/>
    <n v="1"/>
    <n v="6"/>
    <n v="1"/>
    <s v="Youtube"/>
    <n v="2"/>
    <n v="3"/>
    <s v="Decreased"/>
    <s v="N"/>
    <s v="Dancing"/>
    <s v="Y"/>
    <s v="Y"/>
    <s v="Colleagues"/>
    <m/>
    <m/>
  </r>
  <r>
    <s v="R1183"/>
    <x v="10"/>
    <x v="20"/>
    <s v="Good"/>
    <s v="Laptop"/>
    <m/>
    <s v="Desktop"/>
    <n v="4.5"/>
    <n v="0"/>
    <n v="6"/>
    <n v="0.5"/>
    <s v="Whatsapp"/>
    <n v="2"/>
    <n v="4"/>
    <s v="RC"/>
    <s v="N"/>
    <s v="Listening to music"/>
    <s v="Y"/>
    <s v="Y"/>
    <s v="Colleagues"/>
    <m/>
    <m/>
  </r>
  <r>
    <s v="R1184"/>
    <x v="19"/>
    <x v="5"/>
    <s v="Excellent"/>
    <s v="Laptop"/>
    <m/>
    <s v="Desktop"/>
    <n v="6"/>
    <n v="1"/>
    <n v="6"/>
    <n v="0"/>
    <s v="Youtube"/>
    <n v="0"/>
    <n v="4"/>
    <s v="RC"/>
    <s v="N"/>
    <s v="Listening to music"/>
    <s v="Y"/>
    <s v="Y"/>
    <s v="School"/>
    <s v="college"/>
    <m/>
  </r>
  <r>
    <s v="R1185"/>
    <x v="19"/>
    <x v="6"/>
    <s v="Good"/>
    <s v="Smartphone"/>
    <m/>
    <m/>
    <n v="4"/>
    <n v="1"/>
    <n v="8"/>
    <n v="1"/>
    <s v="Whatsapp"/>
    <n v="2"/>
    <n v="3"/>
    <s v="Decreased"/>
    <s v="N"/>
    <s v="Reading"/>
    <s v="Y"/>
    <s v="Y"/>
    <s v="School"/>
    <s v="college"/>
    <m/>
  </r>
  <r>
    <s v="R1186"/>
    <x v="13"/>
    <x v="5"/>
    <s v="Average"/>
    <s v="Smartphone"/>
    <m/>
    <m/>
    <n v="2"/>
    <n v="1"/>
    <n v="13"/>
    <n v="1"/>
    <s v="Youtube"/>
    <n v="1"/>
    <n v="2"/>
    <s v="RC"/>
    <s v="N"/>
    <s v="Online surfing"/>
    <s v="N"/>
    <s v="Y"/>
    <s v="School"/>
    <s v="college"/>
    <m/>
  </r>
  <r>
    <s v="R1187"/>
    <x v="21"/>
    <x v="8"/>
    <s v="Excellent"/>
    <s v="Laptop"/>
    <m/>
    <s v="Desktop"/>
    <n v="3"/>
    <n v="1"/>
    <n v="9"/>
    <n v="4"/>
    <s v="Youtube"/>
    <n v="3"/>
    <n v="4"/>
    <s v="RC"/>
    <s v="N"/>
    <s v="Talking to your relatives"/>
    <s v="Y"/>
    <s v="Y"/>
    <s v="School"/>
    <s v="college"/>
    <m/>
  </r>
  <r>
    <s v="R1188"/>
    <x v="19"/>
    <x v="7"/>
    <s v="Average"/>
    <s v="Laptop"/>
    <m/>
    <s v="Desktop"/>
    <n v="2"/>
    <n v="1"/>
    <n v="7"/>
    <n v="1"/>
    <s v="Whatsapp"/>
    <n v="1"/>
    <n v="3"/>
    <s v="Decreased"/>
    <s v="N"/>
    <s v="Cooking"/>
    <s v="Y"/>
    <s v="Y"/>
    <s v="Travelling"/>
    <m/>
    <m/>
  </r>
  <r>
    <s v="R1189"/>
    <x v="13"/>
    <x v="5"/>
    <s v="Good"/>
    <s v="Tablet"/>
    <m/>
    <m/>
    <n v="4"/>
    <n v="1"/>
    <n v="7"/>
    <n v="2"/>
    <s v="Whatsapp"/>
    <n v="0"/>
    <n v="4"/>
    <s v="Increased"/>
    <s v="N"/>
    <s v="Social Media"/>
    <s v="N"/>
    <s v="Y"/>
    <s v="Travelling"/>
    <m/>
    <m/>
  </r>
  <r>
    <s v="R1190"/>
    <x v="19"/>
    <x v="3"/>
    <s v="Very poor"/>
    <s v="Smartphone"/>
    <m/>
    <m/>
    <n v="1"/>
    <n v="0.5"/>
    <n v="8"/>
    <n v="3"/>
    <s v="Youtube"/>
    <n v="1"/>
    <n v="3"/>
    <s v="RC"/>
    <s v="N"/>
    <s v="Watching YouTube"/>
    <s v="N"/>
    <s v="N"/>
    <s v="School"/>
    <s v="college"/>
    <m/>
  </r>
  <r>
    <s v="R1191"/>
    <x v="21"/>
    <x v="3"/>
    <s v="Good"/>
    <s v="Smartphone"/>
    <m/>
    <m/>
    <n v="4"/>
    <n v="1"/>
    <n v="8"/>
    <n v="1"/>
    <s v="Instagram"/>
    <n v="2"/>
    <n v="3"/>
    <s v="Decreased"/>
    <s v="N"/>
    <s v="Dancing"/>
    <s v="Y"/>
    <s v="Y"/>
    <s v="Travelling"/>
    <m/>
    <m/>
  </r>
  <r>
    <s v="R1192"/>
    <x v="12"/>
    <x v="8"/>
    <s v="Average"/>
    <s v="Smartphone"/>
    <m/>
    <m/>
    <n v="4"/>
    <n v="1"/>
    <n v="9"/>
    <n v="1"/>
    <s v="Whatsapp"/>
    <n v="1"/>
    <n v="4"/>
    <s v="RC"/>
    <s v="N"/>
    <s v="Listening to music"/>
    <s v="Y"/>
    <s v="Y"/>
    <s v="Friends "/>
    <m/>
    <s v=" relatives"/>
  </r>
  <r>
    <s v="R1193"/>
    <x v="19"/>
    <x v="6"/>
    <s v="Average"/>
    <s v="Smartphone"/>
    <m/>
    <m/>
    <n v="0"/>
    <n v="0.5"/>
    <n v="8"/>
    <n v="3"/>
    <s v="Youtube"/>
    <n v="2"/>
    <n v="4"/>
    <s v="Decreased"/>
    <s v="N"/>
    <s v="Online gaming"/>
    <s v="N"/>
    <s v="Y"/>
    <s v="School"/>
    <s v="college"/>
    <m/>
  </r>
  <r>
    <s v="R1194"/>
    <x v="12"/>
    <x v="5"/>
    <s v="Excellent"/>
    <s v="Laptop"/>
    <m/>
    <s v="Desktop"/>
    <n v="3.5"/>
    <n v="1"/>
    <n v="8"/>
    <n v="0.5"/>
    <s v="Youtube"/>
    <n v="1"/>
    <n v="4"/>
    <s v="RC"/>
    <s v="N"/>
    <s v="Reading books"/>
    <s v="Y"/>
    <s v="Y"/>
    <s v="School"/>
    <s v="college"/>
    <m/>
  </r>
  <r>
    <s v="R1195"/>
    <x v="19"/>
    <x v="5"/>
    <s v="Good"/>
    <s v="Tablet"/>
    <m/>
    <m/>
    <n v="2"/>
    <n v="0.5"/>
    <n v="7"/>
    <n v="1"/>
    <s v="Whatsapp"/>
    <n v="1"/>
    <n v="3"/>
    <s v="RC"/>
    <s v="N"/>
    <s v="Talking"/>
    <s v="Y"/>
    <s v="Y"/>
    <s v="School"/>
    <s v="college"/>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82">
  <r>
    <s v="R1"/>
    <n v="21"/>
    <n v="2"/>
    <s v="Good"/>
    <s v="Laptop"/>
    <m/>
    <s v="Desktop"/>
    <n v="4"/>
    <n v="0"/>
    <n v="7"/>
    <n v="3"/>
    <x v="0"/>
    <n v="1"/>
    <n v="4"/>
    <s v="Increased"/>
    <s v="N"/>
    <s v="Cooking"/>
    <s v="Y"/>
    <s v="Y"/>
    <s v="School"/>
    <s v="college"/>
    <m/>
  </r>
  <r>
    <s v="R2"/>
    <n v="21"/>
    <n v="0"/>
    <s v="Excellent"/>
    <s v="Smartphone"/>
    <m/>
    <m/>
    <n v="0"/>
    <n v="2"/>
    <n v="10"/>
    <n v="3"/>
    <x v="1"/>
    <n v="0"/>
    <n v="3"/>
    <s v="Decreased"/>
    <s v="N"/>
    <s v="Scrolling through social media"/>
    <s v="Y"/>
    <s v="N"/>
    <s v="Roaming around freely"/>
    <m/>
    <m/>
  </r>
  <r>
    <s v="R3"/>
    <n v="20"/>
    <n v="7"/>
    <s v="Very poor"/>
    <s v="Laptop"/>
    <m/>
    <s v="Desktop"/>
    <n v="3"/>
    <n v="0"/>
    <n v="6"/>
    <n v="2"/>
    <x v="0"/>
    <n v="0"/>
    <n v="3"/>
    <s v="RC"/>
    <s v="N"/>
    <s v="Listening to music"/>
    <s v="N"/>
    <s v="Y"/>
    <s v="Travelling"/>
    <m/>
    <m/>
  </r>
  <r>
    <s v="R4"/>
    <n v="20"/>
    <n v="3"/>
    <s v="Very poor"/>
    <s v="Smartphone"/>
    <m/>
    <m/>
    <n v="2"/>
    <n v="1"/>
    <n v="6"/>
    <n v="5"/>
    <x v="2"/>
    <n v="0"/>
    <n v="3"/>
    <s v="Decreased"/>
    <s v="N"/>
    <s v="Watching web series"/>
    <s v="N"/>
    <s v="N"/>
    <s v="Friends "/>
    <m/>
    <s v=" relatives"/>
  </r>
  <r>
    <s v="R5"/>
    <n v="21"/>
    <n v="3"/>
    <s v="Good"/>
    <s v="Laptop"/>
    <m/>
    <s v="Desktop"/>
    <n v="3"/>
    <n v="1"/>
    <n v="8"/>
    <n v="3"/>
    <x v="2"/>
    <n v="1"/>
    <n v="4"/>
    <s v="RC"/>
    <s v="N"/>
    <s v="Social Media"/>
    <s v="N"/>
    <s v="N"/>
    <s v="Travelling"/>
    <m/>
    <m/>
  </r>
  <r>
    <s v="R6"/>
    <n v="21"/>
    <n v="0"/>
    <s v="Very poor"/>
    <s v="Smartphone"/>
    <m/>
    <m/>
    <n v="6"/>
    <n v="0"/>
    <n v="5"/>
    <n v="1"/>
    <x v="1"/>
    <n v="0"/>
    <n v="1"/>
    <s v="Decreased"/>
    <s v="Y"/>
    <s v="Coding and studying for exams"/>
    <s v="N"/>
    <s v="Y"/>
    <s v="School"/>
    <s v="college"/>
    <m/>
  </r>
  <r>
    <s v="R7"/>
    <n v="19"/>
    <n v="2"/>
    <s v="Very poor"/>
    <s v="Smartphone"/>
    <m/>
    <m/>
    <n v="2"/>
    <n v="1"/>
    <n v="5"/>
    <n v="4"/>
    <x v="2"/>
    <n v="0"/>
    <n v="3"/>
    <s v="Increased"/>
    <s v="N"/>
    <s v="Watching web series"/>
    <s v="N"/>
    <s v="Y"/>
    <s v="Friends "/>
    <m/>
    <s v=" relatives"/>
  </r>
  <r>
    <s v="R8"/>
    <n v="19"/>
    <n v="2"/>
    <s v="Very poor"/>
    <s v="Tablet"/>
    <m/>
    <m/>
    <n v="1"/>
    <n v="1"/>
    <n v="10"/>
    <n v="5"/>
    <x v="2"/>
    <n v="0"/>
    <n v="3"/>
    <s v="Increased"/>
    <s v="Y"/>
    <s v="Scrolling through social media"/>
    <s v="N"/>
    <s v="Y"/>
    <s v="Eating outside"/>
    <m/>
    <m/>
  </r>
  <r>
    <s v="R9"/>
    <n v="21"/>
    <n v="3"/>
    <s v="Very poor"/>
    <s v="Laptop"/>
    <m/>
    <s v="Desktop"/>
    <n v="4"/>
    <n v="1"/>
    <n v="8"/>
    <n v="2"/>
    <x v="3"/>
    <n v="1"/>
    <n v="3"/>
    <s v="Increased"/>
    <s v="N"/>
    <s v="Online surfing"/>
    <s v="N"/>
    <s v="N"/>
    <s v="Friends "/>
    <m/>
    <s v=" relatives"/>
  </r>
  <r>
    <s v="R10"/>
    <n v="20"/>
    <n v="0"/>
    <s v="Very poor"/>
    <s v="Laptop"/>
    <m/>
    <s v="Desktop"/>
    <n v="1"/>
    <n v="0.5"/>
    <n v="8"/>
    <n v="5"/>
    <x v="2"/>
    <n v="3"/>
    <n v="3"/>
    <s v="Decreased"/>
    <s v="Y"/>
    <s v="live stream watching"/>
    <s v="N"/>
    <s v="N"/>
    <s v="School"/>
    <s v="college"/>
    <m/>
  </r>
  <r>
    <s v="R11"/>
    <n v="21"/>
    <n v="3"/>
    <s v="Good"/>
    <s v="Laptop"/>
    <m/>
    <s v="Desktop"/>
    <n v="3"/>
    <n v="1"/>
    <n v="8"/>
    <n v="3"/>
    <x v="2"/>
    <n v="1"/>
    <n v="4"/>
    <s v="RC"/>
    <s v="N"/>
    <s v="Social Media"/>
    <s v="N"/>
    <s v="N"/>
    <s v="Colleagues"/>
    <m/>
    <m/>
  </r>
  <r>
    <s v="R12"/>
    <n v="21"/>
    <n v="1"/>
    <s v="Very poor"/>
    <s v="Laptop"/>
    <m/>
    <s v="Desktop"/>
    <n v="0"/>
    <n v="1"/>
    <n v="7"/>
    <n v="3"/>
    <x v="2"/>
    <n v="1"/>
    <n v="2"/>
    <s v="Increased"/>
    <s v="Y"/>
    <s v="Watching web series"/>
    <s v="Y"/>
    <s v="Y"/>
    <s v="Eating outside"/>
    <m/>
    <m/>
  </r>
  <r>
    <s v="R13"/>
    <n v="21"/>
    <n v="3"/>
    <s v="Average"/>
    <s v="Laptop"/>
    <m/>
    <s v="Desktop"/>
    <n v="0"/>
    <n v="0"/>
    <n v="8"/>
    <n v="3"/>
    <x v="2"/>
    <n v="0"/>
    <n v="3"/>
    <s v="Increased"/>
    <s v="Y"/>
    <s v="Listening to music"/>
    <s v="N"/>
    <s v="N"/>
    <s v="School"/>
    <s v="college"/>
    <m/>
  </r>
  <r>
    <s v="R14"/>
    <n v="22"/>
    <n v="1"/>
    <s v="Good"/>
    <s v="Laptop"/>
    <m/>
    <s v="Desktop"/>
    <n v="2"/>
    <n v="0"/>
    <n v="7"/>
    <n v="0"/>
    <x v="4"/>
    <n v="0.5"/>
    <n v="2"/>
    <s v="Increased"/>
    <s v="N"/>
    <s v="Reading"/>
    <s v="Y"/>
    <s v="Y"/>
    <s v="Travelling"/>
    <m/>
    <m/>
  </r>
  <r>
    <s v="R15"/>
    <n v="20"/>
    <n v="5"/>
    <s v="Very poor"/>
    <s v="Laptop"/>
    <m/>
    <s v="Desktop"/>
    <n v="1"/>
    <n v="0"/>
    <n v="8"/>
    <n v="3"/>
    <x v="2"/>
    <n v="0"/>
    <n v="3"/>
    <s v="RC"/>
    <s v="N"/>
    <s v="Scrolling through social media"/>
    <s v="N"/>
    <s v="N"/>
    <s v="Eating outside"/>
    <m/>
    <m/>
  </r>
  <r>
    <s v="R16"/>
    <n v="22"/>
    <n v="3"/>
    <s v="Average"/>
    <s v="Smartphone"/>
    <m/>
    <m/>
    <n v="3"/>
    <n v="1"/>
    <n v="6"/>
    <n v="2"/>
    <x v="2"/>
    <n v="1"/>
    <n v="3"/>
    <s v="Increased"/>
    <s v="N"/>
    <s v="Online gaming"/>
    <s v="Y"/>
    <s v="Y"/>
    <s v="Eating outside"/>
    <m/>
    <m/>
  </r>
  <r>
    <s v="R17"/>
    <n v="20"/>
    <n v="0"/>
    <s v="Good"/>
    <s v="Smartphone"/>
    <m/>
    <m/>
    <n v="0"/>
    <n v="0"/>
    <n v="8"/>
    <n v="2"/>
    <x v="5"/>
    <n v="1"/>
    <n v="3"/>
    <s v="Increased"/>
    <s v="N"/>
    <s v="Online gaming"/>
    <s v="N"/>
    <s v="Y"/>
    <s v="Colleagues"/>
    <m/>
    <m/>
  </r>
  <r>
    <s v="R18"/>
    <n v="20"/>
    <n v="1"/>
    <s v="Very poor"/>
    <s v="Smartphone"/>
    <m/>
    <m/>
    <n v="2"/>
    <n v="1"/>
    <n v="8"/>
    <n v="1"/>
    <x v="1"/>
    <n v="0"/>
    <n v="3"/>
    <s v="RC"/>
    <s v="N"/>
    <s v="Listening to music"/>
    <s v="N"/>
    <s v="N"/>
    <s v="Roaming around freely"/>
    <m/>
    <m/>
  </r>
  <r>
    <s v="R19"/>
    <n v="21"/>
    <n v="0"/>
    <s v="Very poor"/>
    <s v="Laptop"/>
    <m/>
    <s v="Desktop"/>
    <n v="4"/>
    <n v="0"/>
    <n v="7"/>
    <n v="7"/>
    <x v="1"/>
    <s v="NA"/>
    <n v="2"/>
    <s v="RC"/>
    <s v="N"/>
    <s v="Reading books"/>
    <s v="N"/>
    <s v="N"/>
    <s v="Friends "/>
    <m/>
    <s v=" relatives"/>
  </r>
  <r>
    <s v="R20"/>
    <n v="22"/>
    <n v="5"/>
    <s v="Very poor"/>
    <s v="Smartphone"/>
    <m/>
    <m/>
    <n v="2"/>
    <n v="1"/>
    <n v="8"/>
    <n v="4"/>
    <x v="2"/>
    <n v="0"/>
    <n v="3"/>
    <s v="Increased"/>
    <s v="N"/>
    <s v="Dancing"/>
    <s v="Y"/>
    <s v="Y"/>
    <s v="Friends"/>
    <m/>
    <s v=" relatives"/>
  </r>
  <r>
    <s v="R21"/>
    <n v="20"/>
    <n v="4"/>
    <s v="Excellent"/>
    <s v="Laptop"/>
    <m/>
    <s v="Desktop"/>
    <n v="5"/>
    <n v="0"/>
    <n v="6"/>
    <n v="2"/>
    <x v="0"/>
    <n v="1"/>
    <n v="2"/>
    <s v="Decreased"/>
    <s v="N"/>
    <s v="Listening to music"/>
    <s v="Y"/>
    <s v="Y"/>
    <s v="Roaming around freely"/>
    <m/>
    <m/>
  </r>
  <r>
    <s v="R22"/>
    <n v="21"/>
    <n v="5"/>
    <s v="Average"/>
    <s v="Laptop"/>
    <m/>
    <s v="Desktop"/>
    <n v="2"/>
    <n v="1"/>
    <n v="10"/>
    <n v="5"/>
    <x v="2"/>
    <n v="2"/>
    <n v="3"/>
    <s v="RC"/>
    <s v="N"/>
    <s v="Talking with friends"/>
    <s v="Y"/>
    <s v="N"/>
    <s v="School"/>
    <s v="college"/>
    <m/>
  </r>
  <r>
    <s v="R23"/>
    <n v="21"/>
    <n v="4"/>
    <s v="Very poor"/>
    <s v="Smartphone"/>
    <m/>
    <m/>
    <n v="1"/>
    <n v="0"/>
    <n v="8"/>
    <n v="6"/>
    <x v="2"/>
    <n v="1"/>
    <n v="4"/>
    <s v="Decreased"/>
    <s v="N"/>
    <s v="Watching web series"/>
    <s v="N"/>
    <s v="Y"/>
    <s v="School"/>
    <s v="college"/>
    <m/>
  </r>
  <r>
    <s v="R24"/>
    <n v="21"/>
    <n v="4"/>
    <s v="Average"/>
    <s v="Laptop"/>
    <m/>
    <s v="Desktop"/>
    <n v="2"/>
    <n v="1"/>
    <n v="7"/>
    <n v="1"/>
    <x v="0"/>
    <n v="0"/>
    <n v="3"/>
    <s v="Decreased"/>
    <s v="N"/>
    <s v="Dancing"/>
    <s v="Y"/>
    <s v="Y"/>
    <s v="Travelling"/>
    <m/>
    <m/>
  </r>
  <r>
    <s v="R25"/>
    <n v="20"/>
    <n v="3"/>
    <s v="Very poor"/>
    <s v="Smartphone"/>
    <m/>
    <m/>
    <n v="4"/>
    <n v="2"/>
    <n v="9"/>
    <n v="2"/>
    <x v="2"/>
    <n v="1"/>
    <n v="3"/>
    <s v="Decreased"/>
    <s v="N"/>
    <s v="Reading books"/>
    <s v="Y"/>
    <s v="N"/>
    <s v="School"/>
    <s v="college"/>
    <m/>
  </r>
  <r>
    <s v="R26"/>
    <n v="20"/>
    <n v="5"/>
    <s v="Very poor"/>
    <s v="Smartphone"/>
    <m/>
    <m/>
    <n v="2"/>
    <n v="0"/>
    <n v="9"/>
    <n v="5"/>
    <x v="0"/>
    <n v="3"/>
    <n v="2"/>
    <s v="Increased"/>
    <s v="N"/>
    <s v="Talking to your relatives"/>
    <s v="Y"/>
    <s v="Y"/>
    <s v="Eating outside"/>
    <m/>
    <m/>
  </r>
  <r>
    <s v="R27"/>
    <n v="21"/>
    <n v="4"/>
    <s v="Very poor"/>
    <s v="Laptop"/>
    <m/>
    <s v="Desktop"/>
    <n v="5"/>
    <n v="0"/>
    <n v="8"/>
    <n v="3"/>
    <x v="2"/>
    <n v="0"/>
    <n v="2"/>
    <s v="Increased"/>
    <s v="Y"/>
    <s v="Listening to music"/>
    <s v="N"/>
    <s v="Y"/>
    <s v="School"/>
    <s v="college"/>
    <m/>
  </r>
  <r>
    <s v="R28"/>
    <n v="20"/>
    <n v="3"/>
    <s v="Very poor"/>
    <s v="Laptop"/>
    <m/>
    <s v="Desktop"/>
    <n v="6"/>
    <n v="0"/>
    <n v="9"/>
    <n v="2"/>
    <x v="3"/>
    <n v="0"/>
    <n v="2"/>
    <s v="RC"/>
    <s v="N"/>
    <s v="Listening to music"/>
    <s v="N"/>
    <s v="N"/>
    <s v="Roaming around freely"/>
    <m/>
    <m/>
  </r>
  <r>
    <s v="R29"/>
    <n v="31"/>
    <n v="8"/>
    <s v="Average"/>
    <s v="Laptop"/>
    <m/>
    <s v="Desktop"/>
    <n v="4"/>
    <n v="1"/>
    <n v="6"/>
    <n v="2"/>
    <x v="0"/>
    <n v="0.5"/>
    <n v="3"/>
    <s v="RC"/>
    <s v="N"/>
    <s v="Listening to music"/>
    <s v="Y"/>
    <s v="Y"/>
    <s v="Job"/>
    <m/>
    <m/>
  </r>
  <r>
    <s v="R30"/>
    <n v="22"/>
    <n v="4"/>
    <s v="Very poor"/>
    <s v="Smartphone"/>
    <m/>
    <m/>
    <n v="6"/>
    <n v="1"/>
    <n v="5"/>
    <n v="3"/>
    <x v="1"/>
    <n v="0"/>
    <n v="4"/>
    <s v="RC"/>
    <s v="N"/>
    <s v="sketching,reading books,meditation,songs"/>
    <s v="N"/>
    <s v="N"/>
    <s v="Friends "/>
    <m/>
    <s v=" relatives"/>
  </r>
  <r>
    <s v="R31"/>
    <n v="19"/>
    <n v="4"/>
    <s v="Very poor"/>
    <s v="Smartphone"/>
    <m/>
    <m/>
    <n v="5"/>
    <n v="1"/>
    <n v="7"/>
    <n v="2"/>
    <x v="3"/>
    <n v="1"/>
    <n v="2"/>
    <s v="Decreased"/>
    <s v="Y"/>
    <s v="Listening to music"/>
    <s v="Y"/>
    <s v="Y"/>
    <s v="Roaming around freely"/>
    <m/>
    <m/>
  </r>
  <r>
    <s v="R32"/>
    <n v="23"/>
    <n v="4"/>
    <s v="Excellent"/>
    <s v="Laptop"/>
    <m/>
    <s v="Desktop"/>
    <n v="18"/>
    <n v="1"/>
    <n v="8"/>
    <n v="2"/>
    <x v="6"/>
    <n v="0"/>
    <n v="2"/>
    <s v="Decreased"/>
    <s v="N"/>
    <s v="Reading books"/>
    <s v="Y"/>
    <s v="Y"/>
    <s v="Travelling"/>
    <m/>
    <m/>
  </r>
  <r>
    <s v="R33"/>
    <n v="21"/>
    <n v="0"/>
    <s v="Very poor"/>
    <s v="NA"/>
    <m/>
    <m/>
    <n v="5"/>
    <n v="2"/>
    <n v="4"/>
    <n v="2"/>
    <x v="7"/>
    <n v="0"/>
    <n v="3"/>
    <s v="RC"/>
    <s v="N"/>
    <s v="Watching orgasm releasing videos"/>
    <s v="Y"/>
    <s v="N"/>
    <s v="Nothing this is my usual life"/>
    <m/>
    <m/>
  </r>
  <r>
    <s v="R34"/>
    <n v="22"/>
    <n v="5"/>
    <s v="Very poor"/>
    <s v="Laptop"/>
    <m/>
    <s v="Desktop"/>
    <n v="1"/>
    <n v="0"/>
    <n v="6"/>
    <n v="2"/>
    <x v="0"/>
    <n v="0.5"/>
    <n v="3"/>
    <s v="Decreased"/>
    <s v="Y"/>
    <s v="Watching web series"/>
    <s v="Y"/>
    <s v="Y"/>
    <s v="Friends"/>
    <m/>
    <s v=" relatives"/>
  </r>
  <r>
    <s v="R35"/>
    <n v="20"/>
    <n v="0"/>
    <s v="NA"/>
    <s v="NA"/>
    <m/>
    <m/>
    <n v="6"/>
    <n v="1"/>
    <n v="6"/>
    <n v="5"/>
    <x v="2"/>
    <n v="0"/>
    <n v="4"/>
    <s v="Increased"/>
    <s v="N"/>
    <s v="Talking to your relatives"/>
    <s v="Y"/>
    <s v="N"/>
    <s v="Eating outside"/>
    <m/>
    <m/>
  </r>
  <r>
    <s v="R36"/>
    <n v="21"/>
    <n v="6"/>
    <s v="Average"/>
    <s v="Smartphone"/>
    <m/>
    <m/>
    <n v="2"/>
    <n v="1"/>
    <n v="8"/>
    <n v="3"/>
    <x v="2"/>
    <n v="1"/>
    <n v="3"/>
    <s v="RC"/>
    <s v="N"/>
    <s v="Cooking"/>
    <s v="N"/>
    <s v="Y"/>
    <s v="Friends "/>
    <m/>
    <s v=" relatives"/>
  </r>
  <r>
    <s v="R37"/>
    <n v="17"/>
    <n v="4"/>
    <s v="Very poor"/>
    <s v="Laptop"/>
    <m/>
    <s v="Desktop"/>
    <n v="1"/>
    <n v="1"/>
    <n v="7"/>
    <n v="1.5"/>
    <x v="2"/>
    <n v="0"/>
    <n v="3"/>
    <s v="Decreased"/>
    <s v="N"/>
    <s v="Reading books"/>
    <s v="N"/>
    <s v="Y"/>
    <s v="Travelling"/>
    <m/>
    <m/>
  </r>
  <r>
    <s v="R38"/>
    <n v="20"/>
    <n v="4"/>
    <s v="Average"/>
    <s v="Laptop"/>
    <m/>
    <s v="Desktop"/>
    <n v="2"/>
    <n v="0"/>
    <n v="8"/>
    <n v="2"/>
    <x v="2"/>
    <n v="0"/>
    <n v="3"/>
    <s v="Increased"/>
    <s v="N"/>
    <s v="Sleep"/>
    <s v="N"/>
    <s v="Y"/>
    <s v="Eating outside"/>
    <m/>
    <m/>
  </r>
  <r>
    <s v="R39"/>
    <n v="22"/>
    <n v="1"/>
    <s v="Very poor"/>
    <s v="Smartphone"/>
    <m/>
    <m/>
    <n v="2"/>
    <n v="0.5"/>
    <n v="8"/>
    <n v="2"/>
    <x v="0"/>
    <n v="2"/>
    <n v="3"/>
    <s v="Increased"/>
    <s v="N"/>
    <s v="Listening to music"/>
    <s v="N"/>
    <s v="Y"/>
    <s v="School"/>
    <s v="college"/>
    <m/>
  </r>
  <r>
    <s v="R40"/>
    <n v="20"/>
    <n v="0"/>
    <s v="NA"/>
    <s v="NA"/>
    <m/>
    <m/>
    <n v="8"/>
    <n v="0"/>
    <n v="8"/>
    <n v="0"/>
    <x v="1"/>
    <n v="0"/>
    <n v="3"/>
    <s v="Increased"/>
    <s v="N"/>
    <s v="Reading books"/>
    <s v="N"/>
    <s v="Y"/>
    <s v="Travelling"/>
    <m/>
    <m/>
  </r>
  <r>
    <s v="R41"/>
    <n v="24"/>
    <n v="4"/>
    <s v="Good"/>
    <s v="Laptop"/>
    <m/>
    <s v="Desktop"/>
    <n v="4"/>
    <n v="2"/>
    <n v="6"/>
    <n v="4"/>
    <x v="1"/>
    <n v="0"/>
    <n v="4"/>
    <s v="Increased"/>
    <s v="N"/>
    <s v="Social Media"/>
    <s v="Y"/>
    <s v="Y"/>
    <s v="Travelling"/>
    <m/>
    <m/>
  </r>
  <r>
    <s v="R42"/>
    <n v="21"/>
    <n v="0"/>
    <s v="Very poor"/>
    <s v="Laptop"/>
    <m/>
    <s v="Desktop"/>
    <n v="0"/>
    <n v="0"/>
    <n v="10"/>
    <n v="8"/>
    <x v="1"/>
    <n v="1"/>
    <n v="4"/>
    <s v="RC"/>
    <s v="N"/>
    <s v="Watching web series"/>
    <s v="Y"/>
    <s v="N"/>
    <s v="Travelling"/>
    <m/>
    <m/>
  </r>
  <r>
    <s v="R43"/>
    <n v="20"/>
    <n v="7"/>
    <s v="Very poor"/>
    <s v="Smartphone"/>
    <m/>
    <m/>
    <n v="2"/>
    <n v="1"/>
    <n v="8"/>
    <n v="2"/>
    <x v="3"/>
    <n v="2"/>
    <n v="4"/>
    <s v="RC"/>
    <s v="Y"/>
    <s v="Listening to music"/>
    <s v="N"/>
    <s v="N"/>
    <s v="Roaming around freely"/>
    <m/>
    <m/>
  </r>
  <r>
    <s v="R44"/>
    <n v="21"/>
    <n v="5"/>
    <s v="Very poor"/>
    <s v="Laptop"/>
    <m/>
    <s v="Desktop"/>
    <n v="3"/>
    <n v="1"/>
    <n v="8"/>
    <n v="1"/>
    <x v="2"/>
    <n v="0"/>
    <n v="2"/>
    <s v="Increased"/>
    <s v="N"/>
    <s v="Listening to music"/>
    <s v="N"/>
    <s v="N"/>
    <s v="Eating outside"/>
    <m/>
    <m/>
  </r>
  <r>
    <s v="R45"/>
    <n v="18"/>
    <n v="2"/>
    <s v="Average"/>
    <s v="Smartphone"/>
    <m/>
    <m/>
    <n v="2"/>
    <n v="3"/>
    <n v="12"/>
    <n v="1"/>
    <x v="0"/>
    <n v="0"/>
    <n v="4"/>
    <s v="RC"/>
    <s v="N"/>
    <s v="Sleep"/>
    <s v="N"/>
    <s v="N"/>
    <s v="Friends "/>
    <m/>
    <s v=" relatives"/>
  </r>
  <r>
    <s v="R46"/>
    <n v="22"/>
    <n v="3"/>
    <s v="Very poor"/>
    <s v="Laptop"/>
    <m/>
    <s v="Desktop"/>
    <n v="2"/>
    <n v="0"/>
    <n v="8"/>
    <n v="1"/>
    <x v="2"/>
    <n v="0"/>
    <n v="4"/>
    <s v="Increased"/>
    <s v="N"/>
    <s v="Cooking"/>
    <s v="N"/>
    <s v="Y"/>
    <s v="Eating outside"/>
    <m/>
    <m/>
  </r>
  <r>
    <s v="R47"/>
    <n v="20"/>
    <n v="2"/>
    <s v="Very poor"/>
    <s v="Smartphone"/>
    <m/>
    <m/>
    <n v="6"/>
    <n v="2"/>
    <n v="7"/>
    <n v="1"/>
    <x v="2"/>
    <n v="3"/>
    <n v="6"/>
    <s v="Decreased"/>
    <s v="N"/>
    <s v="Listening to music"/>
    <s v="Y"/>
    <s v="N"/>
    <s v="Roaming around freely"/>
    <m/>
    <m/>
  </r>
  <r>
    <s v="R48"/>
    <n v="20"/>
    <n v="2"/>
    <s v="Very poor"/>
    <s v="Smartphone"/>
    <m/>
    <m/>
    <n v="3"/>
    <n v="0"/>
    <n v="6"/>
    <n v="2"/>
    <x v="1"/>
    <n v="0"/>
    <n v="3"/>
    <s v="Decreased"/>
    <s v="Y"/>
    <s v="Reading books"/>
    <s v="N"/>
    <s v="N"/>
    <s v="School"/>
    <s v="college"/>
    <m/>
  </r>
  <r>
    <s v="R49"/>
    <n v="21"/>
    <n v="3"/>
    <s v="Very poor"/>
    <s v="Laptop"/>
    <m/>
    <s v="Desktop"/>
    <n v="4"/>
    <n v="2"/>
    <n v="8"/>
    <n v="2"/>
    <x v="8"/>
    <n v="0"/>
    <n v="4"/>
    <s v="Increased"/>
    <s v="N"/>
    <s v="Listening to music"/>
    <s v="Y"/>
    <s v="Y"/>
    <s v="Travelling"/>
    <m/>
    <m/>
  </r>
  <r>
    <s v="R50"/>
    <n v="18"/>
    <n v="4"/>
    <s v="Good"/>
    <s v="Laptop"/>
    <m/>
    <s v="Desktop"/>
    <n v="2"/>
    <n v="0"/>
    <n v="8"/>
    <n v="4"/>
    <x v="2"/>
    <n v="0"/>
    <n v="3"/>
    <s v="RC"/>
    <s v="N"/>
    <s v="Social Media"/>
    <s v="Y"/>
    <s v="Y"/>
    <s v="Colleagues"/>
    <m/>
    <m/>
  </r>
  <r>
    <s v="R51"/>
    <n v="19"/>
    <n v="0"/>
    <s v="Very poor"/>
    <s v="Smartphone"/>
    <m/>
    <m/>
    <n v="1"/>
    <n v="0"/>
    <n v="8"/>
    <n v="2"/>
    <x v="1"/>
    <n v="2"/>
    <n v="3"/>
    <s v="RC"/>
    <s v="Y"/>
    <s v="Online gaming"/>
    <s v="N"/>
    <s v="Y"/>
    <s v="School"/>
    <s v="college"/>
    <m/>
  </r>
  <r>
    <s v="R52"/>
    <n v="20"/>
    <n v="5"/>
    <s v="Average"/>
    <s v="Laptop"/>
    <m/>
    <s v="Desktop"/>
    <n v="6"/>
    <n v="1"/>
    <n v="7"/>
    <n v="2"/>
    <x v="3"/>
    <n v="0"/>
    <n v="3"/>
    <s v="RC"/>
    <s v="N"/>
    <s v="Reading books"/>
    <s v="N"/>
    <s v="Y"/>
    <s v="Roaming around freely"/>
    <m/>
    <m/>
  </r>
  <r>
    <s v="R53"/>
    <n v="21"/>
    <n v="3"/>
    <s v="Average"/>
    <s v="Laptop"/>
    <m/>
    <s v="Desktop"/>
    <n v="17"/>
    <n v="0"/>
    <n v="5"/>
    <n v="1"/>
    <x v="1"/>
    <n v="0"/>
    <n v="3"/>
    <s v="Increased"/>
    <s v="N"/>
    <s v="Online gaming"/>
    <s v="N"/>
    <s v="N"/>
    <s v="Friends "/>
    <m/>
    <s v=" relatives"/>
  </r>
  <r>
    <s v="R54"/>
    <n v="19"/>
    <n v="0"/>
    <s v="Average"/>
    <s v="Smartphone"/>
    <m/>
    <m/>
    <n v="2"/>
    <n v="2"/>
    <n v="10"/>
    <n v="1"/>
    <x v="2"/>
    <n v="0.5"/>
    <n v="4"/>
    <s v="RC"/>
    <s v="N"/>
    <s v="Reading books"/>
    <s v="Y"/>
    <s v="Y"/>
    <s v="Roaming around freely"/>
    <m/>
    <m/>
  </r>
  <r>
    <s v="R55"/>
    <n v="21"/>
    <n v="4"/>
    <s v="Average"/>
    <s v="Smartphone"/>
    <m/>
    <m/>
    <n v="4"/>
    <n v="1"/>
    <n v="8"/>
    <n v="2"/>
    <x v="1"/>
    <n v="2"/>
    <n v="4"/>
    <s v="RC"/>
    <s v="N"/>
    <s v="Sleep"/>
    <s v="Y"/>
    <s v="Y"/>
    <s v="Gym"/>
    <m/>
    <m/>
  </r>
  <r>
    <s v="R56"/>
    <n v="19"/>
    <n v="4"/>
    <s v="Very poor"/>
    <s v="Smartphone"/>
    <m/>
    <m/>
    <n v="2"/>
    <n v="0"/>
    <n v="7"/>
    <n v="1"/>
    <x v="3"/>
    <n v="0"/>
    <n v="3"/>
    <s v="Increased"/>
    <s v="Y"/>
    <s v="Watching web series"/>
    <s v="Y"/>
    <s v="Y"/>
    <s v="Roaming around freely"/>
    <m/>
    <m/>
  </r>
  <r>
    <s v="R57"/>
    <n v="19"/>
    <n v="2"/>
    <s v="Very poor"/>
    <s v="Smartphone"/>
    <m/>
    <m/>
    <n v="2"/>
    <n v="2"/>
    <n v="8"/>
    <n v="1"/>
    <x v="1"/>
    <n v="0"/>
    <n v="4"/>
    <s v="Increased"/>
    <s v="N"/>
    <s v="Listening to music"/>
    <s v="N"/>
    <s v="Y"/>
    <s v="Friends"/>
    <m/>
    <s v=" relatives"/>
  </r>
  <r>
    <s v="R58"/>
    <n v="18"/>
    <n v="1"/>
    <s v="Very poor"/>
    <s v="Smartphone"/>
    <m/>
    <m/>
    <n v="8"/>
    <n v="0"/>
    <n v="8"/>
    <n v="5"/>
    <x v="1"/>
    <n v="2"/>
    <n v="3"/>
    <s v="Increased"/>
    <s v="N"/>
    <s v="Online surfing"/>
    <s v="Y"/>
    <s v="Y"/>
    <s v="School"/>
    <s v="college"/>
    <m/>
  </r>
  <r>
    <s v="R59"/>
    <n v="20"/>
    <n v="5"/>
    <s v="Average"/>
    <s v="Laptop"/>
    <m/>
    <s v="Desktop"/>
    <n v="1"/>
    <n v="1"/>
    <n v="7"/>
    <n v="1"/>
    <x v="3"/>
    <n v="0"/>
    <n v="3"/>
    <s v="Increased"/>
    <s v="Y"/>
    <s v="Listening to music"/>
    <s v="N"/>
    <s v="Y"/>
    <s v="School"/>
    <s v="college"/>
    <m/>
  </r>
  <r>
    <s v="R60"/>
    <n v="21"/>
    <n v="0"/>
    <s v="Very poor"/>
    <s v="Smartphone"/>
    <m/>
    <m/>
    <n v="5"/>
    <n v="0"/>
    <n v="8"/>
    <n v="1"/>
    <x v="2"/>
    <n v="1"/>
    <n v="3"/>
    <s v="RC"/>
    <s v="N"/>
    <s v="Online gaming"/>
    <s v="Y"/>
    <s v="N"/>
    <s v="Eating outside"/>
    <m/>
    <m/>
  </r>
  <r>
    <s v="R61"/>
    <n v="22"/>
    <n v="6"/>
    <s v="Very poor"/>
    <s v="Laptop"/>
    <m/>
    <s v="Desktop"/>
    <n v="6"/>
    <n v="0"/>
    <n v="6"/>
    <n v="1"/>
    <x v="2"/>
    <n v="0"/>
    <n v="2"/>
    <s v="Increased"/>
    <s v="N"/>
    <s v="Watching web series"/>
    <s v="Y"/>
    <s v="N"/>
    <s v="Friends "/>
    <m/>
    <s v=" relatives"/>
  </r>
  <r>
    <s v="R62"/>
    <n v="20"/>
    <n v="3"/>
    <s v="Very poor"/>
    <s v="Laptop"/>
    <m/>
    <s v="Desktop"/>
    <n v="6"/>
    <n v="1"/>
    <n v="8"/>
    <n v="1"/>
    <x v="2"/>
    <n v="2"/>
    <n v="4"/>
    <s v="Increased"/>
    <s v="N"/>
    <s v="Sleep"/>
    <s v="Y"/>
    <s v="Y"/>
    <s v="Roaming around freely"/>
    <m/>
    <m/>
  </r>
  <r>
    <s v="R63"/>
    <n v="18"/>
    <n v="0"/>
    <s v="Very poor"/>
    <s v="Laptop"/>
    <m/>
    <s v="Desktop"/>
    <n v="2"/>
    <n v="1"/>
    <n v="6"/>
    <n v="5"/>
    <x v="2"/>
    <n v="0"/>
    <n v="1"/>
    <s v="RC"/>
    <s v="N"/>
    <s v="Crying"/>
    <s v="N"/>
    <s v="Y"/>
    <s v="Friends "/>
    <m/>
    <s v=" relatives"/>
  </r>
  <r>
    <s v="R64"/>
    <n v="20"/>
    <n v="2"/>
    <s v="Very poor"/>
    <s v="Laptop"/>
    <m/>
    <s v="Desktop"/>
    <n v="0"/>
    <n v="1"/>
    <n v="8"/>
    <n v="2"/>
    <x v="2"/>
    <n v="0"/>
    <n v="3"/>
    <s v="Increased"/>
    <s v="N"/>
    <s v="Watching web series"/>
    <s v="N"/>
    <s v="Y"/>
    <s v="School"/>
    <s v="college"/>
    <m/>
  </r>
  <r>
    <s v="R65"/>
    <n v="23"/>
    <n v="2"/>
    <s v="Very poor"/>
    <s v="Smartphone"/>
    <m/>
    <m/>
    <n v="1"/>
    <n v="1"/>
    <n v="7"/>
    <n v="5"/>
    <x v="2"/>
    <n v="1"/>
    <n v="4"/>
    <s v="Decreased"/>
    <s v="N"/>
    <s v="Listening to music"/>
    <s v="Y"/>
    <s v="Y"/>
    <s v="Roaming around freely"/>
    <m/>
    <m/>
  </r>
  <r>
    <s v="R66"/>
    <n v="20"/>
    <n v="4"/>
    <s v="Average"/>
    <s v="Smartphone"/>
    <m/>
    <m/>
    <n v="4"/>
    <n v="2"/>
    <n v="7"/>
    <n v="2"/>
    <x v="2"/>
    <n v="1"/>
    <n v="3"/>
    <s v="Increased"/>
    <s v="N"/>
    <s v="Listening to music"/>
    <s v="N"/>
    <s v="Y"/>
    <s v="Eating outside"/>
    <m/>
    <m/>
  </r>
  <r>
    <s v="R67"/>
    <n v="19"/>
    <n v="0"/>
    <s v="NA"/>
    <s v="NA"/>
    <m/>
    <m/>
    <n v="0"/>
    <n v="2"/>
    <n v="6"/>
    <n v="4"/>
    <x v="2"/>
    <n v="0.5"/>
    <n v="3"/>
    <s v="RC"/>
    <s v="N"/>
    <s v="Listening to music"/>
    <s v="N"/>
    <s v="Y"/>
    <s v="Eating outside"/>
    <m/>
    <m/>
  </r>
  <r>
    <s v="R68"/>
    <n v="18"/>
    <n v="3"/>
    <s v="Average"/>
    <s v="Smartphone"/>
    <m/>
    <m/>
    <n v="1"/>
    <n v="1"/>
    <n v="8"/>
    <n v="3"/>
    <x v="3"/>
    <n v="0.5"/>
    <n v="4"/>
    <s v="RC"/>
    <s v="N"/>
    <s v="Dancing"/>
    <s v="Y"/>
    <s v="Y"/>
    <s v="Roaming around freely"/>
    <m/>
    <m/>
  </r>
  <r>
    <s v="R69"/>
    <n v="20"/>
    <n v="1.5"/>
    <s v="Very poor"/>
    <s v="Smartphone"/>
    <m/>
    <m/>
    <n v="3"/>
    <n v="2"/>
    <n v="9"/>
    <n v="1"/>
    <x v="1"/>
    <n v="1"/>
    <n v="2"/>
    <s v="Decreased"/>
    <s v="Y"/>
    <s v="Sleep"/>
    <s v="N"/>
    <s v="Y"/>
    <s v="Travelling"/>
    <m/>
    <m/>
  </r>
  <r>
    <s v="R70"/>
    <n v="19"/>
    <n v="2"/>
    <s v="Very poor"/>
    <s v="Tablet"/>
    <m/>
    <m/>
    <n v="2"/>
    <n v="1"/>
    <n v="8"/>
    <n v="5"/>
    <x v="2"/>
    <n v="0"/>
    <n v="4"/>
    <s v="Decreased"/>
    <s v="N"/>
    <s v="Scrolling through social media"/>
    <s v="N"/>
    <s v="Y"/>
    <s v="Roaming around freely"/>
    <m/>
    <m/>
  </r>
  <r>
    <s v="R71"/>
    <n v="20"/>
    <n v="2"/>
    <s v="Very poor"/>
    <s v="Smartphone"/>
    <m/>
    <m/>
    <n v="3"/>
    <n v="1"/>
    <n v="6"/>
    <n v="2"/>
    <x v="2"/>
    <n v="1"/>
    <n v="4"/>
    <s v="Increased"/>
    <s v="N"/>
    <s v="Listening to music"/>
    <s v="N"/>
    <s v="N"/>
    <s v="Travelling"/>
    <m/>
    <m/>
  </r>
  <r>
    <s v="R72"/>
    <n v="22"/>
    <n v="6"/>
    <s v="Very poor"/>
    <s v="Smartphone"/>
    <m/>
    <m/>
    <n v="4"/>
    <n v="0"/>
    <n v="7"/>
    <n v="2"/>
    <x v="3"/>
    <n v="0"/>
    <n v="1"/>
    <s v="Increased"/>
    <s v="N"/>
    <s v="Online gaming"/>
    <s v="N"/>
    <s v="N"/>
    <s v="Eating outside"/>
    <m/>
    <m/>
  </r>
  <r>
    <s v="R73"/>
    <n v="20"/>
    <n v="2"/>
    <s v="Very poor"/>
    <s v="Smartphone"/>
    <m/>
    <m/>
    <n v="2"/>
    <n v="0"/>
    <n v="7"/>
    <n v="3"/>
    <x v="3"/>
    <n v="2"/>
    <n v="2"/>
    <s v="RC"/>
    <s v="N"/>
    <s v="Reading books"/>
    <s v="N"/>
    <s v="N"/>
    <s v="Friends "/>
    <m/>
    <s v=" relatives"/>
  </r>
  <r>
    <s v="R74"/>
    <n v="19"/>
    <n v="1"/>
    <s v="Average"/>
    <s v="Laptop"/>
    <m/>
    <s v="Desktop"/>
    <n v="0.5"/>
    <n v="1"/>
    <n v="7"/>
    <n v="5"/>
    <x v="2"/>
    <n v="2"/>
    <n v="3"/>
    <s v="RC"/>
    <s v="N"/>
    <s v="Many of these"/>
    <s v="N"/>
    <s v="Y"/>
    <s v="Friends "/>
    <m/>
    <s v=" relatives"/>
  </r>
  <r>
    <s v="R75"/>
    <n v="18"/>
    <n v="3"/>
    <s v="Very poor"/>
    <s v="Smartphone"/>
    <m/>
    <m/>
    <n v="2"/>
    <n v="2"/>
    <n v="8"/>
    <n v="8"/>
    <x v="2"/>
    <n v="0"/>
    <n v="4"/>
    <s v="RC"/>
    <s v="N"/>
    <s v="Listening to music"/>
    <s v="N"/>
    <s v="Y"/>
    <s v="School"/>
    <s v="college"/>
    <m/>
  </r>
  <r>
    <s v="R76"/>
    <n v="19"/>
    <n v="3"/>
    <s v="Average"/>
    <s v="Smartphone"/>
    <m/>
    <m/>
    <n v="5"/>
    <n v="0"/>
    <n v="5"/>
    <n v="4"/>
    <x v="9"/>
    <n v="0"/>
    <n v="2"/>
    <s v="Increased"/>
    <s v="Y"/>
    <s v="Listening to music"/>
    <s v="Y"/>
    <s v="N"/>
    <s v="Roaming around freely"/>
    <m/>
    <m/>
  </r>
  <r>
    <s v="R77"/>
    <n v="19"/>
    <n v="0"/>
    <s v="Very poor"/>
    <s v="Smartphone"/>
    <m/>
    <m/>
    <n v="1"/>
    <n v="1"/>
    <n v="8"/>
    <n v="2"/>
    <x v="2"/>
    <n v="0"/>
    <n v="3"/>
    <s v="Decreased"/>
    <s v="N"/>
    <s v="Listening to music"/>
    <s v="Y"/>
    <s v="Y"/>
    <s v="School"/>
    <s v="college"/>
    <m/>
  </r>
  <r>
    <s v="R78"/>
    <n v="20"/>
    <n v="3"/>
    <s v="Average"/>
    <s v="Laptop"/>
    <m/>
    <s v="Desktop"/>
    <n v="3"/>
    <n v="0"/>
    <n v="10"/>
    <n v="10"/>
    <x v="10"/>
    <n v="4.5"/>
    <n v="3"/>
    <s v="Increased"/>
    <s v="N"/>
    <s v="Scrolling through social media"/>
    <s v="N"/>
    <s v="N"/>
    <s v="School"/>
    <s v="college"/>
    <m/>
  </r>
  <r>
    <s v="R79"/>
    <n v="20"/>
    <n v="3"/>
    <s v="Excellent"/>
    <s v="Laptop"/>
    <m/>
    <s v="Desktop"/>
    <n v="0"/>
    <n v="1"/>
    <n v="8"/>
    <n v="5"/>
    <x v="1"/>
    <n v="1"/>
    <n v="3"/>
    <s v="Increased"/>
    <s v="N"/>
    <s v="Online surfing"/>
    <s v="N"/>
    <s v="Y"/>
    <s v="School"/>
    <s v="college"/>
    <m/>
  </r>
  <r>
    <s v="R80"/>
    <n v="19"/>
    <n v="1"/>
    <s v="Good"/>
    <s v="Laptop"/>
    <m/>
    <s v="Desktop"/>
    <n v="4"/>
    <n v="0"/>
    <n v="8"/>
    <n v="2"/>
    <x v="4"/>
    <n v="0"/>
    <n v="4"/>
    <s v="Increased"/>
    <s v="N"/>
    <s v="Web Series"/>
    <s v="Y"/>
    <s v="Y"/>
    <s v="Travelling"/>
    <m/>
    <m/>
  </r>
  <r>
    <s v="R81"/>
    <n v="21"/>
    <n v="5"/>
    <s v="Average"/>
    <s v="Laptop"/>
    <m/>
    <s v="Desktop"/>
    <n v="5"/>
    <n v="0"/>
    <n v="8"/>
    <n v="7"/>
    <x v="2"/>
    <n v="1"/>
    <n v="2"/>
    <s v="Increased"/>
    <s v="Y"/>
    <s v="Scrolling through social media"/>
    <s v="N"/>
    <s v="Y"/>
    <s v="Friends "/>
    <m/>
    <s v=" relatives"/>
  </r>
  <r>
    <s v="R82"/>
    <n v="21"/>
    <n v="3"/>
    <s v="Good"/>
    <s v="Smartphone"/>
    <m/>
    <m/>
    <n v="2"/>
    <n v="1"/>
    <n v="10"/>
    <n v="1"/>
    <x v="1"/>
    <n v="0"/>
    <n v="3"/>
    <s v="RC"/>
    <s v="N"/>
    <s v="Online gaming"/>
    <s v="N"/>
    <s v="N"/>
    <s v="Colleagues"/>
    <m/>
    <m/>
  </r>
  <r>
    <s v="R83"/>
    <n v="19"/>
    <n v="2"/>
    <s v="Very poor"/>
    <s v="Smartphone"/>
    <m/>
    <m/>
    <n v="2"/>
    <n v="0.5"/>
    <n v="9"/>
    <n v="3"/>
    <x v="2"/>
    <n v="1"/>
    <n v="2"/>
    <s v="Increased"/>
    <s v="N"/>
    <s v="Online gaming"/>
    <s v="Y"/>
    <s v="Y"/>
    <s v="School"/>
    <s v="college"/>
    <m/>
  </r>
  <r>
    <s v="R84"/>
    <n v="20"/>
    <n v="0"/>
    <s v="Very poor"/>
    <s v="Laptop"/>
    <m/>
    <s v="Desktop"/>
    <n v="1"/>
    <n v="1"/>
    <n v="12"/>
    <n v="2"/>
    <x v="2"/>
    <n v="2"/>
    <n v="2"/>
    <s v="Increased"/>
    <s v="N"/>
    <s v="Online gaming"/>
    <s v="N"/>
    <s v="Y"/>
    <s v="Roaming around freely"/>
    <m/>
    <m/>
  </r>
  <r>
    <s v="R85"/>
    <n v="21"/>
    <n v="1"/>
    <s v="Poor"/>
    <s v="Smartphone"/>
    <m/>
    <m/>
    <n v="8"/>
    <n v="0"/>
    <n v="10"/>
    <n v="1"/>
    <x v="3"/>
    <n v="0"/>
    <n v="3"/>
    <s v="Decreased"/>
    <s v="N"/>
    <s v="Sleep"/>
    <s v="Y"/>
    <s v="Y"/>
    <s v="School"/>
    <s v="college"/>
    <m/>
  </r>
  <r>
    <s v="R86"/>
    <n v="19"/>
    <n v="2"/>
    <s v="Very poor"/>
    <s v="Tablet"/>
    <m/>
    <m/>
    <n v="2"/>
    <n v="1"/>
    <n v="8"/>
    <n v="5"/>
    <x v="2"/>
    <n v="0"/>
    <n v="4"/>
    <s v="Decreased"/>
    <s v="N"/>
    <s v="Scrolling through social media"/>
    <s v="N"/>
    <s v="Y"/>
    <s v="Roaming around freely"/>
    <m/>
    <m/>
  </r>
  <r>
    <s v="R87"/>
    <n v="20"/>
    <n v="5"/>
    <s v="Average"/>
    <s v="Smartphone"/>
    <m/>
    <m/>
    <n v="3"/>
    <n v="1"/>
    <n v="7"/>
    <n v="1.5"/>
    <x v="2"/>
    <n v="0"/>
    <n v="3"/>
    <s v="Increased"/>
    <s v="Y"/>
    <s v="drawing"/>
    <s v="Y"/>
    <s v="Y"/>
    <s v="School"/>
    <s v="college"/>
    <m/>
  </r>
  <r>
    <s v="R88"/>
    <n v="21"/>
    <n v="4"/>
    <s v="Very poor"/>
    <s v="Smartphone"/>
    <m/>
    <m/>
    <n v="3"/>
    <n v="1"/>
    <n v="8"/>
    <n v="1"/>
    <x v="0"/>
    <n v="0"/>
    <n v="3"/>
    <s v="Decreased"/>
    <s v="N"/>
    <s v="Meditation"/>
    <s v="N"/>
    <s v="N"/>
    <s v="All of them"/>
    <m/>
    <m/>
  </r>
  <r>
    <s v="R89"/>
    <n v="18"/>
    <n v="3"/>
    <s v="Very poor"/>
    <s v="Smartphone"/>
    <m/>
    <m/>
    <n v="4"/>
    <n v="1"/>
    <n v="7"/>
    <n v="1"/>
    <x v="3"/>
    <n v="0"/>
    <n v="4"/>
    <s v="RC"/>
    <s v="Y"/>
    <s v="Listening to music"/>
    <s v="N"/>
    <s v="N"/>
    <s v="Eating outside"/>
    <m/>
    <m/>
  </r>
  <r>
    <s v="R90"/>
    <n v="19"/>
    <n v="4"/>
    <s v="Average"/>
    <s v="Smartphone"/>
    <m/>
    <m/>
    <n v="3"/>
    <n v="1"/>
    <n v="7"/>
    <n v="3"/>
    <x v="2"/>
    <n v="2"/>
    <n v="3"/>
    <s v="Increased"/>
    <s v="N"/>
    <s v="Listening to music"/>
    <s v="Y"/>
    <s v="Y"/>
    <s v="School"/>
    <s v="college"/>
    <m/>
  </r>
  <r>
    <s v="R91"/>
    <n v="25"/>
    <n v="4"/>
    <s v="Very poor"/>
    <s v="Smartphone"/>
    <m/>
    <m/>
    <n v="3"/>
    <n v="1"/>
    <n v="7"/>
    <n v="1"/>
    <x v="2"/>
    <n v="0"/>
    <n v="3"/>
    <s v="RC"/>
    <s v="Y"/>
    <s v="Cricket"/>
    <s v="N"/>
    <s v="N"/>
    <s v="Eating outside"/>
    <m/>
    <m/>
  </r>
  <r>
    <s v="R92"/>
    <n v="19"/>
    <n v="0"/>
    <s v="Very poor"/>
    <s v="Smartphone"/>
    <m/>
    <m/>
    <n v="4"/>
    <n v="1"/>
    <n v="8"/>
    <n v="1"/>
    <x v="3"/>
    <n v="0"/>
    <n v="3"/>
    <s v="Increased"/>
    <s v="N"/>
    <s v="Listening to music"/>
    <s v="N"/>
    <s v="Y"/>
    <s v="School"/>
    <s v="college"/>
    <m/>
  </r>
  <r>
    <s v="R93"/>
    <n v="19"/>
    <n v="4"/>
    <s v="Very poor"/>
    <s v="Laptop"/>
    <m/>
    <s v="Desktop"/>
    <n v="0"/>
    <n v="0"/>
    <n v="8"/>
    <n v="2"/>
    <x v="2"/>
    <n v="1.5"/>
    <n v="3"/>
    <s v="Increased"/>
    <s v="Y"/>
    <s v="Anime Manga"/>
    <s v="N"/>
    <s v="N"/>
    <s v="School"/>
    <s v="college"/>
    <m/>
  </r>
  <r>
    <s v="R94"/>
    <n v="20"/>
    <n v="4"/>
    <s v="Good"/>
    <s v="Smartphone"/>
    <m/>
    <m/>
    <n v="2"/>
    <n v="2"/>
    <n v="8"/>
    <n v="6"/>
    <x v="2"/>
    <n v="0"/>
    <n v="3"/>
    <s v="Decreased"/>
    <s v="N"/>
    <s v="Sleeping"/>
    <s v="Y"/>
    <s v="Y"/>
    <s v="School"/>
    <s v="college"/>
    <m/>
  </r>
  <r>
    <s v="R95"/>
    <n v="20"/>
    <n v="2"/>
    <s v="Average"/>
    <s v="Smartphone"/>
    <m/>
    <m/>
    <n v="3"/>
    <n v="1"/>
    <n v="5"/>
    <n v="4"/>
    <x v="2"/>
    <n v="1"/>
    <n v="3"/>
    <s v="Increased"/>
    <s v="N"/>
    <s v="Listening to music"/>
    <s v="N"/>
    <s v="Y"/>
    <s v="School"/>
    <s v="college"/>
    <m/>
  </r>
  <r>
    <s v="R96"/>
    <n v="19"/>
    <n v="5"/>
    <s v="Good"/>
    <s v="Tablet"/>
    <m/>
    <m/>
    <n v="3"/>
    <n v="1"/>
    <n v="8"/>
    <n v="2"/>
    <x v="6"/>
    <n v="0"/>
    <n v="2"/>
    <s v="RC"/>
    <s v="N"/>
    <s v="Reading"/>
    <s v="N"/>
    <s v="Y"/>
    <s v="Travelling"/>
    <m/>
    <m/>
  </r>
  <r>
    <s v="R97"/>
    <n v="19"/>
    <n v="3"/>
    <s v="Average"/>
    <s v="Smartphone"/>
    <m/>
    <m/>
    <n v="1"/>
    <n v="0"/>
    <n v="10"/>
    <n v="4"/>
    <x v="3"/>
    <n v="0"/>
    <n v="3"/>
    <s v="RC"/>
    <s v="N"/>
    <s v="Listening to music"/>
    <s v="N"/>
    <s v="Y"/>
    <s v="School"/>
    <s v="college"/>
    <m/>
  </r>
  <r>
    <s v="R98"/>
    <n v="22"/>
    <n v="2"/>
    <s v="Average"/>
    <s v="Smartphone"/>
    <m/>
    <m/>
    <n v="0"/>
    <n v="0"/>
    <n v="12"/>
    <n v="4"/>
    <x v="2"/>
    <n v="2"/>
    <n v="3"/>
    <s v="Increased"/>
    <s v="N"/>
    <s v="Online gaming"/>
    <s v="N"/>
    <s v="Y"/>
    <s v="Eating outside"/>
    <m/>
    <m/>
  </r>
  <r>
    <s v="R99"/>
    <n v="21"/>
    <n v="1"/>
    <s v="Good"/>
    <s v="Smartphone"/>
    <m/>
    <m/>
    <n v="3"/>
    <n v="2"/>
    <n v="10"/>
    <n v="1"/>
    <x v="1"/>
    <n v="2"/>
    <n v="4"/>
    <s v="Increased"/>
    <s v="Y"/>
    <s v="Meditation"/>
    <s v="N"/>
    <s v="Y"/>
    <s v="Colleagues"/>
    <m/>
    <m/>
  </r>
  <r>
    <s v="R100"/>
    <n v="21"/>
    <n v="1"/>
    <s v="Very poor"/>
    <s v="Smartphone"/>
    <m/>
    <m/>
    <n v="2"/>
    <n v="1"/>
    <n v="8"/>
    <n v="1"/>
    <x v="3"/>
    <n v="0"/>
    <n v="3"/>
    <s v="Increased"/>
    <s v="N"/>
    <s v="Listening to music"/>
    <s v="N"/>
    <s v="N"/>
    <s v="School"/>
    <s v="college"/>
    <m/>
  </r>
  <r>
    <s v="R101"/>
    <n v="16"/>
    <n v="6"/>
    <s v="Poor"/>
    <s v="Smartphone"/>
    <m/>
    <m/>
    <n v="2"/>
    <n v="2"/>
    <n v="7"/>
    <n v="2"/>
    <x v="1"/>
    <n v="1"/>
    <n v="3"/>
    <s v="RC"/>
    <s v="N"/>
    <s v="Scrolling through social media"/>
    <s v="Y"/>
    <s v="Y"/>
    <s v="Travelling"/>
    <m/>
    <m/>
  </r>
  <r>
    <s v="R102"/>
    <n v="21"/>
    <n v="3"/>
    <s v="Average"/>
    <s v="Laptop"/>
    <m/>
    <s v="Desktop"/>
    <n v="5"/>
    <n v="0"/>
    <n v="8"/>
    <n v="7"/>
    <x v="0"/>
    <n v="1"/>
    <n v="2"/>
    <s v="RC"/>
    <s v="N"/>
    <s v="Watching web series"/>
    <s v="N"/>
    <s v="Y"/>
    <s v="School"/>
    <s v="college"/>
    <m/>
  </r>
  <r>
    <s v="R103"/>
    <n v="21"/>
    <n v="4"/>
    <s v="Very poor"/>
    <s v="Smartphone"/>
    <m/>
    <m/>
    <n v="4"/>
    <n v="1"/>
    <n v="7"/>
    <n v="1"/>
    <x v="3"/>
    <n v="0"/>
    <n v="4"/>
    <s v="Decreased"/>
    <s v="Y"/>
    <s v="Listening to music"/>
    <s v="Y"/>
    <s v="N"/>
    <s v="Travelling"/>
    <m/>
    <m/>
  </r>
  <r>
    <s v="R104"/>
    <n v="16"/>
    <n v="3"/>
    <s v="Very poor"/>
    <s v="Smartphone"/>
    <m/>
    <m/>
    <n v="3"/>
    <n v="1"/>
    <n v="7"/>
    <n v="3"/>
    <x v="1"/>
    <n v="1"/>
    <n v="2"/>
    <s v="RC"/>
    <s v="N"/>
    <s v="Listening to music"/>
    <s v="N"/>
    <s v="N"/>
    <s v="Friends and School"/>
    <m/>
    <m/>
  </r>
  <r>
    <s v="R105"/>
    <n v="21"/>
    <n v="2"/>
    <s v="Very poor"/>
    <s v="Smartphone"/>
    <m/>
    <m/>
    <n v="7"/>
    <n v="2"/>
    <n v="8"/>
    <n v="0.5"/>
    <x v="2"/>
    <n v="0"/>
    <n v="5"/>
    <s v="Increased"/>
    <s v="N"/>
    <s v="Reading books"/>
    <s v="Y"/>
    <s v="Y"/>
    <s v="Gym"/>
    <m/>
    <m/>
  </r>
  <r>
    <s v="R106"/>
    <n v="23"/>
    <n v="4"/>
    <s v="Excellent"/>
    <s v="Laptop"/>
    <m/>
    <s v="Desktop"/>
    <n v="6"/>
    <n v="1"/>
    <n v="8"/>
    <n v="0.3"/>
    <x v="3"/>
    <n v="0"/>
    <n v="3"/>
    <s v="Increased"/>
    <s v="N"/>
    <s v="Talking to your relatives"/>
    <s v="Y"/>
    <s v="N"/>
    <s v="Travelling"/>
    <m/>
    <m/>
  </r>
  <r>
    <s v="R107"/>
    <n v="19"/>
    <n v="2"/>
    <s v="Very poor"/>
    <s v="Smartphone"/>
    <m/>
    <m/>
    <n v="1.5"/>
    <n v="1"/>
    <n v="7"/>
    <n v="2"/>
    <x v="1"/>
    <s v="NA"/>
    <n v="2"/>
    <s v="RC"/>
    <s v="N"/>
    <s v="Listening to music"/>
    <s v="N"/>
    <s v="N"/>
    <s v="School"/>
    <s v="college"/>
    <m/>
  </r>
  <r>
    <s v="R108"/>
    <n v="20"/>
    <n v="1"/>
    <s v="Very poor"/>
    <s v="Smartphone"/>
    <m/>
    <m/>
    <n v="2"/>
    <n v="1"/>
    <n v="8"/>
    <n v="1"/>
    <x v="2"/>
    <n v="0"/>
    <n v="3"/>
    <s v="Increased"/>
    <s v="N"/>
    <s v="Listening to music"/>
    <s v="N"/>
    <s v="N"/>
    <s v="School"/>
    <s v="college"/>
    <m/>
  </r>
  <r>
    <s v="R109"/>
    <n v="18"/>
    <n v="2"/>
    <s v="Very poor"/>
    <s v="Smartphone"/>
    <m/>
    <m/>
    <n v="3"/>
    <n v="1"/>
    <n v="8"/>
    <n v="1"/>
    <x v="2"/>
    <n v="1"/>
    <n v="3"/>
    <s v="Decreased"/>
    <s v="N"/>
    <s v="Listening to music"/>
    <s v="Y"/>
    <s v="Y"/>
    <s v="Roaming around freely"/>
    <m/>
    <m/>
  </r>
  <r>
    <s v="R110"/>
    <n v="10"/>
    <n v="3"/>
    <s v="Good"/>
    <s v="Tablet"/>
    <m/>
    <m/>
    <n v="3"/>
    <n v="0"/>
    <n v="10"/>
    <n v="1"/>
    <x v="1"/>
    <n v="4"/>
    <n v="3"/>
    <s v="RC"/>
    <s v="N"/>
    <s v="Online gaming"/>
    <s v="Y"/>
    <s v="N"/>
    <s v="Colleagues"/>
    <m/>
    <m/>
  </r>
  <r>
    <s v="R111"/>
    <n v="20"/>
    <n v="0"/>
    <s v="Very poor"/>
    <s v="Smartphone"/>
    <m/>
    <m/>
    <n v="2"/>
    <n v="2"/>
    <n v="8"/>
    <n v="0.15"/>
    <x v="0"/>
    <n v="0.3"/>
    <n v="2"/>
    <s v="Decreased"/>
    <s v="N"/>
    <s v="Talking to your relatives"/>
    <s v="Y"/>
    <s v="Y"/>
    <s v="School"/>
    <s v="college"/>
    <m/>
  </r>
  <r>
    <s v="R112"/>
    <n v="21"/>
    <n v="3"/>
    <s v="Average"/>
    <s v="Smartphone"/>
    <m/>
    <m/>
    <n v="3"/>
    <n v="0"/>
    <n v="11"/>
    <n v="2"/>
    <x v="3"/>
    <s v="NA"/>
    <n v="2"/>
    <s v="Increased"/>
    <s v="Y"/>
    <s v="Sleep"/>
    <s v="N"/>
    <s v="Y"/>
    <s v="School"/>
    <s v="college"/>
    <m/>
  </r>
  <r>
    <s v="R113"/>
    <n v="19"/>
    <n v="1"/>
    <s v="Very poor"/>
    <s v="Smartphone"/>
    <m/>
    <m/>
    <n v="4"/>
    <n v="1"/>
    <n v="8"/>
    <n v="1"/>
    <x v="1"/>
    <n v="0"/>
    <n v="4"/>
    <s v="RC"/>
    <s v="N"/>
    <s v="Sleep"/>
    <s v="N"/>
    <s v="Y"/>
    <s v="School"/>
    <s v="college"/>
    <m/>
  </r>
  <r>
    <s v="R114"/>
    <n v="14"/>
    <n v="5"/>
    <s v="Average"/>
    <s v="Laptop"/>
    <m/>
    <s v="Desktop"/>
    <n v="4"/>
    <n v="1"/>
    <n v="7"/>
    <n v="4"/>
    <x v="2"/>
    <n v="1"/>
    <n v="5"/>
    <s v="Increased"/>
    <s v="N"/>
    <s v="Scrolling through social media"/>
    <s v="N"/>
    <s v="N"/>
    <s v="Friends,Romaing and traveling"/>
    <m/>
    <s v="Romaing and traveling"/>
  </r>
  <r>
    <s v="R115"/>
    <n v="18"/>
    <n v="2"/>
    <s v="Very poor"/>
    <s v="Smartphone"/>
    <m/>
    <m/>
    <n v="3"/>
    <n v="1"/>
    <n v="10"/>
    <n v="2"/>
    <x v="3"/>
    <n v="0"/>
    <n v="3"/>
    <s v="RC"/>
    <s v="N"/>
    <s v="Online gaming"/>
    <s v="N"/>
    <s v="Y"/>
    <s v="School"/>
    <s v="college"/>
    <m/>
  </r>
  <r>
    <s v="R116"/>
    <n v="18"/>
    <n v="3"/>
    <s v="Very poor"/>
    <s v="Smartphone"/>
    <m/>
    <m/>
    <n v="6"/>
    <n v="0"/>
    <n v="7"/>
    <n v="3"/>
    <x v="1"/>
    <n v="1"/>
    <n v="3"/>
    <s v="RC"/>
    <s v="N"/>
    <s v="Reading books"/>
    <s v="Y"/>
    <s v="N"/>
    <s v="School"/>
    <s v="college"/>
    <m/>
  </r>
  <r>
    <s v="R117"/>
    <n v="24"/>
    <n v="4"/>
    <s v="Excellent"/>
    <s v="Laptop"/>
    <m/>
    <s v="Desktop"/>
    <n v="8"/>
    <n v="1"/>
    <n v="8"/>
    <n v="2"/>
    <x v="1"/>
    <n v="2"/>
    <n v="3"/>
    <s v="Increased"/>
    <s v="N"/>
    <s v="Online surfing"/>
    <s v="Y"/>
    <s v="Y"/>
    <s v="Friends "/>
    <m/>
    <s v=" relatives"/>
  </r>
  <r>
    <s v="R118"/>
    <n v="14"/>
    <n v="3"/>
    <s v="Good"/>
    <s v="Smartphone"/>
    <m/>
    <m/>
    <n v="5"/>
    <n v="1"/>
    <n v="12"/>
    <n v="0.3"/>
    <x v="2"/>
    <n v="1"/>
    <n v="3"/>
    <s v="RC"/>
    <s v="N"/>
    <s v="Sleeping"/>
    <s v="Y"/>
    <s v="Y"/>
    <s v="Colleagues"/>
    <m/>
    <m/>
  </r>
  <r>
    <s v="R119"/>
    <n v="21"/>
    <n v="4"/>
    <s v="Good"/>
    <s v="Laptop"/>
    <m/>
    <s v="Desktop"/>
    <n v="2"/>
    <n v="2"/>
    <n v="7"/>
    <n v="2"/>
    <x v="2"/>
    <n v="1"/>
    <n v="3"/>
    <s v="Increased"/>
    <s v="N"/>
    <s v="Dancing"/>
    <s v="Y"/>
    <s v="Y"/>
    <s v="Travelling"/>
    <m/>
    <m/>
  </r>
  <r>
    <s v="R120"/>
    <n v="19"/>
    <n v="2"/>
    <s v="Average"/>
    <s v="Smartphone"/>
    <m/>
    <m/>
    <n v="6"/>
    <n v="1"/>
    <n v="6"/>
    <n v="1"/>
    <x v="2"/>
    <n v="0"/>
    <n v="3"/>
    <s v="Increased"/>
    <s v="N"/>
    <s v="Watching web series"/>
    <s v="N"/>
    <s v="Y"/>
    <s v="School"/>
    <s v="college"/>
    <m/>
  </r>
  <r>
    <s v="R121"/>
    <n v="18"/>
    <n v="2.5"/>
    <s v="Average"/>
    <s v="Smartphone"/>
    <m/>
    <m/>
    <n v="2"/>
    <n v="1"/>
    <n v="8"/>
    <n v="1"/>
    <x v="1"/>
    <n v="0"/>
    <n v="4"/>
    <s v="RC"/>
    <s v="N"/>
    <s v="Listening to music"/>
    <s v="N"/>
    <s v="Y"/>
    <s v="Travelling"/>
    <m/>
    <m/>
  </r>
  <r>
    <s v="R122"/>
    <n v="23"/>
    <n v="6"/>
    <s v="Average"/>
    <s v="Laptop"/>
    <m/>
    <s v="Desktop"/>
    <n v="5"/>
    <n v="1"/>
    <n v="6"/>
    <n v="1"/>
    <x v="0"/>
    <n v="0"/>
    <n v="3"/>
    <s v="RC"/>
    <s v="N"/>
    <s v="Meditation"/>
    <s v="Y"/>
    <s v="Y"/>
    <s v="School"/>
    <s v="college"/>
    <m/>
  </r>
  <r>
    <s v="R123"/>
    <n v="21"/>
    <n v="4"/>
    <s v="Average"/>
    <s v="Smartphone"/>
    <m/>
    <m/>
    <n v="4"/>
    <n v="1"/>
    <n v="8"/>
    <n v="1"/>
    <x v="1"/>
    <n v="0"/>
    <n v="3"/>
    <s v="RC"/>
    <s v="N"/>
    <s v="Meditation"/>
    <s v="Y"/>
    <s v="Y"/>
    <s v="Friends "/>
    <m/>
    <s v=" relatives"/>
  </r>
  <r>
    <s v="R124"/>
    <n v="18"/>
    <n v="5"/>
    <s v="Very poor"/>
    <s v="Smartphone"/>
    <m/>
    <m/>
    <n v="3"/>
    <n v="0"/>
    <n v="9"/>
    <n v="7"/>
    <x v="3"/>
    <n v="0"/>
    <n v="3"/>
    <s v="Increased"/>
    <s v="N"/>
    <s v="Watching web series"/>
    <s v="Y"/>
    <s v="N"/>
    <s v="Roaming around freely"/>
    <m/>
    <m/>
  </r>
  <r>
    <s v="R125"/>
    <n v="19"/>
    <n v="1"/>
    <s v="Very poor"/>
    <s v="Smartphone"/>
    <m/>
    <m/>
    <n v="2"/>
    <n v="0"/>
    <n v="7"/>
    <n v="1"/>
    <x v="3"/>
    <n v="0"/>
    <n v="2"/>
    <s v="Increased"/>
    <s v="Y"/>
    <s v="Sleep"/>
    <s v="N"/>
    <s v="N"/>
    <s v="School"/>
    <s v="college"/>
    <m/>
  </r>
  <r>
    <s v="R126"/>
    <n v="20"/>
    <n v="5"/>
    <s v="Average"/>
    <s v="Smartphone"/>
    <m/>
    <m/>
    <n v="4"/>
    <n v="1"/>
    <n v="7"/>
    <n v="2"/>
    <x v="3"/>
    <n v="1"/>
    <n v="3"/>
    <s v="Increased"/>
    <s v="N"/>
    <s v="Meditation"/>
    <s v="Y"/>
    <s v="Y"/>
    <s v="School"/>
    <s v="college"/>
    <m/>
  </r>
  <r>
    <s v="R127"/>
    <n v="20"/>
    <n v="2"/>
    <s v="Average"/>
    <s v="Smartphone"/>
    <m/>
    <m/>
    <n v="3"/>
    <n v="0.5"/>
    <n v="6.5"/>
    <n v="1"/>
    <x v="3"/>
    <n v="0.5"/>
    <n v="3"/>
    <s v="RC"/>
    <s v="N"/>
    <s v="Listening to music"/>
    <s v="Y"/>
    <s v="Y"/>
    <s v="Roaming around freely"/>
    <m/>
    <m/>
  </r>
  <r>
    <s v="R128"/>
    <n v="19"/>
    <n v="2"/>
    <s v="Very poor"/>
    <s v="Smartphone"/>
    <m/>
    <m/>
    <n v="4"/>
    <n v="1"/>
    <n v="8"/>
    <n v="2"/>
    <x v="1"/>
    <n v="0"/>
    <n v="4"/>
    <s v="Decreased"/>
    <s v="N"/>
    <s v="Sketching and writing"/>
    <s v="N"/>
    <s v="N"/>
    <s v="Roaming around freely"/>
    <m/>
    <m/>
  </r>
  <r>
    <s v="R129"/>
    <n v="15"/>
    <n v="1"/>
    <s v="Good"/>
    <s v="Smartphone"/>
    <m/>
    <m/>
    <n v="3"/>
    <n v="1"/>
    <n v="6"/>
    <n v="4"/>
    <x v="3"/>
    <n v="1.5"/>
    <n v="4"/>
    <s v="Increased"/>
    <s v="N"/>
    <s v="Listening to music"/>
    <s v="Y"/>
    <s v="Y"/>
    <s v="School"/>
    <s v="college"/>
    <m/>
  </r>
  <r>
    <s v="R130"/>
    <n v="19"/>
    <n v="0"/>
    <s v="NA"/>
    <s v="NA"/>
    <m/>
    <m/>
    <n v="1"/>
    <n v="3"/>
    <n v="8"/>
    <n v="5"/>
    <x v="2"/>
    <n v="1"/>
    <n v="1"/>
    <s v="Decreased"/>
    <s v="N"/>
    <s v="Listening to music"/>
    <s v="N"/>
    <s v="Y"/>
    <s v="Eating outside"/>
    <m/>
    <m/>
  </r>
  <r>
    <s v="R131"/>
    <n v="20"/>
    <n v="3"/>
    <s v="Very poor"/>
    <s v="Smartphone"/>
    <m/>
    <m/>
    <n v="3"/>
    <n v="0"/>
    <n v="9"/>
    <n v="2"/>
    <x v="1"/>
    <n v="2"/>
    <n v="2"/>
    <s v="Decreased"/>
    <s v="N"/>
    <s v="Meditation"/>
    <s v="Y"/>
    <s v="Y"/>
    <s v="Travelling"/>
    <m/>
    <m/>
  </r>
  <r>
    <s v="R132"/>
    <n v="17"/>
    <n v="6"/>
    <s v="Average"/>
    <s v="Laptop"/>
    <m/>
    <s v="Desktop"/>
    <n v="4"/>
    <n v="1"/>
    <n v="8"/>
    <n v="1"/>
    <x v="1"/>
    <n v="1"/>
    <n v="2"/>
    <s v="RC"/>
    <s v="N"/>
    <s v="Listening to music"/>
    <s v="N"/>
    <s v="Y"/>
    <s v="School"/>
    <s v="college"/>
    <m/>
  </r>
  <r>
    <s v="R133"/>
    <n v="18"/>
    <n v="2"/>
    <s v="Very poor"/>
    <s v="Smartphone"/>
    <m/>
    <m/>
    <n v="2"/>
    <n v="1"/>
    <n v="9"/>
    <n v="2"/>
    <x v="0"/>
    <n v="2"/>
    <n v="2"/>
    <s v="Increased"/>
    <s v="N"/>
    <s v="Watching web series"/>
    <s v="Y"/>
    <s v="Y"/>
    <s v="Travelling"/>
    <m/>
    <m/>
  </r>
  <r>
    <s v="R134"/>
    <n v="20"/>
    <n v="2"/>
    <s v="Very poor"/>
    <s v="Smartphone"/>
    <m/>
    <m/>
    <n v="4"/>
    <n v="0"/>
    <n v="10"/>
    <n v="4"/>
    <x v="3"/>
    <n v="2"/>
    <n v="3"/>
    <s v="Decreased"/>
    <s v="N"/>
    <s v="Cooking"/>
    <s v="N"/>
    <s v="Y"/>
    <s v="School"/>
    <s v="college"/>
    <m/>
  </r>
  <r>
    <s v="R135"/>
    <n v="18"/>
    <n v="5"/>
    <s v="Average"/>
    <s v="Smartphone"/>
    <m/>
    <m/>
    <n v="1"/>
    <n v="1"/>
    <n v="8"/>
    <n v="1"/>
    <x v="1"/>
    <n v="0"/>
    <n v="4"/>
    <s v="Increased"/>
    <s v="N"/>
    <s v="Sleep"/>
    <s v="Y"/>
    <s v="Y"/>
    <s v="Roaming around freely"/>
    <m/>
    <m/>
  </r>
  <r>
    <s v="R136"/>
    <n v="22"/>
    <n v="0.1"/>
    <s v="Poor"/>
    <s v="Smartphone"/>
    <m/>
    <m/>
    <n v="2.5"/>
    <n v="1"/>
    <n v="12"/>
    <n v="0.3"/>
    <x v="1"/>
    <n v="0"/>
    <n v="5"/>
    <s v="Increased"/>
    <s v="N"/>
    <s v="Online gaming"/>
    <s v="N"/>
    <s v="Y"/>
    <s v="Only friends"/>
    <m/>
    <m/>
  </r>
  <r>
    <s v="R137"/>
    <n v="18"/>
    <n v="3"/>
    <s v="Very poor"/>
    <s v="Smartphone"/>
    <m/>
    <m/>
    <n v="5"/>
    <n v="1"/>
    <n v="7"/>
    <n v="2"/>
    <x v="1"/>
    <n v="0"/>
    <n v="3"/>
    <s v="RC"/>
    <s v="N"/>
    <s v="Online gaming"/>
    <s v="N"/>
    <s v="Y"/>
    <s v="Roaming around freely"/>
    <m/>
    <m/>
  </r>
  <r>
    <s v="R138"/>
    <n v="15"/>
    <n v="4"/>
    <s v="Average"/>
    <s v="Smartphone"/>
    <m/>
    <m/>
    <n v="2"/>
    <n v="0.5"/>
    <n v="6"/>
    <n v="1"/>
    <x v="3"/>
    <n v="1"/>
    <n v="3"/>
    <s v="RC"/>
    <s v="N"/>
    <s v="Dancing"/>
    <s v="N"/>
    <s v="Y"/>
    <s v="Eating outside"/>
    <m/>
    <m/>
  </r>
  <r>
    <s v="R139"/>
    <n v="22"/>
    <n v="1"/>
    <s v="Very poor"/>
    <s v="Laptop"/>
    <m/>
    <s v="Desktop"/>
    <n v="10"/>
    <n v="1"/>
    <n v="7"/>
    <n v="1"/>
    <x v="3"/>
    <n v="0"/>
    <n v="3"/>
    <s v="RC"/>
    <s v="N"/>
    <s v="Writing"/>
    <s v="Y"/>
    <s v="Y"/>
    <s v="Roaming around freely"/>
    <m/>
    <m/>
  </r>
  <r>
    <s v="R140"/>
    <n v="19"/>
    <n v="3"/>
    <s v="Very poor"/>
    <s v="Laptop"/>
    <m/>
    <s v="Desktop"/>
    <n v="2"/>
    <n v="1"/>
    <n v="9"/>
    <n v="1"/>
    <x v="1"/>
    <n v="0"/>
    <n v="3"/>
    <s v="Decreased"/>
    <s v="N"/>
    <s v="Online gaming"/>
    <s v="N"/>
    <s v="Y"/>
    <s v="School"/>
    <s v="college"/>
    <m/>
  </r>
  <r>
    <s v="R141"/>
    <n v="20"/>
    <n v="3"/>
    <s v="Very poor"/>
    <s v="Smartphone"/>
    <m/>
    <m/>
    <n v="5"/>
    <n v="0"/>
    <n v="7"/>
    <n v="2"/>
    <x v="2"/>
    <n v="1"/>
    <n v="2"/>
    <s v="RC"/>
    <s v="Y"/>
    <s v="Watching web series"/>
    <s v="Y"/>
    <s v="Y"/>
    <s v="School"/>
    <s v="college"/>
    <m/>
  </r>
  <r>
    <s v="R142"/>
    <n v="20"/>
    <n v="3"/>
    <s v="Very poor"/>
    <s v="Smartphone"/>
    <m/>
    <m/>
    <n v="3"/>
    <n v="0"/>
    <n v="9"/>
    <n v="2"/>
    <x v="1"/>
    <n v="2"/>
    <n v="2"/>
    <s v="Decreased"/>
    <s v="N"/>
    <s v="Meditation"/>
    <s v="Y"/>
    <s v="Y"/>
    <s v="Travelling"/>
    <m/>
    <m/>
  </r>
  <r>
    <s v="R143"/>
    <n v="20"/>
    <n v="1"/>
    <s v="Very poor"/>
    <s v="Smartphone"/>
    <m/>
    <m/>
    <n v="1"/>
    <n v="0"/>
    <n v="6"/>
    <n v="0"/>
    <x v="4"/>
    <n v="0"/>
    <n v="2"/>
    <s v="Increased"/>
    <s v="N"/>
    <s v="Sleep"/>
    <s v="Y"/>
    <s v="Y"/>
    <s v="School"/>
    <s v="college"/>
    <m/>
  </r>
  <r>
    <s v="R144"/>
    <n v="18"/>
    <n v="2"/>
    <s v="Poor"/>
    <s v="Smartphone"/>
    <m/>
    <m/>
    <n v="6"/>
    <n v="1"/>
    <n v="7"/>
    <n v="1"/>
    <x v="1"/>
    <n v="1"/>
    <n v="2"/>
    <s v="Increased"/>
    <s v="N"/>
    <s v="Listening to music"/>
    <s v="Y"/>
    <s v="Y"/>
    <s v="Friends "/>
    <m/>
    <s v=" relatives"/>
  </r>
  <r>
    <s v="R145"/>
    <n v="19"/>
    <n v="2"/>
    <s v="Very poor"/>
    <s v="Smartphone"/>
    <m/>
    <m/>
    <n v="2"/>
    <n v="2"/>
    <n v="8"/>
    <n v="2"/>
    <x v="1"/>
    <n v="3"/>
    <n v="2"/>
    <s v="Increased"/>
    <s v="N"/>
    <s v="Watching web series"/>
    <s v="Y"/>
    <s v="Y"/>
    <s v="Eating outside"/>
    <m/>
    <m/>
  </r>
  <r>
    <s v="R146"/>
    <n v="14"/>
    <n v="4"/>
    <s v="Average"/>
    <s v="Smartphone"/>
    <m/>
    <m/>
    <n v="2"/>
    <n v="1"/>
    <n v="8"/>
    <n v="2"/>
    <x v="3"/>
    <n v="1"/>
    <n v="3"/>
    <s v="RC"/>
    <s v="N"/>
    <s v="Listening to music"/>
    <s v="Y"/>
    <s v="N"/>
    <s v="Friends "/>
    <m/>
    <s v=" relatives"/>
  </r>
  <r>
    <s v="R147"/>
    <n v="20"/>
    <n v="6"/>
    <s v="Average"/>
    <s v="Laptop"/>
    <m/>
    <s v="Desktop"/>
    <n v="1"/>
    <n v="1"/>
    <n v="6"/>
    <n v="1"/>
    <x v="0"/>
    <n v="0"/>
    <n v="3"/>
    <s v="Increased"/>
    <s v="Y"/>
    <s v="Talking to your relatives"/>
    <s v="Y"/>
    <s v="Y"/>
    <s v="School"/>
    <s v="college"/>
    <m/>
  </r>
  <r>
    <s v="R148"/>
    <n v="20"/>
    <n v="3"/>
    <s v="Average"/>
    <s v="Laptop"/>
    <m/>
    <s v="Desktop"/>
    <n v="2"/>
    <n v="1"/>
    <n v="8"/>
    <n v="2"/>
    <x v="0"/>
    <n v="2"/>
    <n v="3"/>
    <s v="RC"/>
    <s v="N"/>
    <s v="Listening to music"/>
    <s v="N"/>
    <s v="N"/>
    <s v="Roaming around freely"/>
    <m/>
    <m/>
  </r>
  <r>
    <s v="R149"/>
    <n v="19"/>
    <n v="6"/>
    <s v="Very poor"/>
    <s v="Smartphone"/>
    <m/>
    <m/>
    <n v="3"/>
    <n v="0"/>
    <n v="7"/>
    <n v="2"/>
    <x v="3"/>
    <n v="0.5"/>
    <n v="2"/>
    <s v="Increased"/>
    <s v="Y"/>
    <s v="Online gaming"/>
    <s v="N"/>
    <s v="Y"/>
    <s v="Friends "/>
    <m/>
    <s v=" relatives"/>
  </r>
  <r>
    <s v="R150"/>
    <n v="19"/>
    <n v="1"/>
    <s v="Average"/>
    <s v="Laptop"/>
    <m/>
    <s v="Desktop"/>
    <n v="1"/>
    <n v="1"/>
    <n v="10"/>
    <n v="1"/>
    <x v="2"/>
    <n v="0"/>
    <n v="3"/>
    <s v="RC"/>
    <s v="N"/>
    <s v="Listening to music"/>
    <s v="Y"/>
    <s v="Y"/>
    <s v="Eating outside"/>
    <m/>
    <m/>
  </r>
  <r>
    <s v="R151"/>
    <n v="18"/>
    <n v="2"/>
    <s v="Very poor"/>
    <s v="Smartphone"/>
    <m/>
    <m/>
    <n v="2"/>
    <n v="1"/>
    <n v="10"/>
    <n v="2"/>
    <x v="3"/>
    <n v="0"/>
    <n v="3"/>
    <s v="RC"/>
    <s v="N"/>
    <s v="Listening to music"/>
    <s v="N"/>
    <s v="N"/>
    <s v="Eating outside"/>
    <m/>
    <m/>
  </r>
  <r>
    <s v="R152"/>
    <n v="21"/>
    <n v="4"/>
    <s v="Very poor"/>
    <s v="Smartphone"/>
    <m/>
    <m/>
    <n v="4"/>
    <n v="1"/>
    <n v="8"/>
    <n v="2"/>
    <x v="2"/>
    <n v="0"/>
    <n v="3"/>
    <s v="Increased"/>
    <s v="N"/>
    <s v="Sleep"/>
    <s v="N"/>
    <s v="Y"/>
    <s v="Roaming around freely"/>
    <m/>
    <m/>
  </r>
  <r>
    <s v="R153"/>
    <n v="15"/>
    <n v="4"/>
    <s v="Average"/>
    <s v="Smartphone"/>
    <m/>
    <m/>
    <n v="7"/>
    <n v="2"/>
    <n v="6"/>
    <n v="1"/>
    <x v="2"/>
    <n v="1"/>
    <n v="4"/>
    <s v="RC"/>
    <s v="N"/>
    <s v="Listening to music"/>
    <s v="Y"/>
    <s v="Y"/>
    <s v="Friends "/>
    <m/>
    <s v=" relatives"/>
  </r>
  <r>
    <s v="R154"/>
    <n v="20"/>
    <n v="5"/>
    <s v="Very poor"/>
    <s v="Tablet"/>
    <m/>
    <m/>
    <n v="3"/>
    <n v="1"/>
    <n v="8"/>
    <n v="2"/>
    <x v="3"/>
    <n v="3"/>
    <n v="4"/>
    <s v="Increased"/>
    <s v="N"/>
    <s v="Listening to music"/>
    <s v="N"/>
    <s v="N"/>
    <s v="Roaming around freely"/>
    <m/>
    <m/>
  </r>
  <r>
    <s v="R155"/>
    <n v="21"/>
    <n v="1"/>
    <s v="Very poor"/>
    <s v="Smartphone"/>
    <m/>
    <m/>
    <n v="3"/>
    <n v="0"/>
    <n v="6"/>
    <n v="1"/>
    <x v="2"/>
    <n v="1"/>
    <n v="1"/>
    <s v="Decreased"/>
    <s v="Y"/>
    <s v="Reading books"/>
    <s v="N"/>
    <s v="Y"/>
    <s v="Eating outside"/>
    <m/>
    <m/>
  </r>
  <r>
    <s v="R156"/>
    <n v="19"/>
    <n v="0.5"/>
    <s v="Very poor"/>
    <s v="Smartphone"/>
    <m/>
    <m/>
    <n v="7"/>
    <n v="2"/>
    <n v="7"/>
    <n v="0.1"/>
    <x v="2"/>
    <n v="0"/>
    <n v="4"/>
    <s v="RC"/>
    <s v="Y"/>
    <s v="Listening to music"/>
    <s v="Y"/>
    <s v="Y"/>
    <s v="Friends "/>
    <m/>
    <s v=" relatives"/>
  </r>
  <r>
    <s v="R157"/>
    <n v="20"/>
    <n v="3"/>
    <s v="Very poor"/>
    <s v="Laptop"/>
    <m/>
    <s v="Desktop"/>
    <n v="1"/>
    <n v="0"/>
    <n v="6"/>
    <n v="2"/>
    <x v="10"/>
    <n v="0"/>
    <n v="2"/>
    <s v="Increased"/>
    <s v="N"/>
    <s v="pubg"/>
    <s v="N"/>
    <s v="Y"/>
    <s v="Eating outside"/>
    <m/>
    <m/>
  </r>
  <r>
    <s v="R158"/>
    <n v="21"/>
    <n v="5"/>
    <s v="Average"/>
    <s v="Smartphone"/>
    <m/>
    <m/>
    <n v="1"/>
    <n v="0"/>
    <n v="5"/>
    <n v="1"/>
    <x v="3"/>
    <n v="0"/>
    <n v="2"/>
    <s v="Decreased"/>
    <s v="N"/>
    <s v="Online gaming"/>
    <s v="N"/>
    <s v="N"/>
    <s v="Travelling"/>
    <m/>
    <m/>
  </r>
  <r>
    <s v="R159"/>
    <n v="21"/>
    <n v="4"/>
    <s v="Excellent"/>
    <s v="Laptop"/>
    <m/>
    <s v="Desktop"/>
    <n v="6"/>
    <n v="2"/>
    <n v="6"/>
    <n v="1"/>
    <x v="1"/>
    <n v="1"/>
    <n v="3"/>
    <s v="RC"/>
    <s v="N"/>
    <s v="Cooking"/>
    <s v="Y"/>
    <s v="Y"/>
    <s v="Eating outside"/>
    <m/>
    <m/>
  </r>
  <r>
    <s v="R160"/>
    <n v="21"/>
    <n v="3"/>
    <s v="Very poor"/>
    <s v="Smartphone"/>
    <m/>
    <m/>
    <n v="2"/>
    <n v="0"/>
    <n v="7"/>
    <n v="2"/>
    <x v="8"/>
    <n v="0"/>
    <n v="3"/>
    <s v="Increased"/>
    <s v="Y"/>
    <s v="Reading books"/>
    <s v="N"/>
    <s v="Y"/>
    <s v="School"/>
    <s v="college"/>
    <m/>
  </r>
  <r>
    <s v="R161"/>
    <n v="20"/>
    <n v="4"/>
    <s v="Average"/>
    <s v="Laptop"/>
    <m/>
    <s v="Desktop"/>
    <n v="2"/>
    <n v="0"/>
    <n v="7"/>
    <n v="2"/>
    <x v="6"/>
    <n v="4"/>
    <n v="3"/>
    <s v="Increased"/>
    <s v="N"/>
    <s v="Online gaming"/>
    <s v="N"/>
    <s v="N"/>
    <s v="Friends "/>
    <m/>
    <s v=" relatives"/>
  </r>
  <r>
    <s v="R162"/>
    <n v="20"/>
    <n v="6"/>
    <s v="Very poor"/>
    <s v="Smartphone"/>
    <m/>
    <m/>
    <n v="3"/>
    <n v="0"/>
    <n v="8"/>
    <n v="4"/>
    <x v="0"/>
    <n v="2"/>
    <n v="3"/>
    <s v="Increased"/>
    <s v="Y"/>
    <s v="Sleep"/>
    <s v="N"/>
    <s v="Y"/>
    <s v="School"/>
    <s v="college"/>
    <m/>
  </r>
  <r>
    <s v="R163"/>
    <n v="23"/>
    <n v="0"/>
    <s v="Very poor"/>
    <s v="Laptop"/>
    <m/>
    <s v="Desktop"/>
    <n v="1"/>
    <n v="0"/>
    <n v="10"/>
    <n v="4"/>
    <x v="0"/>
    <n v="0"/>
    <n v="4"/>
    <s v="Increased"/>
    <s v="N"/>
    <s v="Online gaming"/>
    <s v="N"/>
    <s v="Y"/>
    <s v="Travelling"/>
    <m/>
    <m/>
  </r>
  <r>
    <s v="R164"/>
    <n v="21"/>
    <n v="4"/>
    <s v="Very poor"/>
    <s v="Smartphone"/>
    <m/>
    <m/>
    <n v="3"/>
    <n v="1"/>
    <n v="8"/>
    <n v="1"/>
    <x v="1"/>
    <n v="1"/>
    <n v="3"/>
    <s v="RC"/>
    <s v="Y"/>
    <s v="Online surfing"/>
    <s v="N"/>
    <s v="Y"/>
    <s v="Friends "/>
    <m/>
    <s v=" relatives"/>
  </r>
  <r>
    <s v="R165"/>
    <n v="22"/>
    <n v="1"/>
    <s v="Very poor"/>
    <s v="Smartphone"/>
    <m/>
    <m/>
    <n v="4"/>
    <n v="1"/>
    <n v="7"/>
    <n v="2"/>
    <x v="0"/>
    <n v="0"/>
    <n v="2"/>
    <s v="Increased"/>
    <s v="Y"/>
    <s v="Watching web series"/>
    <s v="N"/>
    <s v="N"/>
    <s v="Roaming around freely"/>
    <m/>
    <m/>
  </r>
  <r>
    <s v="R166"/>
    <n v="23"/>
    <n v="3"/>
    <s v="Good"/>
    <s v="Tablet"/>
    <m/>
    <m/>
    <n v="0"/>
    <n v="0"/>
    <n v="12"/>
    <n v="4"/>
    <x v="2"/>
    <n v="0"/>
    <n v="2"/>
    <s v="Increased"/>
    <s v="N"/>
    <s v="Cooking"/>
    <s v="N"/>
    <s v="N"/>
    <s v="Travelling"/>
    <m/>
    <m/>
  </r>
  <r>
    <s v="R167"/>
    <n v="22"/>
    <n v="4"/>
    <s v="Good"/>
    <s v="Smartphone"/>
    <m/>
    <m/>
    <n v="4"/>
    <n v="0.5"/>
    <n v="8"/>
    <n v="2"/>
    <x v="3"/>
    <n v="0"/>
    <n v="3"/>
    <s v="Increased"/>
    <s v="N"/>
    <s v="Sleeping"/>
    <s v="Y"/>
    <s v="N"/>
    <s v="School"/>
    <s v="college"/>
    <m/>
  </r>
  <r>
    <s v="R168"/>
    <n v="21"/>
    <n v="0"/>
    <s v="Very poor"/>
    <s v="Smartphone"/>
    <m/>
    <m/>
    <n v="1"/>
    <n v="0"/>
    <n v="7"/>
    <n v="10"/>
    <x v="3"/>
    <n v="0"/>
    <n v="7"/>
    <s v="Increased"/>
    <s v="N"/>
    <s v="Listening to music"/>
    <s v="N"/>
    <s v="Y"/>
    <s v="School"/>
    <s v="college"/>
    <m/>
  </r>
  <r>
    <s v="R169"/>
    <n v="20"/>
    <n v="0"/>
    <s v="Very poor"/>
    <s v="Smartphone"/>
    <m/>
    <m/>
    <n v="3"/>
    <n v="2"/>
    <n v="12"/>
    <n v="1"/>
    <x v="2"/>
    <n v="0"/>
    <n v="3"/>
    <s v="Increased"/>
    <s v="N"/>
    <s v="Scrolling through social media"/>
    <s v="N"/>
    <s v="N"/>
    <s v="School"/>
    <s v="college"/>
    <m/>
  </r>
  <r>
    <s v="R170"/>
    <n v="15"/>
    <n v="4"/>
    <s v="Average"/>
    <s v="Smartphone"/>
    <m/>
    <m/>
    <n v="2"/>
    <n v="3"/>
    <n v="7"/>
    <n v="1"/>
    <x v="2"/>
    <n v="2"/>
    <n v="4"/>
    <s v="Increased"/>
    <s v="N"/>
    <s v="Online gaming"/>
    <s v="N"/>
    <s v="Y"/>
    <s v="Friends "/>
    <m/>
    <s v=" relatives"/>
  </r>
  <r>
    <s v="R171"/>
    <n v="20"/>
    <n v="0"/>
    <s v="Very poor"/>
    <s v="Smartphone"/>
    <m/>
    <m/>
    <n v="3"/>
    <n v="2"/>
    <n v="8"/>
    <n v="2"/>
    <x v="3"/>
    <n v="1"/>
    <n v="3"/>
    <s v="RC"/>
    <s v="Y"/>
    <s v="Listening to music"/>
    <s v="Y"/>
    <s v="Y"/>
    <s v="School"/>
    <s v="college"/>
    <m/>
  </r>
  <r>
    <s v="R172"/>
    <n v="20"/>
    <n v="0"/>
    <s v="Very poor"/>
    <s v="Smartphone"/>
    <m/>
    <m/>
    <n v="1"/>
    <n v="0"/>
    <n v="8"/>
    <n v="0.5"/>
    <x v="3"/>
    <n v="1"/>
    <n v="3"/>
    <s v="Decreased"/>
    <s v="Y"/>
    <s v="Reading books"/>
    <s v="N"/>
    <s v="Y"/>
    <s v="Roaming around freely"/>
    <m/>
    <m/>
  </r>
  <r>
    <s v="R173"/>
    <n v="16"/>
    <n v="4"/>
    <s v="Excellent"/>
    <s v="Laptop"/>
    <m/>
    <s v="Desktop"/>
    <n v="3"/>
    <n v="2"/>
    <n v="10"/>
    <n v="1"/>
    <x v="1"/>
    <n v="1"/>
    <n v="3"/>
    <s v="Increased"/>
    <s v="N"/>
    <s v="Online gaming"/>
    <s v="Y"/>
    <s v="Y"/>
    <s v="Friends "/>
    <m/>
    <s v=" relatives"/>
  </r>
  <r>
    <s v="R174"/>
    <n v="22"/>
    <n v="1"/>
    <s v="Average"/>
    <s v="Smartphone"/>
    <m/>
    <m/>
    <n v="3"/>
    <n v="1"/>
    <n v="7"/>
    <n v="1"/>
    <x v="3"/>
    <n v="0"/>
    <n v="3"/>
    <s v="RC"/>
    <s v="N"/>
    <s v="Sleep"/>
    <s v="N"/>
    <s v="Y"/>
    <s v="School"/>
    <s v="college"/>
    <m/>
  </r>
  <r>
    <s v="R175"/>
    <n v="20"/>
    <n v="5"/>
    <s v="Average"/>
    <s v="Laptop"/>
    <m/>
    <s v="Desktop"/>
    <n v="4"/>
    <n v="0"/>
    <n v="10"/>
    <n v="2"/>
    <x v="0"/>
    <n v="4"/>
    <n v="3"/>
    <s v="Decreased"/>
    <s v="N"/>
    <s v="Sleep"/>
    <s v="Y"/>
    <s v="Y"/>
    <s v="Roaming around freely"/>
    <m/>
    <m/>
  </r>
  <r>
    <s v="R176"/>
    <n v="21"/>
    <n v="0"/>
    <s v="Good"/>
    <s v="Smartphone"/>
    <m/>
    <m/>
    <n v="4"/>
    <n v="1"/>
    <n v="8"/>
    <n v="2"/>
    <x v="2"/>
    <n v="0"/>
    <n v="2"/>
    <s v="Decreased"/>
    <s v="Y"/>
    <s v="Online gaming"/>
    <s v="Y"/>
    <s v="Y"/>
    <s v="Colleagues"/>
    <m/>
    <m/>
  </r>
  <r>
    <s v="R177"/>
    <n v="34"/>
    <n v="3"/>
    <s v="Good"/>
    <s v="Laptop"/>
    <m/>
    <s v="Desktop"/>
    <n v="3"/>
    <n v="1"/>
    <n v="7"/>
    <n v="1"/>
    <x v="3"/>
    <n v="2"/>
    <n v="3"/>
    <s v="RC"/>
    <s v="N"/>
    <s v="Sleeping"/>
    <s v="Y"/>
    <s v="Y"/>
    <s v="Travelling"/>
    <m/>
    <m/>
  </r>
  <r>
    <s v="R178"/>
    <n v="22"/>
    <n v="0"/>
    <s v="Average"/>
    <s v="Laptop"/>
    <m/>
    <s v="Desktop"/>
    <n v="3"/>
    <n v="1"/>
    <n v="9"/>
    <n v="0"/>
    <x v="9"/>
    <n v="2"/>
    <n v="5"/>
    <s v="Decreased"/>
    <s v="N"/>
    <s v="Watching web series"/>
    <s v="N"/>
    <s v="Y"/>
    <s v="Roaming around freely"/>
    <m/>
    <m/>
  </r>
  <r>
    <s v="R179"/>
    <n v="22"/>
    <n v="6"/>
    <s v="Good"/>
    <s v="Laptop"/>
    <m/>
    <s v="Desktop"/>
    <n v="2"/>
    <n v="1"/>
    <n v="8"/>
    <n v="4"/>
    <x v="2"/>
    <n v="0"/>
    <n v="4"/>
    <s v="RC"/>
    <s v="N"/>
    <s v="Online gaming"/>
    <s v="N"/>
    <s v="Y"/>
    <s v="Colleagues"/>
    <m/>
    <m/>
  </r>
  <r>
    <s v="R180"/>
    <n v="21"/>
    <n v="1"/>
    <s v="Average"/>
    <s v="Laptop"/>
    <m/>
    <s v="Desktop"/>
    <n v="1"/>
    <n v="2"/>
    <n v="7"/>
    <n v="2"/>
    <x v="1"/>
    <n v="1"/>
    <n v="4"/>
    <s v="Increased"/>
    <s v="N"/>
    <s v="Listening to music"/>
    <s v="N"/>
    <s v="Y"/>
    <s v="Friends "/>
    <m/>
    <s v=" relatives"/>
  </r>
  <r>
    <s v="R181"/>
    <n v="20"/>
    <n v="1"/>
    <s v="Very poor"/>
    <s v="Smartphone"/>
    <m/>
    <m/>
    <n v="2"/>
    <n v="1"/>
    <n v="8"/>
    <n v="3"/>
    <x v="3"/>
    <n v="0"/>
    <n v="3"/>
    <s v="RC"/>
    <s v="N"/>
    <s v="Watching web series"/>
    <s v="Y"/>
    <s v="N"/>
    <s v="Friends "/>
    <m/>
    <s v=" relatives"/>
  </r>
  <r>
    <s v="R182"/>
    <n v="21"/>
    <n v="3"/>
    <s v="Average"/>
    <s v="Smartphone"/>
    <m/>
    <m/>
    <n v="0.5"/>
    <n v="3"/>
    <n v="6"/>
    <n v="2"/>
    <x v="2"/>
    <n v="0"/>
    <n v="3"/>
    <s v="RC"/>
    <s v="N"/>
    <s v="Online gaming"/>
    <s v="Y"/>
    <s v="Y"/>
    <s v="School"/>
    <s v="college"/>
    <m/>
  </r>
  <r>
    <s v="R183"/>
    <n v="19"/>
    <n v="2"/>
    <s v="Very poor"/>
    <s v="Smartphone"/>
    <m/>
    <m/>
    <n v="2"/>
    <n v="1"/>
    <n v="8"/>
    <n v="2"/>
    <x v="2"/>
    <n v="2"/>
    <n v="3"/>
    <s v="Increased"/>
    <s v="Y"/>
    <s v="Listening to music"/>
    <s v="Y"/>
    <s v="Y"/>
    <s v="Roaming around freely"/>
    <m/>
    <m/>
  </r>
  <r>
    <s v="R184"/>
    <n v="22"/>
    <n v="1"/>
    <s v="Very poor"/>
    <s v="Smartphone"/>
    <m/>
    <m/>
    <n v="7"/>
    <n v="0"/>
    <n v="7"/>
    <n v="1"/>
    <x v="10"/>
    <n v="0"/>
    <n v="3"/>
    <s v="RC"/>
    <s v="N"/>
    <s v="Talking to your relatives"/>
    <s v="Y"/>
    <s v="Y"/>
    <s v="Friends "/>
    <m/>
    <s v=" relatives"/>
  </r>
  <r>
    <s v="R185"/>
    <n v="20"/>
    <n v="3"/>
    <s v="Very poor"/>
    <s v="Laptop"/>
    <m/>
    <s v="Desktop"/>
    <n v="1.5"/>
    <n v="1"/>
    <n v="6"/>
    <n v="2"/>
    <x v="5"/>
    <n v="1.5"/>
    <n v="2"/>
    <s v="Decreased"/>
    <s v="Y"/>
    <s v="Watching web series"/>
    <s v="N"/>
    <s v="N"/>
    <s v="Friends "/>
    <m/>
    <s v=" relatives"/>
  </r>
  <r>
    <s v="R186"/>
    <n v="14"/>
    <n v="4"/>
    <s v="Very poor"/>
    <s v="Smartphone"/>
    <m/>
    <m/>
    <n v="1"/>
    <n v="0"/>
    <n v="9"/>
    <n v="1.5"/>
    <x v="3"/>
    <n v="5"/>
    <n v="3"/>
    <s v="RC"/>
    <s v="N"/>
    <s v="Reading books"/>
    <s v="N"/>
    <s v="Y"/>
    <s v="Friends "/>
    <m/>
    <s v=" relatives"/>
  </r>
  <r>
    <s v="R187"/>
    <n v="22"/>
    <n v="1"/>
    <s v="Average"/>
    <s v="Smartphone"/>
    <m/>
    <m/>
    <n v="4"/>
    <n v="0.5"/>
    <n v="11"/>
    <n v="1"/>
    <x v="2"/>
    <n v="0"/>
    <n v="3"/>
    <s v="RC"/>
    <s v="Y"/>
    <s v="Listening to music"/>
    <s v="N"/>
    <s v="N"/>
    <s v="School"/>
    <s v="college"/>
    <m/>
  </r>
  <r>
    <s v="R188"/>
    <n v="22"/>
    <n v="2"/>
    <s v="Average"/>
    <s v="Laptop"/>
    <m/>
    <s v="Desktop"/>
    <n v="5"/>
    <n v="0"/>
    <n v="8"/>
    <n v="3"/>
    <x v="2"/>
    <n v="1"/>
    <n v="3"/>
    <s v="Increased"/>
    <s v="N"/>
    <s v="Listening to music"/>
    <s v="Y"/>
    <s v="Y"/>
    <s v="School"/>
    <s v="college"/>
    <m/>
  </r>
  <r>
    <s v="R189"/>
    <n v="19"/>
    <n v="2"/>
    <s v="Poor"/>
    <s v="Smartphone"/>
    <m/>
    <m/>
    <n v="10"/>
    <n v="0.25"/>
    <n v="8"/>
    <n v="2"/>
    <x v="2"/>
    <n v="0"/>
    <n v="3"/>
    <s v="Increased"/>
    <s v="N"/>
    <s v="Talking to your relatives"/>
    <s v="Y"/>
    <s v="Y"/>
    <s v="School"/>
    <s v="college"/>
    <m/>
  </r>
  <r>
    <s v="R190"/>
    <n v="21"/>
    <n v="1"/>
    <s v="Average"/>
    <s v="Smartphone"/>
    <m/>
    <m/>
    <n v="0"/>
    <n v="1"/>
    <n v="6"/>
    <n v="2"/>
    <x v="3"/>
    <n v="0"/>
    <n v="2"/>
    <s v="Decreased"/>
    <s v="N"/>
    <s v="Online gaming"/>
    <s v="N"/>
    <s v="Y"/>
    <s v="School"/>
    <s v="college"/>
    <m/>
  </r>
  <r>
    <s v="R191"/>
    <n v="15"/>
    <n v="5"/>
    <s v="Average"/>
    <s v="Smartphone"/>
    <m/>
    <m/>
    <n v="5"/>
    <n v="0"/>
    <n v="7"/>
    <n v="3"/>
    <x v="2"/>
    <n v="2"/>
    <n v="3"/>
    <s v="RC"/>
    <s v="N"/>
    <s v="Watching web series"/>
    <s v="N"/>
    <s v="Y"/>
    <s v="School"/>
    <s v="college"/>
    <m/>
  </r>
  <r>
    <s v="R192"/>
    <n v="21"/>
    <n v="3"/>
    <s v="Good"/>
    <s v="Laptop"/>
    <m/>
    <s v="Desktop"/>
    <n v="3"/>
    <n v="0.5"/>
    <n v="8"/>
    <n v="4"/>
    <x v="1"/>
    <n v="0"/>
    <n v="3"/>
    <s v="RC"/>
    <s v="N"/>
    <s v="Web Series"/>
    <s v="N"/>
    <s v="Y"/>
    <s v="Colleagues"/>
    <m/>
    <m/>
  </r>
  <r>
    <s v="R193"/>
    <n v="21"/>
    <n v="3"/>
    <s v="Very poor"/>
    <s v="Smartphone"/>
    <m/>
    <m/>
    <n v="8"/>
    <n v="3"/>
    <n v="7"/>
    <n v="3"/>
    <x v="1"/>
    <n v="0"/>
    <n v="3"/>
    <s v="Decreased"/>
    <s v="Y"/>
    <s v="Talking to your relatives"/>
    <s v="N"/>
    <s v="N"/>
    <s v="School"/>
    <s v="college"/>
    <m/>
  </r>
  <r>
    <s v="R194"/>
    <n v="34"/>
    <n v="3"/>
    <s v="Average"/>
    <s v="Laptop"/>
    <m/>
    <s v="Desktop"/>
    <n v="3"/>
    <n v="1"/>
    <n v="8"/>
    <n v="1"/>
    <x v="3"/>
    <n v="1"/>
    <n v="3"/>
    <s v="RC"/>
    <s v="N"/>
    <s v="Talking to your relatives"/>
    <s v="Y"/>
    <s v="Y"/>
    <s v="Travelling"/>
    <m/>
    <m/>
  </r>
  <r>
    <s v="R195"/>
    <n v="22"/>
    <n v="3"/>
    <s v="Very poor"/>
    <s v="Laptop"/>
    <m/>
    <s v="Desktop"/>
    <n v="0"/>
    <n v="5"/>
    <n v="8"/>
    <n v="10"/>
    <x v="8"/>
    <s v="No tv"/>
    <n v="3"/>
    <s v="RC"/>
    <s v="N"/>
    <s v="Talking to your relatives"/>
    <s v="N"/>
    <s v="Y"/>
    <s v="Friends "/>
    <m/>
    <s v=" relatives"/>
  </r>
  <r>
    <s v="R196"/>
    <n v="34"/>
    <n v="1.5"/>
    <s v="Poor"/>
    <s v="Laptop"/>
    <m/>
    <s v="Desktop"/>
    <n v="1"/>
    <n v="0"/>
    <n v="6"/>
    <n v="1"/>
    <x v="0"/>
    <n v="0"/>
    <n v="2"/>
    <s v="RC"/>
    <s v="Y"/>
    <s v="Online surfing"/>
    <s v="N"/>
    <s v="N"/>
    <s v="Taking kids to park"/>
    <m/>
    <m/>
  </r>
  <r>
    <s v="R197"/>
    <n v="21"/>
    <n v="4"/>
    <s v="Good"/>
    <s v="Laptop"/>
    <m/>
    <s v="Desktop"/>
    <n v="4"/>
    <n v="1"/>
    <n v="7"/>
    <n v="2"/>
    <x v="2"/>
    <n v="2"/>
    <n v="3"/>
    <s v="RC"/>
    <s v="N"/>
    <s v="Talking"/>
    <s v="Y"/>
    <s v="Y"/>
    <s v="Colleagues"/>
    <m/>
    <m/>
  </r>
  <r>
    <s v="R198"/>
    <n v="20"/>
    <n v="3"/>
    <s v="Average"/>
    <s v="Laptop"/>
    <m/>
    <s v="Desktop"/>
    <n v="3"/>
    <n v="1"/>
    <n v="7"/>
    <n v="1"/>
    <x v="2"/>
    <n v="0"/>
    <n v="3"/>
    <s v="RC"/>
    <s v="N"/>
    <s v="Listening to music"/>
    <s v="Y"/>
    <s v="Y"/>
    <s v="School"/>
    <s v="college"/>
    <m/>
  </r>
  <r>
    <s v="R199"/>
    <n v="20"/>
    <n v="3"/>
    <s v="Very poor"/>
    <s v="Laptop"/>
    <m/>
    <s v="Desktop"/>
    <n v="5"/>
    <n v="0"/>
    <n v="7.5"/>
    <n v="2"/>
    <x v="3"/>
    <n v="0.5"/>
    <n v="4"/>
    <s v="Increased"/>
    <s v="N"/>
    <s v="Sleep"/>
    <s v="Y"/>
    <s v="N"/>
    <s v="School"/>
    <s v="college"/>
    <m/>
  </r>
  <r>
    <s v="R200"/>
    <n v="25"/>
    <n v="2"/>
    <s v="Very poor"/>
    <s v="Laptop"/>
    <m/>
    <s v="Desktop"/>
    <n v="3"/>
    <n v="1"/>
    <n v="8"/>
    <n v="4"/>
    <x v="10"/>
    <n v="1"/>
    <n v="2"/>
    <s v="Increased"/>
    <s v="N"/>
    <s v="Watching web series"/>
    <s v="N"/>
    <s v="N"/>
    <s v="Roaming around freely"/>
    <m/>
    <m/>
  </r>
  <r>
    <s v="R201"/>
    <n v="19"/>
    <n v="0.5"/>
    <s v="Very poor"/>
    <s v="Smartphone"/>
    <m/>
    <m/>
    <n v="3"/>
    <n v="1"/>
    <n v="8"/>
    <n v="1"/>
    <x v="2"/>
    <n v="0"/>
    <n v="2"/>
    <s v="RC"/>
    <s v="N"/>
    <s v="Sleep"/>
    <s v="Y"/>
    <s v="Y"/>
    <s v="School"/>
    <s v="college"/>
    <m/>
  </r>
  <r>
    <s v="R202"/>
    <n v="26"/>
    <n v="5"/>
    <s v="Average"/>
    <s v="Laptop"/>
    <m/>
    <s v="Desktop"/>
    <n v="10"/>
    <n v="1"/>
    <n v="8"/>
    <n v="1"/>
    <x v="1"/>
    <n v="0.5"/>
    <n v="2"/>
    <s v="RC"/>
    <s v="N"/>
    <s v="Meditation"/>
    <s v="Y"/>
    <s v="Y"/>
    <s v="Roaming around freely"/>
    <m/>
    <m/>
  </r>
  <r>
    <s v="R203"/>
    <n v="20"/>
    <n v="3"/>
    <s v="Good"/>
    <s v="Laptop"/>
    <m/>
    <s v="Desktop"/>
    <n v="4"/>
    <n v="0"/>
    <n v="8"/>
    <n v="2"/>
    <x v="1"/>
    <n v="0"/>
    <n v="3"/>
    <s v="RC"/>
    <s v="N"/>
    <s v="Cooking"/>
    <s v="Y"/>
    <s v="Y"/>
    <s v="Travelling"/>
    <m/>
    <m/>
  </r>
  <r>
    <s v="R204"/>
    <n v="24"/>
    <n v="7"/>
    <s v="Very poor"/>
    <s v="Laptop"/>
    <m/>
    <s v="Desktop"/>
    <n v="7"/>
    <n v="2"/>
    <n v="7"/>
    <n v="2"/>
    <x v="1"/>
    <n v="0"/>
    <n v="3"/>
    <s v="RC"/>
    <s v="N"/>
    <s v="Reading books"/>
    <s v="Y"/>
    <s v="Y"/>
    <s v="Travelling"/>
    <m/>
    <m/>
  </r>
  <r>
    <s v="R205"/>
    <n v="21"/>
    <n v="0"/>
    <s v="Very poor"/>
    <s v="Laptop"/>
    <m/>
    <s v="Desktop"/>
    <n v="0"/>
    <n v="2"/>
    <n v="12"/>
    <n v="6"/>
    <x v="10"/>
    <n v="0"/>
    <n v="4"/>
    <s v="Increased"/>
    <s v="N"/>
    <s v="Watching web series"/>
    <s v="N"/>
    <s v="N"/>
    <s v="Travelling"/>
    <m/>
    <m/>
  </r>
  <r>
    <s v="R206"/>
    <n v="20"/>
    <n v="5"/>
    <s v="Good"/>
    <s v="Smartphone"/>
    <m/>
    <m/>
    <n v="2.5"/>
    <n v="1"/>
    <n v="9"/>
    <n v="3"/>
    <x v="2"/>
    <n v="0.5"/>
    <n v="2"/>
    <s v="RC"/>
    <s v="N"/>
    <s v="Dancing"/>
    <s v="Y"/>
    <s v="Y"/>
    <s v="School"/>
    <s v="college"/>
    <m/>
  </r>
  <r>
    <s v="R207"/>
    <n v="16"/>
    <n v="7"/>
    <s v="Average"/>
    <s v="Tablet"/>
    <m/>
    <m/>
    <n v="4"/>
    <n v="1"/>
    <n v="7"/>
    <n v="1"/>
    <x v="3"/>
    <n v="0"/>
    <n v="3"/>
    <s v="RC"/>
    <s v="N"/>
    <s v="Reading books"/>
    <s v="Y"/>
    <s v="Y"/>
    <s v="All of the above"/>
    <m/>
    <m/>
  </r>
  <r>
    <s v="R208"/>
    <n v="17"/>
    <n v="6"/>
    <s v="Average"/>
    <s v="Laptop"/>
    <m/>
    <s v="Desktop"/>
    <n v="1"/>
    <n v="0"/>
    <n v="7"/>
    <n v="2"/>
    <x v="5"/>
    <n v="0"/>
    <n v="2"/>
    <s v="RC"/>
    <s v="N"/>
    <s v="Online gaming"/>
    <s v="Y"/>
    <s v="N"/>
    <s v="Friends "/>
    <m/>
    <s v=" relatives"/>
  </r>
  <r>
    <s v="R209"/>
    <n v="59"/>
    <n v="3"/>
    <s v="Average"/>
    <s v="Smartphone"/>
    <m/>
    <m/>
    <n v="6"/>
    <n v="1"/>
    <n v="9"/>
    <n v="0.5"/>
    <x v="3"/>
    <n v="1"/>
    <n v="2"/>
    <s v="Increased"/>
    <s v="N"/>
    <s v="Sleep"/>
    <s v="Y"/>
    <s v="Y"/>
    <s v="School"/>
    <s v="college"/>
    <m/>
  </r>
  <r>
    <s v="R210"/>
    <n v="17"/>
    <n v="7"/>
    <s v="Good"/>
    <s v="Smartphone"/>
    <m/>
    <m/>
    <n v="4"/>
    <n v="0"/>
    <n v="7"/>
    <n v="1"/>
    <x v="3"/>
    <n v="1"/>
    <n v="2"/>
    <s v="Increased"/>
    <s v="N"/>
    <s v="Listening to music"/>
    <s v="Y"/>
    <s v="N"/>
    <s v="School"/>
    <s v="college"/>
    <m/>
  </r>
  <r>
    <s v="R211"/>
    <n v="16"/>
    <n v="6"/>
    <s v="Very poor"/>
    <s v="Smartphone"/>
    <m/>
    <m/>
    <n v="5"/>
    <n v="0"/>
    <n v="7"/>
    <n v="2"/>
    <x v="1"/>
    <n v="0"/>
    <n v="3"/>
    <s v="Increased"/>
    <s v="N"/>
    <s v="Online surfing"/>
    <s v="N"/>
    <s v="Y"/>
    <s v="Friends "/>
    <m/>
    <s v=" relatives"/>
  </r>
  <r>
    <s v="R212"/>
    <n v="20"/>
    <n v="3"/>
    <s v="Average"/>
    <s v="Laptop"/>
    <m/>
    <s v="Desktop"/>
    <n v="4"/>
    <n v="1"/>
    <n v="7"/>
    <n v="2"/>
    <x v="0"/>
    <n v="2"/>
    <n v="3"/>
    <s v="RC"/>
    <s v="N"/>
    <s v="Talking to your relatives"/>
    <s v="Y"/>
    <s v="N"/>
    <s v="School"/>
    <s v="college"/>
    <m/>
  </r>
  <r>
    <s v="R214"/>
    <n v="17"/>
    <n v="6"/>
    <s v="Very poor"/>
    <s v="Smartphone"/>
    <m/>
    <m/>
    <n v="1.5"/>
    <n v="2"/>
    <n v="7"/>
    <n v="2"/>
    <x v="2"/>
    <n v="0.5"/>
    <n v="4"/>
    <s v="Increased"/>
    <s v="N"/>
    <s v="Workout"/>
    <s v="Y"/>
    <s v="N"/>
    <s v="Travelling"/>
    <m/>
    <m/>
  </r>
  <r>
    <s v="R215"/>
    <n v="17"/>
    <n v="6"/>
    <s v="Average"/>
    <s v="Laptop"/>
    <m/>
    <s v="Desktop"/>
    <n v="5"/>
    <n v="0.5"/>
    <n v="7"/>
    <n v="1"/>
    <x v="3"/>
    <n v="1"/>
    <n v="2"/>
    <s v="RC"/>
    <s v="N"/>
    <s v="Listening to music"/>
    <s v="N"/>
    <s v="N"/>
    <s v="Eating outside"/>
    <m/>
    <m/>
  </r>
  <r>
    <s v="R216"/>
    <n v="20"/>
    <n v="3"/>
    <s v="Good"/>
    <s v="Laptop"/>
    <m/>
    <s v="Desktop"/>
    <n v="4"/>
    <n v="0"/>
    <n v="7"/>
    <n v="4"/>
    <x v="3"/>
    <n v="0"/>
    <n v="2"/>
    <s v="RC"/>
    <s v="Y"/>
    <s v="Social Media"/>
    <s v="Y"/>
    <s v="Y"/>
    <s v="Colleagues"/>
    <m/>
    <m/>
  </r>
  <r>
    <s v="R217"/>
    <n v="17"/>
    <n v="6"/>
    <s v="Average"/>
    <s v="Tablet"/>
    <m/>
    <m/>
    <n v="2"/>
    <n v="1"/>
    <n v="7"/>
    <n v="1"/>
    <x v="3"/>
    <n v="1"/>
    <n v="4"/>
    <s v="RC"/>
    <s v="N"/>
    <s v="Reading books"/>
    <s v="N"/>
    <s v="Y"/>
    <s v="Friends "/>
    <m/>
    <s v=" relatives"/>
  </r>
  <r>
    <s v="R218"/>
    <n v="20"/>
    <n v="4"/>
    <s v="Very poor"/>
    <s v="Smartphone"/>
    <m/>
    <m/>
    <n v="2"/>
    <n v="0"/>
    <n v="7"/>
    <n v="0.5"/>
    <x v="3"/>
    <n v="0.5"/>
    <n v="3"/>
    <s v="Increased"/>
    <s v="N"/>
    <s v="Sleep"/>
    <s v="N"/>
    <s v="N"/>
    <s v="School"/>
    <s v="college"/>
    <m/>
  </r>
  <r>
    <s v="R219"/>
    <n v="16"/>
    <n v="8"/>
    <s v="Good"/>
    <s v="Laptop"/>
    <m/>
    <s v="Desktop"/>
    <n v="7"/>
    <n v="0"/>
    <n v="6"/>
    <n v="1"/>
    <x v="3"/>
    <n v="0.5"/>
    <n v="3"/>
    <s v="RC"/>
    <s v="N"/>
    <s v="Social Media"/>
    <s v="N"/>
    <s v="N"/>
    <s v="Travelling"/>
    <m/>
    <m/>
  </r>
  <r>
    <s v="R220"/>
    <n v="19"/>
    <n v="0.5"/>
    <s v="Very poor"/>
    <s v="Smartphone"/>
    <m/>
    <m/>
    <n v="5"/>
    <n v="0.5"/>
    <n v="10"/>
    <n v="1"/>
    <x v="3"/>
    <n v="1"/>
    <n v="2"/>
    <s v="RC"/>
    <s v="Y"/>
    <s v="Meditation"/>
    <s v="Y"/>
    <s v="N"/>
    <s v="School"/>
    <s v="college"/>
    <m/>
  </r>
  <r>
    <s v="R221"/>
    <n v="20"/>
    <n v="0"/>
    <s v="Very poor"/>
    <s v="Laptop"/>
    <m/>
    <s v="Desktop"/>
    <n v="2"/>
    <n v="0"/>
    <n v="10"/>
    <n v="3"/>
    <x v="2"/>
    <n v="2"/>
    <n v="4"/>
    <s v="Increased"/>
    <s v="N"/>
    <s v="Sleep"/>
    <s v="N"/>
    <s v="Y"/>
    <s v="Friends "/>
    <m/>
    <s v=" relatives"/>
  </r>
  <r>
    <s v="R222"/>
    <n v="22"/>
    <n v="4"/>
    <s v="Average"/>
    <s v="Laptop"/>
    <m/>
    <s v="Desktop"/>
    <n v="3"/>
    <n v="1"/>
    <n v="8"/>
    <n v="3"/>
    <x v="3"/>
    <n v="0"/>
    <n v="4"/>
    <s v="Increased"/>
    <s v="N"/>
    <s v="Online gaming"/>
    <s v="Y"/>
    <s v="N"/>
    <s v="Travelling"/>
    <m/>
    <m/>
  </r>
  <r>
    <s v="R223"/>
    <n v="17"/>
    <n v="9"/>
    <s v="Poor"/>
    <s v="Laptop"/>
    <m/>
    <s v="Desktop"/>
    <n v="3"/>
    <n v="0"/>
    <n v="5"/>
    <n v="0.5"/>
    <x v="2"/>
    <n v="1"/>
    <n v="3"/>
    <s v="RC"/>
    <s v="N"/>
    <s v="Listening to music"/>
    <s v="N"/>
    <s v="N"/>
    <s v="All the above"/>
    <m/>
    <m/>
  </r>
  <r>
    <s v="R224"/>
    <n v="23"/>
    <n v="1"/>
    <s v="Very poor"/>
    <s v="Smartphone"/>
    <m/>
    <m/>
    <n v="8"/>
    <n v="2"/>
    <n v="8"/>
    <n v="2"/>
    <x v="2"/>
    <n v="2"/>
    <n v="3"/>
    <s v="Decreased"/>
    <s v="N"/>
    <s v="Online gaming"/>
    <s v="Y"/>
    <s v="Y"/>
    <s v="Friends "/>
    <m/>
    <s v=" relatives"/>
  </r>
  <r>
    <s v="R225"/>
    <n v="22"/>
    <n v="0"/>
    <s v="Very poor"/>
    <s v="Laptop"/>
    <m/>
    <s v="Desktop"/>
    <n v="3"/>
    <n v="0"/>
    <n v="10"/>
    <n v="8"/>
    <x v="2"/>
    <n v="0"/>
    <n v="2"/>
    <s v="Increased"/>
    <s v="Y"/>
    <s v="Watching web series"/>
    <s v="Y"/>
    <s v="Y"/>
    <s v="Friends "/>
    <m/>
    <s v=" relatives"/>
  </r>
  <r>
    <s v="R226"/>
    <n v="22"/>
    <n v="1.5"/>
    <s v="Average"/>
    <s v="Laptop"/>
    <m/>
    <s v="Desktop"/>
    <n v="0"/>
    <n v="0"/>
    <n v="9"/>
    <n v="6"/>
    <x v="2"/>
    <n v="2"/>
    <n v="3"/>
    <s v="Increased"/>
    <s v="N"/>
    <s v="Scrolling through social media"/>
    <s v="Y"/>
    <s v="Y"/>
    <s v="School"/>
    <s v="college"/>
    <m/>
  </r>
  <r>
    <s v="R227"/>
    <n v="19"/>
    <n v="2"/>
    <s v="Very poor"/>
    <s v="Smartphone"/>
    <m/>
    <m/>
    <n v="2"/>
    <n v="1"/>
    <n v="8"/>
    <n v="2"/>
    <x v="3"/>
    <n v="1"/>
    <n v="3"/>
    <s v="Decreased"/>
    <s v="Y"/>
    <s v="Scrolling through social media"/>
    <s v="N"/>
    <s v="Y"/>
    <s v="Roaming around freely"/>
    <m/>
    <m/>
  </r>
  <r>
    <s v="R228"/>
    <n v="19"/>
    <n v="2"/>
    <s v="Very poor"/>
    <s v="Smartphone"/>
    <m/>
    <m/>
    <n v="5"/>
    <n v="1"/>
    <n v="9"/>
    <n v="2"/>
    <x v="8"/>
    <n v="0"/>
    <n v="4"/>
    <s v="RC"/>
    <s v="N"/>
    <s v="Listening to music"/>
    <s v="Y"/>
    <s v="N"/>
    <s v="School"/>
    <s v="college"/>
    <m/>
  </r>
  <r>
    <s v="R229"/>
    <n v="23"/>
    <n v="1"/>
    <s v="Very poor"/>
    <s v="Laptop"/>
    <m/>
    <s v="Desktop"/>
    <n v="1"/>
    <n v="0"/>
    <n v="8"/>
    <n v="5"/>
    <x v="3"/>
    <n v="0"/>
    <n v="4"/>
    <s v="Increased"/>
    <s v="N"/>
    <s v="Talking to your relatives"/>
    <s v="N"/>
    <s v="Y"/>
    <s v="Eating outside"/>
    <m/>
    <m/>
  </r>
  <r>
    <s v="R230"/>
    <n v="32"/>
    <n v="4"/>
    <s v="Good"/>
    <s v="Laptop"/>
    <m/>
    <s v="Desktop"/>
    <n v="5"/>
    <n v="2"/>
    <n v="5"/>
    <n v="3"/>
    <x v="10"/>
    <n v="0"/>
    <n v="3"/>
    <s v="RC"/>
    <s v="N"/>
    <s v="Reading"/>
    <s v="Y"/>
    <s v="Y"/>
    <s v="Colleagues"/>
    <m/>
    <m/>
  </r>
  <r>
    <s v="R231"/>
    <n v="17"/>
    <n v="6"/>
    <s v="Average"/>
    <s v="Smartphone"/>
    <m/>
    <m/>
    <n v="12"/>
    <n v="1"/>
    <n v="8"/>
    <n v="2"/>
    <x v="3"/>
    <n v="3"/>
    <n v="4"/>
    <s v="RC"/>
    <s v="N"/>
    <s v="Sleep"/>
    <s v="N"/>
    <s v="N"/>
    <s v="Travelling"/>
    <m/>
    <m/>
  </r>
  <r>
    <s v="R232"/>
    <n v="21"/>
    <n v="0"/>
    <s v="NA"/>
    <s v="NA"/>
    <m/>
    <m/>
    <n v="10"/>
    <n v="1"/>
    <n v="5"/>
    <n v="0.5"/>
    <x v="0"/>
    <n v="0"/>
    <n v="4"/>
    <s v="RC"/>
    <s v="N"/>
    <s v="Cooking"/>
    <s v="N"/>
    <s v="N"/>
    <s v="Internet"/>
    <m/>
    <m/>
  </r>
  <r>
    <s v="R233"/>
    <n v="22"/>
    <n v="4"/>
    <s v="Average"/>
    <s v="Laptop"/>
    <m/>
    <s v="Desktop"/>
    <n v="3"/>
    <n v="2"/>
    <n v="8"/>
    <n v="2"/>
    <x v="3"/>
    <n v="0.5"/>
    <n v="4"/>
    <s v="Increased"/>
    <s v="N"/>
    <s v="Sleep"/>
    <s v="Y"/>
    <s v="Y"/>
    <s v="Roaming around freely"/>
    <m/>
    <m/>
  </r>
  <r>
    <s v="R234"/>
    <n v="17"/>
    <n v="6"/>
    <s v="Very poor"/>
    <s v="Any Gadget"/>
    <m/>
    <m/>
    <n v="4"/>
    <n v="2.5"/>
    <n v="8"/>
    <n v="0.5"/>
    <x v="2"/>
    <n v="0"/>
    <n v="3"/>
    <s v="RC"/>
    <s v="N"/>
    <s v="Reading books"/>
    <s v="Y"/>
    <s v="Y"/>
    <s v="School"/>
    <s v="college"/>
    <m/>
  </r>
  <r>
    <s v="R235"/>
    <n v="17"/>
    <n v="5"/>
    <s v="Average"/>
    <s v="Laptop"/>
    <m/>
    <s v="Desktop"/>
    <n v="1.5"/>
    <n v="2"/>
    <n v="8"/>
    <n v="1"/>
    <x v="1"/>
    <n v="3"/>
    <n v="3"/>
    <s v="Decreased"/>
    <s v="N"/>
    <s v="Cooking"/>
    <s v="Y"/>
    <s v="Y"/>
    <s v="Friends "/>
    <m/>
    <s v=" relatives"/>
  </r>
  <r>
    <s v="R236"/>
    <n v="22"/>
    <n v="5"/>
    <s v="Good"/>
    <s v="Laptop"/>
    <m/>
    <s v="Desktop"/>
    <n v="10"/>
    <n v="1"/>
    <n v="6"/>
    <n v="1"/>
    <x v="11"/>
    <n v="0"/>
    <n v="3"/>
    <s v="RC"/>
    <s v="Y"/>
    <s v="Online gaming"/>
    <s v="Y"/>
    <s v="Y"/>
    <s v="School"/>
    <s v="college"/>
    <m/>
  </r>
  <r>
    <s v="R237"/>
    <n v="18"/>
    <n v="2"/>
    <s v="Very poor"/>
    <s v="Smartphone"/>
    <m/>
    <m/>
    <n v="2"/>
    <n v="2"/>
    <n v="9"/>
    <n v="4"/>
    <x v="1"/>
    <n v="0"/>
    <n v="3"/>
    <s v="Increased"/>
    <s v="N"/>
    <s v="Online gaming"/>
    <s v="N"/>
    <s v="Y"/>
    <s v="School"/>
    <s v="college"/>
    <m/>
  </r>
  <r>
    <s v="R238"/>
    <n v="20"/>
    <n v="5"/>
    <s v="Very poor"/>
    <s v="Laptop"/>
    <m/>
    <s v="Desktop"/>
    <n v="12"/>
    <n v="0"/>
    <n v="7"/>
    <n v="1"/>
    <x v="5"/>
    <n v="0"/>
    <n v="3"/>
    <s v="Increased"/>
    <s v="N"/>
    <s v="Reading books"/>
    <s v="N"/>
    <s v="Y"/>
    <s v="Roaming around freely"/>
    <m/>
    <m/>
  </r>
  <r>
    <s v="R239"/>
    <n v="30"/>
    <n v="3"/>
    <s v="Average"/>
    <s v="Smartphone"/>
    <m/>
    <m/>
    <n v="1"/>
    <n v="0.5"/>
    <n v="4"/>
    <n v="1"/>
    <x v="3"/>
    <n v="0.5"/>
    <n v="2"/>
    <s v="RC"/>
    <s v="N"/>
    <s v="Meditation"/>
    <s v="Y"/>
    <s v="Y"/>
    <s v="School"/>
    <s v="college"/>
    <m/>
  </r>
  <r>
    <s v="R240"/>
    <n v="19"/>
    <n v="1"/>
    <s v="Average"/>
    <s v="Laptop"/>
    <m/>
    <s v="Desktop"/>
    <n v="1"/>
    <n v="0"/>
    <n v="8"/>
    <n v="1"/>
    <x v="1"/>
    <n v="2"/>
    <n v="4"/>
    <s v="RC"/>
    <s v="N"/>
    <s v="Whatever want"/>
    <s v="N"/>
    <s v="N"/>
    <s v="Eating outside"/>
    <m/>
    <m/>
  </r>
  <r>
    <s v="R241"/>
    <n v="14"/>
    <n v="3"/>
    <s v="Good"/>
    <s v="Laptop"/>
    <m/>
    <s v="Desktop"/>
    <n v="2"/>
    <n v="0"/>
    <n v="8"/>
    <n v="1"/>
    <x v="3"/>
    <n v="1"/>
    <n v="1"/>
    <s v="Increased"/>
    <s v="N"/>
    <s v="Cooking"/>
    <s v="Y"/>
    <s v="Y"/>
    <s v="School"/>
    <s v="college"/>
    <m/>
  </r>
  <r>
    <s v="R242"/>
    <n v="19"/>
    <n v="0"/>
    <s v="NA"/>
    <s v="NA"/>
    <m/>
    <m/>
    <n v="2"/>
    <n v="1"/>
    <n v="8"/>
    <n v="4"/>
    <x v="2"/>
    <n v="0"/>
    <n v="3"/>
    <s v="RC"/>
    <s v="N"/>
    <s v="Online gaming"/>
    <s v="Y"/>
    <s v="Y"/>
    <s v="Friends "/>
    <m/>
    <s v=" relatives"/>
  </r>
  <r>
    <s v="R243"/>
    <n v="16"/>
    <n v="7"/>
    <s v="Average"/>
    <s v="Smartphone"/>
    <m/>
    <m/>
    <n v="3"/>
    <n v="2"/>
    <n v="11"/>
    <n v="1.5"/>
    <x v="2"/>
    <n v="1"/>
    <n v="3"/>
    <s v="Decreased"/>
    <s v="Y"/>
    <s v="Online gaming"/>
    <s v="N"/>
    <s v="Y"/>
    <s v="School"/>
    <s v="college"/>
    <m/>
  </r>
  <r>
    <s v="R244"/>
    <n v="17"/>
    <n v="6"/>
    <s v="Average"/>
    <s v="Smartphone"/>
    <m/>
    <m/>
    <n v="2"/>
    <n v="1"/>
    <n v="9"/>
    <n v="3"/>
    <x v="2"/>
    <n v="0.5"/>
    <n v="3"/>
    <s v="RC"/>
    <s v="N"/>
    <s v="Sleep"/>
    <s v="N"/>
    <s v="Y"/>
    <s v="Friends "/>
    <m/>
    <s v=" relatives"/>
  </r>
  <r>
    <s v="R245"/>
    <n v="20"/>
    <n v="1"/>
    <s v="Very poor"/>
    <s v="Tablet"/>
    <m/>
    <m/>
    <n v="2"/>
    <n v="2"/>
    <n v="8"/>
    <n v="1"/>
    <x v="1"/>
    <n v="0"/>
    <n v="2"/>
    <s v="Decreased"/>
    <s v="N"/>
    <s v="Reading books"/>
    <s v="N"/>
    <s v="Y"/>
    <s v="School"/>
    <s v="college"/>
    <m/>
  </r>
  <r>
    <s v="R246"/>
    <n v="17"/>
    <n v="4"/>
    <s v="Good"/>
    <s v="Smartphone"/>
    <m/>
    <m/>
    <n v="2"/>
    <n v="0"/>
    <n v="7"/>
    <n v="3"/>
    <x v="2"/>
    <n v="2"/>
    <n v="4"/>
    <s v="Increased"/>
    <s v="N"/>
    <s v="Social Media"/>
    <s v="Y"/>
    <s v="Y"/>
    <s v="School"/>
    <s v="college"/>
    <m/>
  </r>
  <r>
    <s v="R247"/>
    <n v="20"/>
    <n v="6"/>
    <s v="Average"/>
    <s v="Any Gadget"/>
    <m/>
    <m/>
    <n v="2"/>
    <n v="0"/>
    <n v="6"/>
    <n v="4"/>
    <x v="2"/>
    <n v="0"/>
    <n v="3"/>
    <s v="Increased"/>
    <s v="N"/>
    <s v="Listening to music"/>
    <s v="N"/>
    <s v="N"/>
    <s v="Roaming around freely"/>
    <m/>
    <m/>
  </r>
  <r>
    <s v="R249"/>
    <n v="17"/>
    <n v="5"/>
    <s v="Average"/>
    <s v="Smartphone"/>
    <m/>
    <m/>
    <n v="4"/>
    <n v="2"/>
    <n v="7"/>
    <n v="2"/>
    <x v="1"/>
    <n v="2"/>
    <n v="2"/>
    <s v="Increased"/>
    <s v="N"/>
    <s v="Online gaming"/>
    <s v="N"/>
    <s v="Y"/>
    <s v="School"/>
    <s v="college"/>
    <m/>
  </r>
  <r>
    <s v="R250"/>
    <n v="21"/>
    <n v="3"/>
    <s v="Very poor"/>
    <s v="Laptop"/>
    <m/>
    <s v="Desktop"/>
    <n v="2"/>
    <n v="0"/>
    <n v="7"/>
    <n v="2"/>
    <x v="10"/>
    <n v="2"/>
    <n v="3"/>
    <s v="RC"/>
    <s v="N"/>
    <s v="Online gaming"/>
    <s v="Y"/>
    <s v="N"/>
    <s v="Going to the movies"/>
    <m/>
    <m/>
  </r>
  <r>
    <s v="R251"/>
    <n v="16"/>
    <n v="4"/>
    <s v="Poor"/>
    <s v="Laptop"/>
    <m/>
    <s v="Desktop"/>
    <n v="0"/>
    <n v="0"/>
    <n v="9"/>
    <n v="1"/>
    <x v="3"/>
    <n v="1"/>
    <n v="2"/>
    <s v="RC"/>
    <s v="N"/>
    <s v="Listening to music"/>
    <s v="N"/>
    <s v="Y"/>
    <s v="School"/>
    <s v="college"/>
    <m/>
  </r>
  <r>
    <s v="R252"/>
    <n v="21"/>
    <n v="5"/>
    <s v="Average"/>
    <s v="Smartphone"/>
    <m/>
    <m/>
    <n v="2"/>
    <n v="2"/>
    <n v="6"/>
    <n v="5"/>
    <x v="2"/>
    <n v="0"/>
    <n v="3"/>
    <s v="Increased"/>
    <s v="N"/>
    <s v="Scrolling through social media"/>
    <s v="N"/>
    <s v="Y"/>
    <s v="Roaming around freely"/>
    <m/>
    <m/>
  </r>
  <r>
    <s v="R253"/>
    <n v="18"/>
    <n v="0"/>
    <s v="NA"/>
    <s v="NA"/>
    <m/>
    <m/>
    <n v="8"/>
    <n v="0.5"/>
    <n v="5"/>
    <n v="3"/>
    <x v="0"/>
    <n v="1"/>
    <n v="3"/>
    <s v="RC"/>
    <s v="N"/>
    <s v="Dancing"/>
    <s v="Y"/>
    <s v="Y"/>
    <s v="Travelling"/>
    <m/>
    <m/>
  </r>
  <r>
    <s v="R254"/>
    <n v="20"/>
    <n v="4"/>
    <s v="Good"/>
    <s v="Laptop"/>
    <m/>
    <s v="Desktop"/>
    <n v="5"/>
    <n v="1"/>
    <n v="7"/>
    <n v="0.1"/>
    <x v="3"/>
    <n v="0"/>
    <n v="4"/>
    <s v="RC"/>
    <s v="N"/>
    <s v="Reading"/>
    <s v="N"/>
    <s v="N"/>
    <s v="School"/>
    <s v="college"/>
    <m/>
  </r>
  <r>
    <s v="R255"/>
    <n v="14"/>
    <n v="4"/>
    <s v="Average"/>
    <s v="Smartphone"/>
    <m/>
    <m/>
    <n v="4"/>
    <n v="0"/>
    <n v="8"/>
    <n v="2"/>
    <x v="2"/>
    <n v="2"/>
    <n v="3"/>
    <s v="Increased"/>
    <s v="N"/>
    <s v="Listening to music"/>
    <s v="N"/>
    <s v="Y"/>
    <s v="School"/>
    <s v="college"/>
    <m/>
  </r>
  <r>
    <s v="R256"/>
    <n v="19"/>
    <n v="3"/>
    <s v="Good"/>
    <s v="Laptop"/>
    <m/>
    <s v="Desktop"/>
    <n v="2"/>
    <n v="0"/>
    <n v="8"/>
    <n v="5"/>
    <x v="1"/>
    <n v="1.5"/>
    <n v="3"/>
    <s v="Increased"/>
    <s v="N"/>
    <s v="Web Series"/>
    <s v="N"/>
    <s v="Y"/>
    <s v="School"/>
    <s v="college"/>
    <m/>
  </r>
  <r>
    <s v="R257"/>
    <n v="18"/>
    <n v="0"/>
    <s v="Very poor"/>
    <s v="Laptop"/>
    <m/>
    <s v="Desktop"/>
    <n v="3"/>
    <n v="0"/>
    <n v="8"/>
    <n v="4"/>
    <x v="10"/>
    <n v="1"/>
    <n v="3"/>
    <s v="Increased"/>
    <s v="N"/>
    <s v="Watching web series"/>
    <s v="N"/>
    <s v="Y"/>
    <s v="Friends "/>
    <m/>
    <s v=" relatives"/>
  </r>
  <r>
    <s v="R258"/>
    <n v="13"/>
    <n v="5"/>
    <s v="Very poor"/>
    <s v="Laptop"/>
    <m/>
    <s v="Desktop"/>
    <n v="4"/>
    <n v="1"/>
    <n v="8"/>
    <n v="10"/>
    <x v="3"/>
    <n v="0"/>
    <n v="3"/>
    <s v="Decreased"/>
    <s v="N"/>
    <s v="Cooking"/>
    <s v="N"/>
    <s v="N"/>
    <s v="School"/>
    <s v="college"/>
    <m/>
  </r>
  <r>
    <s v="R259"/>
    <n v="20"/>
    <n v="4"/>
    <s v="Very poor"/>
    <s v="Laptop"/>
    <m/>
    <s v="Desktop"/>
    <n v="8"/>
    <n v="0"/>
    <n v="6"/>
    <n v="1"/>
    <x v="2"/>
    <n v="0"/>
    <n v="3"/>
    <s v="Decreased"/>
    <s v="N"/>
    <s v="Listening to music"/>
    <s v="Y"/>
    <s v="Y"/>
    <s v="Eating outside"/>
    <m/>
    <m/>
  </r>
  <r>
    <s v="R260"/>
    <n v="19"/>
    <n v="0"/>
    <s v="Very poor"/>
    <s v="Laptop"/>
    <m/>
    <s v="Desktop"/>
    <n v="4"/>
    <n v="0.3"/>
    <n v="8"/>
    <n v="2"/>
    <x v="3"/>
    <n v="0"/>
    <n v="2"/>
    <s v="RC"/>
    <s v="N"/>
    <s v="Talking to your relatives"/>
    <s v="N"/>
    <s v="N"/>
    <s v="School"/>
    <s v="college"/>
    <m/>
  </r>
  <r>
    <s v="R261"/>
    <n v="15"/>
    <n v="5"/>
    <s v="Average"/>
    <s v="Smartphone"/>
    <m/>
    <m/>
    <n v="1"/>
    <n v="0"/>
    <n v="7"/>
    <n v="1"/>
    <x v="1"/>
    <n v="1.5"/>
    <n v="3"/>
    <s v="RC"/>
    <s v="N"/>
    <s v="Online gaming"/>
    <s v="N"/>
    <s v="Y"/>
    <s v="School"/>
    <s v="college"/>
    <m/>
  </r>
  <r>
    <s v="R262"/>
    <n v="20"/>
    <n v="1"/>
    <s v="Very poor"/>
    <s v="Smartphone"/>
    <m/>
    <m/>
    <n v="0"/>
    <n v="0"/>
    <n v="10"/>
    <n v="5"/>
    <x v="1"/>
    <n v="1"/>
    <n v="2"/>
    <s v="Increased"/>
    <s v="Y"/>
    <s v="Sleep"/>
    <s v="N"/>
    <s v="Y"/>
    <s v="School"/>
    <s v="college"/>
    <m/>
  </r>
  <r>
    <s v="R263"/>
    <n v="19"/>
    <n v="0"/>
    <s v="Very poor"/>
    <s v="Laptop"/>
    <m/>
    <s v="Desktop"/>
    <n v="1"/>
    <n v="0"/>
    <n v="8"/>
    <n v="4"/>
    <x v="8"/>
    <n v="2"/>
    <n v="3"/>
    <s v="Increased"/>
    <s v="N"/>
    <s v="Watching web series"/>
    <s v="N"/>
    <s v="N"/>
    <s v="Friends "/>
    <m/>
    <s v=" relatives"/>
  </r>
  <r>
    <s v="R264"/>
    <n v="21"/>
    <n v="3"/>
    <s v="Good"/>
    <s v="Laptop"/>
    <m/>
    <s v="Desktop"/>
    <n v="3"/>
    <n v="1"/>
    <n v="6"/>
    <n v="0.5"/>
    <x v="3"/>
    <n v="0.5"/>
    <n v="2"/>
    <s v="Increased"/>
    <s v="Y"/>
    <s v="Listening to music"/>
    <s v="Y"/>
    <s v="N"/>
    <s v="Travelling"/>
    <m/>
    <m/>
  </r>
  <r>
    <s v="R265"/>
    <n v="20"/>
    <n v="4"/>
    <s v="Very poor"/>
    <s v="Laptop"/>
    <m/>
    <s v="Desktop"/>
    <n v="2"/>
    <n v="1"/>
    <n v="8"/>
    <n v="4"/>
    <x v="1"/>
    <n v="0"/>
    <n v="4"/>
    <s v="Increased"/>
    <s v="N"/>
    <s v="Listening to music"/>
    <s v="N"/>
    <s v="Y"/>
    <s v="Friends "/>
    <m/>
    <s v=" relatives"/>
  </r>
  <r>
    <s v="R266"/>
    <n v="20"/>
    <n v="4"/>
    <s v="Good"/>
    <s v="Laptop"/>
    <m/>
    <s v="Desktop"/>
    <n v="5"/>
    <n v="1"/>
    <n v="6"/>
    <n v="2"/>
    <x v="1"/>
    <n v="0.5"/>
    <n v="2"/>
    <s v="RC"/>
    <s v="N"/>
    <s v="Listening to music"/>
    <s v="N"/>
    <s v="Y"/>
    <s v="Colleagues"/>
    <m/>
    <m/>
  </r>
  <r>
    <s v="R267"/>
    <n v="16"/>
    <n v="6"/>
    <s v="Good"/>
    <s v="Laptop"/>
    <m/>
    <s v="Desktop"/>
    <n v="3"/>
    <n v="0"/>
    <n v="7"/>
    <n v="1"/>
    <x v="3"/>
    <n v="1"/>
    <n v="3"/>
    <s v="RC"/>
    <s v="N"/>
    <s v="Listening to music"/>
    <s v="N"/>
    <s v="N"/>
    <s v="School"/>
    <s v="college"/>
    <m/>
  </r>
  <r>
    <s v="R268"/>
    <n v="21"/>
    <n v="2"/>
    <s v="Poor"/>
    <s v="Laptop"/>
    <m/>
    <s v="Desktop"/>
    <n v="2"/>
    <n v="1"/>
    <n v="5"/>
    <n v="3"/>
    <x v="3"/>
    <n v="1"/>
    <n v="3"/>
    <s v="RC"/>
    <s v="N"/>
    <s v="Reading books"/>
    <s v="Y"/>
    <s v="Y"/>
    <s v="Roaming around freely"/>
    <m/>
    <m/>
  </r>
  <r>
    <s v="R269"/>
    <n v="17"/>
    <n v="5.5"/>
    <s v="Good"/>
    <s v="Smartphone"/>
    <m/>
    <m/>
    <n v="5"/>
    <n v="1"/>
    <n v="9"/>
    <n v="1"/>
    <x v="1"/>
    <n v="1"/>
    <n v="3"/>
    <s v="RC"/>
    <s v="N"/>
    <s v="Listening to music"/>
    <s v="N"/>
    <s v="Y"/>
    <s v="Colleagues"/>
    <m/>
    <m/>
  </r>
  <r>
    <s v="R270"/>
    <n v="21"/>
    <n v="0"/>
    <s v="Average"/>
    <s v="Laptop"/>
    <m/>
    <s v="Desktop"/>
    <n v="12"/>
    <n v="0"/>
    <n v="7"/>
    <n v="3"/>
    <x v="1"/>
    <n v="0"/>
    <n v="3"/>
    <s v="RC"/>
    <s v="N"/>
    <s v="Reading books"/>
    <s v="Y"/>
    <s v="Y"/>
    <s v="Nothing"/>
    <m/>
    <m/>
  </r>
  <r>
    <s v="R271"/>
    <n v="20"/>
    <n v="0"/>
    <s v="Good"/>
    <s v="Smartphone"/>
    <m/>
    <m/>
    <n v="0"/>
    <n v="0"/>
    <n v="7.5"/>
    <n v="3.5"/>
    <x v="1"/>
    <n v="2"/>
    <n v="3"/>
    <s v="RC"/>
    <s v="N"/>
    <s v="Indoor Games"/>
    <s v="Y"/>
    <s v="Y"/>
    <s v="Nothing"/>
    <m/>
    <m/>
  </r>
  <r>
    <s v="R272"/>
    <n v="21"/>
    <n v="4"/>
    <s v="Average"/>
    <s v="Laptop"/>
    <m/>
    <s v="Desktop"/>
    <n v="2"/>
    <n v="1"/>
    <n v="8"/>
    <n v="3"/>
    <x v="2"/>
    <s v="NA"/>
    <n v="2"/>
    <s v="RC"/>
    <s v="N"/>
    <s v="Online gaming"/>
    <s v="N"/>
    <s v="N"/>
    <s v="Eating outside"/>
    <m/>
    <m/>
  </r>
  <r>
    <s v="R273"/>
    <n v="20"/>
    <n v="3"/>
    <s v="Very poor"/>
    <s v="Smartphone"/>
    <m/>
    <m/>
    <n v="5"/>
    <n v="1"/>
    <n v="7"/>
    <n v="1"/>
    <x v="3"/>
    <n v="0"/>
    <n v="3"/>
    <s v="Increased"/>
    <s v="N"/>
    <s v="Sleep"/>
    <s v="N"/>
    <s v="Y"/>
    <s v="Roaming around freely"/>
    <m/>
    <m/>
  </r>
  <r>
    <s v="R274"/>
    <n v="16"/>
    <n v="4"/>
    <s v="Poor"/>
    <s v="Smartphone"/>
    <s v="Laptop"/>
    <s v="Desktop"/>
    <n v="2.5"/>
    <n v="0.5"/>
    <n v="6"/>
    <n v="0.5"/>
    <x v="3"/>
    <n v="1"/>
    <n v="3"/>
    <s v="RC"/>
    <s v="N"/>
    <s v="watching movies,reading books,games,listening to music,sleep,dancing"/>
    <s v="Y"/>
    <s v="Y"/>
    <s v="school, relatives and friends"/>
    <m/>
    <s v=" relatives and friends"/>
  </r>
  <r>
    <s v="R275"/>
    <n v="19"/>
    <n v="0"/>
    <s v="Very poor"/>
    <s v="Laptop"/>
    <m/>
    <s v="Desktop"/>
    <n v="8"/>
    <n v="1"/>
    <n v="8"/>
    <n v="2"/>
    <x v="3"/>
    <n v="0"/>
    <n v="2"/>
    <s v="Increased"/>
    <s v="Y"/>
    <s v="Cooking"/>
    <s v="Y"/>
    <s v="Y"/>
    <s v="Roaming around freely"/>
    <m/>
    <m/>
  </r>
  <r>
    <s v="R276"/>
    <n v="19"/>
    <n v="1"/>
    <s v="Very poor"/>
    <s v="Laptop"/>
    <m/>
    <s v="Desktop"/>
    <n v="3"/>
    <n v="0"/>
    <n v="8"/>
    <n v="3"/>
    <x v="2"/>
    <n v="3"/>
    <n v="3"/>
    <s v="Increased"/>
    <s v="Y"/>
    <s v="Listening to music"/>
    <s v="Y"/>
    <s v="Y"/>
    <s v="Roaming around freely"/>
    <m/>
    <m/>
  </r>
  <r>
    <s v="R278"/>
    <n v="19"/>
    <n v="1"/>
    <s v="Excellent"/>
    <s v="Laptop"/>
    <m/>
    <s v="Desktop"/>
    <n v="1"/>
    <n v="3"/>
    <n v="9"/>
    <n v="2"/>
    <x v="1"/>
    <n v="0"/>
    <n v="5"/>
    <s v="RC"/>
    <s v="N"/>
    <s v="Listening to music"/>
    <s v="N"/>
    <s v="Y"/>
    <s v="Travelling"/>
    <m/>
    <m/>
  </r>
  <r>
    <s v="R279"/>
    <n v="20"/>
    <n v="2"/>
    <s v="Good"/>
    <s v="Laptop"/>
    <m/>
    <s v="Desktop"/>
    <n v="1"/>
    <n v="0"/>
    <n v="10"/>
    <n v="1"/>
    <x v="3"/>
    <n v="0"/>
    <n v="2"/>
    <s v="RC"/>
    <s v="N"/>
    <s v="Online gaming"/>
    <s v="N"/>
    <s v="Y"/>
    <s v="Colleagues"/>
    <m/>
    <m/>
  </r>
  <r>
    <s v="R280"/>
    <n v="19"/>
    <n v="2"/>
    <s v="Average"/>
    <s v="Smartphone"/>
    <m/>
    <m/>
    <n v="3"/>
    <n v="1"/>
    <n v="9"/>
    <n v="3"/>
    <x v="3"/>
    <n v="3"/>
    <n v="3"/>
    <s v="Increased"/>
    <s v="N"/>
    <s v="Sleep"/>
    <s v="N"/>
    <s v="Y"/>
    <s v="School"/>
    <s v="college"/>
    <m/>
  </r>
  <r>
    <s v="R281"/>
    <n v="17"/>
    <n v="7"/>
    <s v="Average"/>
    <s v="Laptop"/>
    <m/>
    <s v="Desktop"/>
    <n v="2"/>
    <n v="0"/>
    <n v="6"/>
    <n v="2"/>
    <x v="1"/>
    <n v="2"/>
    <n v="2"/>
    <s v="Increased"/>
    <s v="N"/>
    <s v="Sleep"/>
    <s v="Y"/>
    <s v="Y"/>
    <s v="School"/>
    <s v="college"/>
    <m/>
  </r>
  <r>
    <s v="R282"/>
    <n v="21"/>
    <n v="0"/>
    <s v="Very poor"/>
    <s v="Laptop"/>
    <m/>
    <s v="Desktop"/>
    <n v="2"/>
    <n v="0"/>
    <n v="8"/>
    <n v="3"/>
    <x v="3"/>
    <n v="5"/>
    <n v="3"/>
    <s v="Decreased"/>
    <s v="N"/>
    <s v="Watching web series"/>
    <s v="N"/>
    <s v="N"/>
    <s v="Roaming around freely"/>
    <m/>
    <m/>
  </r>
  <r>
    <s v="R283"/>
    <n v="17"/>
    <n v="6"/>
    <s v="Good"/>
    <s v="Smartphone"/>
    <m/>
    <m/>
    <n v="4"/>
    <n v="0"/>
    <n v="7"/>
    <n v="1"/>
    <x v="3"/>
    <n v="2"/>
    <n v="3"/>
    <s v="Decreased"/>
    <s v="N"/>
    <s v="Listening to music"/>
    <s v="Y"/>
    <s v="N"/>
    <s v="School"/>
    <s v="college"/>
    <m/>
  </r>
  <r>
    <s v="R285"/>
    <n v="25"/>
    <n v="5"/>
    <s v="Average"/>
    <s v="Laptop"/>
    <m/>
    <s v="Desktop"/>
    <n v="6"/>
    <n v="0"/>
    <n v="8"/>
    <n v="1"/>
    <x v="2"/>
    <n v="0"/>
    <n v="3"/>
    <s v="RC"/>
    <s v="N"/>
    <s v="Listening to music"/>
    <s v="Y"/>
    <s v="N"/>
    <s v="Roaming around freely"/>
    <m/>
    <m/>
  </r>
  <r>
    <s v="R286"/>
    <n v="19"/>
    <n v="3"/>
    <s v="Average"/>
    <s v="Laptop"/>
    <m/>
    <s v="Desktop"/>
    <n v="6"/>
    <n v="0.5"/>
    <n v="8"/>
    <n v="0.6"/>
    <x v="0"/>
    <n v="1.5"/>
    <n v="4"/>
    <s v="Increased"/>
    <s v="N"/>
    <s v="Reading books"/>
    <s v="Y"/>
    <s v="Y"/>
    <s v="School"/>
    <s v="college"/>
    <m/>
  </r>
  <r>
    <s v="R287"/>
    <n v="16"/>
    <n v="5"/>
    <s v="Very poor"/>
    <s v="Smartphone"/>
    <m/>
    <m/>
    <n v="2"/>
    <n v="1"/>
    <n v="8"/>
    <n v="2"/>
    <x v="3"/>
    <s v="NA"/>
    <n v="3"/>
    <s v="Increased"/>
    <s v="N"/>
    <s v="Online gaming"/>
    <s v="N"/>
    <s v="Y"/>
    <s v="Friends "/>
    <m/>
    <s v=" relatives"/>
  </r>
  <r>
    <s v="R288"/>
    <n v="17"/>
    <n v="7"/>
    <s v="Good"/>
    <s v="Smartphone"/>
    <m/>
    <m/>
    <n v="5"/>
    <n v="0.5"/>
    <n v="7"/>
    <n v="2"/>
    <x v="3"/>
    <n v="2"/>
    <n v="3"/>
    <s v="Increased"/>
    <s v="N"/>
    <s v="Online gaming"/>
    <s v="N"/>
    <s v="N"/>
    <s v="All"/>
    <m/>
    <m/>
  </r>
  <r>
    <s v="R289"/>
    <n v="18"/>
    <n v="1"/>
    <s v="Average"/>
    <s v="Smartphone"/>
    <m/>
    <m/>
    <n v="2"/>
    <n v="0"/>
    <n v="10"/>
    <n v="1"/>
    <x v="2"/>
    <n v="0.5"/>
    <n v="2"/>
    <s v="RC"/>
    <s v="N"/>
    <s v="Reading books"/>
    <s v="N"/>
    <s v="N"/>
    <s v="Roaming around freely"/>
    <m/>
    <m/>
  </r>
  <r>
    <s v="R290"/>
    <n v="20"/>
    <n v="5"/>
    <s v="Excellent"/>
    <s v="Laptop"/>
    <m/>
    <s v="Desktop"/>
    <n v="1"/>
    <n v="1"/>
    <n v="8"/>
    <n v="3"/>
    <x v="2"/>
    <n v="0"/>
    <n v="3"/>
    <s v="RC"/>
    <s v="N"/>
    <s v="Listening to music"/>
    <s v="Y"/>
    <s v="N"/>
    <s v="Friends "/>
    <m/>
    <s v=" relatives"/>
  </r>
  <r>
    <s v="R291"/>
    <n v="20"/>
    <n v="3"/>
    <s v="Very poor"/>
    <s v="Laptop"/>
    <m/>
    <s v="Desktop"/>
    <n v="9"/>
    <n v="1"/>
    <n v="6"/>
    <n v="1"/>
    <x v="3"/>
    <n v="0"/>
    <n v="1"/>
    <s v="Increased"/>
    <s v="N"/>
    <s v="Meditation"/>
    <s v="N"/>
    <s v="Y"/>
    <s v="Roaming around freely"/>
    <m/>
    <m/>
  </r>
  <r>
    <s v="R292"/>
    <n v="20"/>
    <n v="1"/>
    <s v="Very poor"/>
    <s v="Laptop"/>
    <m/>
    <s v="Desktop"/>
    <n v="3"/>
    <n v="1"/>
    <n v="9"/>
    <n v="4"/>
    <x v="2"/>
    <n v="0"/>
    <n v="2"/>
    <s v="Increased"/>
    <s v="N"/>
    <s v="Scrolling through social media"/>
    <s v="Y"/>
    <s v="Y"/>
    <s v="School"/>
    <s v="college"/>
    <m/>
  </r>
  <r>
    <s v="R293"/>
    <n v="22"/>
    <n v="3"/>
    <s v="Average"/>
    <s v="Smartphone"/>
    <m/>
    <m/>
    <n v="3"/>
    <n v="0"/>
    <n v="8"/>
    <n v="2"/>
    <x v="2"/>
    <n v="1"/>
    <n v="3"/>
    <s v="Increased"/>
    <s v="N"/>
    <s v="Talking to your relatives"/>
    <s v="N"/>
    <s v="N"/>
    <s v="School"/>
    <s v="college"/>
    <m/>
  </r>
  <r>
    <s v="R294"/>
    <n v="16"/>
    <n v="7"/>
    <s v="Excellent"/>
    <s v="Tablet"/>
    <m/>
    <m/>
    <n v="2"/>
    <n v="1"/>
    <n v="6"/>
    <n v="2"/>
    <x v="3"/>
    <n v="0"/>
    <n v="3"/>
    <s v="Decreased"/>
    <s v="N"/>
    <s v="Online surfing"/>
    <s v="Y"/>
    <s v="N"/>
    <s v="School"/>
    <s v="college"/>
    <m/>
  </r>
  <r>
    <s v="R295"/>
    <n v="19"/>
    <n v="2"/>
    <s v="Very poor"/>
    <s v="Laptop"/>
    <m/>
    <s v="Desktop"/>
    <n v="1"/>
    <n v="1"/>
    <n v="7"/>
    <n v="5"/>
    <x v="2"/>
    <n v="1"/>
    <n v="4"/>
    <s v="RC"/>
    <s v="N"/>
    <s v="Talking to your relatives"/>
    <s v="N"/>
    <s v="Y"/>
    <s v="Friends "/>
    <m/>
    <s v=" relatives"/>
  </r>
  <r>
    <s v="R296"/>
    <n v="17"/>
    <n v="9"/>
    <s v="Average"/>
    <s v="Laptop"/>
    <m/>
    <s v="Desktop"/>
    <n v="5"/>
    <n v="1"/>
    <n v="6"/>
    <n v="1"/>
    <x v="1"/>
    <n v="0"/>
    <n v="3"/>
    <s v="Decreased"/>
    <s v="N"/>
    <s v="Listening to music"/>
    <s v="Y"/>
    <s v="N"/>
    <s v="Travelling"/>
    <m/>
    <m/>
  </r>
  <r>
    <s v="R297"/>
    <n v="20"/>
    <n v="0"/>
    <s v="Average"/>
    <s v="Laptop"/>
    <m/>
    <s v="Desktop"/>
    <n v="1"/>
    <n v="0"/>
    <n v="9"/>
    <n v="5"/>
    <x v="3"/>
    <n v="2"/>
    <n v="4"/>
    <s v="RC"/>
    <s v="Y"/>
    <s v="Listening to music"/>
    <s v="Y"/>
    <s v="Y"/>
    <s v="Travelling"/>
    <m/>
    <m/>
  </r>
  <r>
    <s v="R298"/>
    <n v="21"/>
    <n v="0"/>
    <s v="Very poor"/>
    <s v="Laptop"/>
    <m/>
    <s v="Desktop"/>
    <n v="6"/>
    <n v="0"/>
    <n v="6"/>
    <n v="4"/>
    <x v="1"/>
    <n v="2"/>
    <n v="3"/>
    <s v="Increased"/>
    <s v="N"/>
    <s v="Meditation"/>
    <s v="N"/>
    <s v="Y"/>
    <s v="Roaming around freely"/>
    <m/>
    <m/>
  </r>
  <r>
    <s v="R299"/>
    <n v="19"/>
    <n v="2"/>
    <s v="Very poor"/>
    <s v="Laptop"/>
    <m/>
    <s v="Desktop"/>
    <n v="3"/>
    <n v="1"/>
    <n v="8"/>
    <n v="1"/>
    <x v="2"/>
    <n v="2"/>
    <n v="4"/>
    <s v="RC"/>
    <s v="N"/>
    <s v="Watching web series"/>
    <s v="Y"/>
    <s v="Y"/>
    <s v="Travelling"/>
    <m/>
    <m/>
  </r>
  <r>
    <s v="R301"/>
    <n v="17"/>
    <n v="8"/>
    <s v="Very poor"/>
    <s v="Smartphone"/>
    <m/>
    <m/>
    <n v="2"/>
    <n v="1"/>
    <n v="9"/>
    <n v="0"/>
    <x v="3"/>
    <n v="0"/>
    <n v="3"/>
    <s v="RC"/>
    <s v="N"/>
    <s v="Listening to music"/>
    <s v="N"/>
    <s v="N"/>
    <s v="All"/>
    <m/>
    <m/>
  </r>
  <r>
    <s v="R302"/>
    <n v="25"/>
    <n v="1"/>
    <s v="Average"/>
    <s v="Laptop"/>
    <m/>
    <s v="Desktop"/>
    <n v="3"/>
    <n v="1"/>
    <n v="7"/>
    <n v="3"/>
    <x v="3"/>
    <n v="2"/>
    <n v="3"/>
    <s v="Increased"/>
    <s v="N"/>
    <s v="Reading books"/>
    <s v="N"/>
    <s v="Y"/>
    <s v="Travelling"/>
    <m/>
    <m/>
  </r>
  <r>
    <s v="R303"/>
    <n v="20"/>
    <n v="3"/>
    <s v="Average"/>
    <s v="Smartphone"/>
    <m/>
    <m/>
    <n v="2"/>
    <n v="0.5"/>
    <n v="8"/>
    <n v="3"/>
    <x v="3"/>
    <n v="0"/>
    <n v="3"/>
    <s v="RC"/>
    <s v="N"/>
    <s v="Listening to music"/>
    <s v="N"/>
    <s v="Y"/>
    <s v="Friends "/>
    <m/>
    <s v=" relatives"/>
  </r>
  <r>
    <s v="R304"/>
    <n v="21"/>
    <n v="0"/>
    <s v="Very poor"/>
    <s v="NA"/>
    <m/>
    <m/>
    <n v="1"/>
    <n v="0"/>
    <n v="10"/>
    <n v="3"/>
    <x v="2"/>
    <n v="2"/>
    <n v="3"/>
    <s v="RC"/>
    <s v="N"/>
    <s v="Watching web series"/>
    <s v="N"/>
    <s v="N"/>
    <s v="Roaming around freely"/>
    <m/>
    <m/>
  </r>
  <r>
    <s v="R305"/>
    <n v="19"/>
    <n v="5"/>
    <s v="Excellent"/>
    <s v="Smartphone"/>
    <m/>
    <m/>
    <n v="5"/>
    <n v="1"/>
    <n v="7"/>
    <n v="2"/>
    <x v="1"/>
    <n v="3"/>
    <n v="3"/>
    <s v="Increased"/>
    <s v="N"/>
    <s v="Sleep"/>
    <s v="N"/>
    <s v="Y"/>
    <s v="Travelling"/>
    <m/>
    <m/>
  </r>
  <r>
    <s v="R306"/>
    <n v="23"/>
    <n v="5"/>
    <s v="Average"/>
    <s v="Smartphone"/>
    <m/>
    <m/>
    <n v="5"/>
    <n v="1"/>
    <n v="8"/>
    <n v="1"/>
    <x v="3"/>
    <n v="2"/>
    <n v="3"/>
    <s v="RC"/>
    <s v="N"/>
    <s v="gardening cartoon"/>
    <s v="Y"/>
    <s v="Y"/>
    <s v="Roaming around freely"/>
    <m/>
    <m/>
  </r>
  <r>
    <s v="R307"/>
    <n v="22"/>
    <n v="2"/>
    <s v="Average"/>
    <s v="Laptop"/>
    <m/>
    <s v="Desktop"/>
    <n v="8"/>
    <n v="1"/>
    <n v="8"/>
    <n v="2"/>
    <x v="0"/>
    <n v="1"/>
    <n v="2"/>
    <s v="RC"/>
    <s v="N"/>
    <s v="Listening to music"/>
    <s v="Y"/>
    <s v="N"/>
    <s v="School"/>
    <s v="college"/>
    <m/>
  </r>
  <r>
    <s v="R308"/>
    <n v="22"/>
    <n v="4"/>
    <s v="Average"/>
    <s v="Laptop"/>
    <m/>
    <s v="Desktop"/>
    <n v="1"/>
    <n v="1"/>
    <n v="8"/>
    <n v="4"/>
    <x v="1"/>
    <n v="1"/>
    <n v="3"/>
    <s v="Increased"/>
    <s v="N"/>
    <s v="Online surfing"/>
    <s v="Y"/>
    <s v="N"/>
    <s v="Roaming around freely"/>
    <m/>
    <m/>
  </r>
  <r>
    <s v="R309"/>
    <n v="18"/>
    <n v="0"/>
    <s v="NA"/>
    <s v="NA"/>
    <m/>
    <m/>
    <n v="1"/>
    <n v="1"/>
    <n v="12"/>
    <n v="4"/>
    <x v="2"/>
    <n v="0"/>
    <n v="3"/>
    <s v="RC"/>
    <s v="N"/>
    <s v="Online gaming"/>
    <s v="Y"/>
    <s v="Y"/>
    <s v="Friends "/>
    <m/>
    <s v=" relatives"/>
  </r>
  <r>
    <s v="R310"/>
    <n v="21"/>
    <n v="3"/>
    <s v="Average"/>
    <s v="Laptop"/>
    <m/>
    <s v="Desktop"/>
    <n v="3"/>
    <n v="2"/>
    <n v="6.5"/>
    <n v="2"/>
    <x v="1"/>
    <n v="2"/>
    <n v="2"/>
    <s v="Increased"/>
    <s v="N"/>
    <s v="Scrolling through social media"/>
    <s v="N"/>
    <s v="Y"/>
    <s v="Friends "/>
    <m/>
    <s v=" relatives"/>
  </r>
  <r>
    <s v="R311"/>
    <n v="22"/>
    <n v="1"/>
    <s v="Average"/>
    <s v="Smartphone"/>
    <m/>
    <m/>
    <n v="3"/>
    <n v="1"/>
    <n v="8"/>
    <n v="1"/>
    <x v="2"/>
    <n v="0"/>
    <n v="2"/>
    <s v="Decreased"/>
    <s v="Y"/>
    <s v="Cooking"/>
    <s v="N"/>
    <s v="N"/>
    <s v="Roaming around freely"/>
    <m/>
    <m/>
  </r>
  <r>
    <s v="R312"/>
    <n v="24"/>
    <n v="3"/>
    <s v="Very poor"/>
    <s v="Laptop"/>
    <m/>
    <s v="Desktop"/>
    <n v="4"/>
    <n v="0"/>
    <n v="6"/>
    <n v="3"/>
    <x v="3"/>
    <n v="4"/>
    <n v="3"/>
    <s v="RC"/>
    <s v="N"/>
    <s v="Listening to music"/>
    <s v="N"/>
    <s v="N"/>
    <s v="School"/>
    <s v="college"/>
    <m/>
  </r>
  <r>
    <s v="R313"/>
    <n v="14"/>
    <n v="3"/>
    <s v="Average"/>
    <s v="Tablet"/>
    <m/>
    <m/>
    <n v="6"/>
    <n v="3"/>
    <n v="7"/>
    <n v="3"/>
    <x v="2"/>
    <n v="1"/>
    <n v="2"/>
    <s v="RC"/>
    <s v="N"/>
    <s v="listening to music,reading books and dancing."/>
    <s v="Y"/>
    <s v="Y"/>
    <s v="All of the above"/>
    <m/>
    <m/>
  </r>
  <r>
    <s v="R314"/>
    <n v="16"/>
    <n v="4"/>
    <s v="Very poor"/>
    <s v="Smartphone"/>
    <m/>
    <m/>
    <n v="3"/>
    <n v="0"/>
    <n v="8"/>
    <n v="4"/>
    <x v="1"/>
    <n v="0"/>
    <n v="4"/>
    <s v="RC"/>
    <s v="N"/>
    <s v="Dont get distreessed"/>
    <s v="Y"/>
    <s v="N"/>
    <s v="Nothing"/>
    <m/>
    <m/>
  </r>
  <r>
    <s v="R315"/>
    <n v="19"/>
    <n v="1"/>
    <s v="Average"/>
    <s v="Laptop"/>
    <m/>
    <s v="Desktop"/>
    <n v="3"/>
    <n v="2"/>
    <n v="7"/>
    <n v="1"/>
    <x v="2"/>
    <n v="2"/>
    <n v="2"/>
    <s v="RC"/>
    <s v="Y"/>
    <s v="Online gaming"/>
    <s v="N"/>
    <s v="N"/>
    <s v="School"/>
    <s v="college"/>
    <m/>
  </r>
  <r>
    <s v="R316"/>
    <n v="21"/>
    <n v="5"/>
    <s v="Very poor"/>
    <s v="Laptop"/>
    <m/>
    <s v="Desktop"/>
    <n v="3"/>
    <n v="2"/>
    <n v="10"/>
    <n v="6"/>
    <x v="1"/>
    <n v="1"/>
    <n v="3"/>
    <s v="Increased"/>
    <s v="Y"/>
    <s v="Online gaming"/>
    <s v="Y"/>
    <s v="N"/>
    <s v="Eating outside"/>
    <m/>
    <m/>
  </r>
  <r>
    <s v="R317"/>
    <n v="17"/>
    <n v="2"/>
    <s v="Average"/>
    <s v="Laptop"/>
    <m/>
    <s v="Desktop"/>
    <n v="5"/>
    <n v="0"/>
    <n v="8"/>
    <n v="4"/>
    <x v="1"/>
    <n v="0"/>
    <n v="3"/>
    <s v="RC"/>
    <s v="N"/>
    <s v=" listening music, motion design, graphic design, sleeping."/>
    <s v="Y"/>
    <s v="N"/>
    <s v="Eating outside and friendsNA"/>
    <m/>
    <m/>
  </r>
  <r>
    <s v="R318"/>
    <n v="16"/>
    <n v="4"/>
    <s v="Good"/>
    <s v="Smartphone"/>
    <m/>
    <m/>
    <n v="2"/>
    <n v="0.5"/>
    <n v="9"/>
    <n v="1"/>
    <x v="2"/>
    <n v="0.1"/>
    <n v="3"/>
    <s v="Increased"/>
    <s v="N"/>
    <s v="Sleeping"/>
    <s v="N"/>
    <s v="Y"/>
    <s v="Colleagues"/>
    <m/>
    <m/>
  </r>
  <r>
    <s v="R320"/>
    <n v="29"/>
    <n v="8"/>
    <s v="Good"/>
    <s v="Laptop"/>
    <m/>
    <s v="Desktop"/>
    <n v="2"/>
    <n v="1"/>
    <n v="8"/>
    <n v="0.5"/>
    <x v="2"/>
    <n v="2"/>
    <n v="4"/>
    <s v="RC"/>
    <s v="N"/>
    <s v="Web Series"/>
    <s v="N"/>
    <s v="N"/>
    <s v="Travelling"/>
    <m/>
    <m/>
  </r>
  <r>
    <s v="R321"/>
    <n v="26"/>
    <n v="1"/>
    <s v="Good"/>
    <s v="Laptop"/>
    <m/>
    <s v="Desktop"/>
    <n v="4"/>
    <n v="0"/>
    <n v="6"/>
    <n v="6"/>
    <x v="10"/>
    <n v="4"/>
    <n v="3"/>
    <s v="RC"/>
    <s v="N"/>
    <s v="Talking"/>
    <s v="N"/>
    <s v="Y"/>
    <s v="Travelling"/>
    <m/>
    <m/>
  </r>
  <r>
    <s v="R322"/>
    <n v="21"/>
    <n v="5"/>
    <s v="Very poor"/>
    <s v="Smartphone"/>
    <m/>
    <m/>
    <n v="2"/>
    <n v="1"/>
    <n v="12"/>
    <n v="2"/>
    <x v="2"/>
    <n v="1"/>
    <n v="4"/>
    <s v="Increased"/>
    <s v="N"/>
    <s v="Listening to music"/>
    <s v="Y"/>
    <s v="N"/>
    <s v="School"/>
    <s v="college"/>
    <m/>
  </r>
  <r>
    <s v="R323"/>
    <n v="18"/>
    <n v="0"/>
    <s v="Very poor"/>
    <s v="Smartphone"/>
    <m/>
    <m/>
    <n v="0"/>
    <n v="2"/>
    <n v="7"/>
    <n v="6"/>
    <x v="2"/>
    <n v="0"/>
    <n v="4"/>
    <s v="Increased"/>
    <s v="N"/>
    <s v="Business"/>
    <s v="Y"/>
    <s v="Y"/>
    <s v="Friends "/>
    <m/>
    <s v=" relatives"/>
  </r>
  <r>
    <s v="R324"/>
    <n v="19"/>
    <n v="3"/>
    <s v="Very poor"/>
    <s v="Smartphone"/>
    <m/>
    <m/>
    <n v="0"/>
    <n v="0"/>
    <n v="12"/>
    <n v="5"/>
    <x v="2"/>
    <n v="0"/>
    <n v="3"/>
    <s v="Decreased"/>
    <s v="N"/>
    <s v="Online gaming"/>
    <s v="N"/>
    <s v="N"/>
    <s v="Eating outside"/>
    <m/>
    <m/>
  </r>
  <r>
    <s v="R325"/>
    <n v="21"/>
    <n v="2"/>
    <s v="Average"/>
    <s v="Laptop"/>
    <m/>
    <s v="Desktop"/>
    <n v="2"/>
    <n v="1"/>
    <n v="10"/>
    <n v="2"/>
    <x v="1"/>
    <n v="0.25"/>
    <n v="3"/>
    <s v="RC"/>
    <s v="N"/>
    <s v="Sleep"/>
    <s v="Y"/>
    <s v="N"/>
    <s v="School"/>
    <s v="college"/>
    <m/>
  </r>
  <r>
    <s v="R326"/>
    <n v="12"/>
    <n v="1"/>
    <s v="Good"/>
    <s v="Laptop"/>
    <m/>
    <s v="Desktop"/>
    <n v="3"/>
    <n v="2"/>
    <n v="8"/>
    <n v="2"/>
    <x v="1"/>
    <n v="1"/>
    <n v="4"/>
    <s v="Increased"/>
    <s v="N"/>
    <s v="Reading"/>
    <s v="Y"/>
    <s v="Y"/>
    <s v="Colleagues"/>
    <m/>
    <m/>
  </r>
  <r>
    <s v="R327"/>
    <n v="26"/>
    <n v="0"/>
    <s v="Very poor"/>
    <s v="Smartphone"/>
    <m/>
    <m/>
    <n v="1"/>
    <n v="1"/>
    <n v="7"/>
    <n v="1"/>
    <x v="3"/>
    <n v="2"/>
    <n v="2"/>
    <s v="Decreased"/>
    <s v="N"/>
    <s v="Online gaming"/>
    <s v="N"/>
    <s v="Y"/>
    <s v="Travelling"/>
    <m/>
    <m/>
  </r>
  <r>
    <s v="R328"/>
    <n v="20"/>
    <n v="6"/>
    <s v="Very poor"/>
    <s v="Laptop"/>
    <m/>
    <s v="Desktop"/>
    <n v="6"/>
    <n v="0"/>
    <n v="6"/>
    <n v="3"/>
    <x v="3"/>
    <n v="0"/>
    <n v="4"/>
    <s v="Increased"/>
    <s v="N"/>
    <s v="Reading books"/>
    <s v="N"/>
    <s v="Y"/>
    <s v="School"/>
    <s v="college"/>
    <m/>
  </r>
  <r>
    <s v="R329"/>
    <n v="16"/>
    <n v="4"/>
    <s v="Very poor"/>
    <s v="Smartphone"/>
    <m/>
    <m/>
    <n v="2"/>
    <n v="1"/>
    <n v="9"/>
    <n v="2"/>
    <x v="1"/>
    <n v="1"/>
    <n v="2"/>
    <s v="Decreased"/>
    <s v="N"/>
    <s v="Many among these"/>
    <s v="N"/>
    <s v="N"/>
    <s v="Travelling"/>
    <m/>
    <m/>
  </r>
  <r>
    <s v="R330"/>
    <n v="21"/>
    <n v="0"/>
    <s v="Average"/>
    <s v="Laptop"/>
    <m/>
    <s v="Desktop"/>
    <n v="2"/>
    <n v="0"/>
    <n v="10"/>
    <n v="5"/>
    <x v="8"/>
    <n v="1"/>
    <n v="3"/>
    <s v="Increased"/>
    <s v="N"/>
    <s v="Listening to music"/>
    <s v="Y"/>
    <s v="N"/>
    <s v="School"/>
    <s v="college"/>
    <m/>
  </r>
  <r>
    <s v="R331"/>
    <n v="21"/>
    <n v="5"/>
    <s v="Average"/>
    <s v="Laptop"/>
    <m/>
    <s v="Desktop"/>
    <n v="2"/>
    <n v="0"/>
    <n v="8"/>
    <n v="0.5"/>
    <x v="3"/>
    <n v="1"/>
    <n v="2"/>
    <s v="Increased"/>
    <s v="N"/>
    <s v="Sleep"/>
    <s v="N"/>
    <s v="Y"/>
    <s v="Friends "/>
    <m/>
    <s v=" relatives"/>
  </r>
  <r>
    <s v="R332"/>
    <n v="20"/>
    <n v="6"/>
    <s v="Average"/>
    <s v="Laptop"/>
    <m/>
    <s v="Desktop"/>
    <n v="4"/>
    <n v="0"/>
    <n v="7"/>
    <n v="1"/>
    <x v="0"/>
    <n v="0"/>
    <n v="3"/>
    <s v="Increased"/>
    <s v="N"/>
    <s v="Cooking"/>
    <s v="Y"/>
    <s v="Y"/>
    <s v="School"/>
    <s v="college"/>
    <m/>
  </r>
  <r>
    <s v="R333"/>
    <n v="21"/>
    <n v="0"/>
    <s v="Very poor"/>
    <s v="Laptop"/>
    <m/>
    <s v="Desktop"/>
    <n v="2"/>
    <n v="1"/>
    <n v="7"/>
    <n v="1"/>
    <x v="2"/>
    <n v="0"/>
    <n v="4"/>
    <s v="RC"/>
    <s v="Y"/>
    <s v="Listening to music"/>
    <s v="Y"/>
    <s v="N"/>
    <s v="Travelling"/>
    <m/>
    <m/>
  </r>
  <r>
    <s v="R334"/>
    <n v="21"/>
    <n v="2"/>
    <s v="Average"/>
    <s v="Smartphone"/>
    <m/>
    <m/>
    <n v="2"/>
    <n v="1"/>
    <n v="7"/>
    <n v="1"/>
    <x v="3"/>
    <n v="4"/>
    <n v="3"/>
    <s v="RC"/>
    <s v="N"/>
    <s v="Online surfing"/>
    <s v="Y"/>
    <s v="N"/>
    <s v="All above"/>
    <m/>
    <m/>
  </r>
  <r>
    <s v="R335"/>
    <n v="19"/>
    <n v="1"/>
    <s v="Very poor"/>
    <s v="Laptop"/>
    <m/>
    <s v="Desktop"/>
    <n v="0"/>
    <n v="0"/>
    <n v="12"/>
    <n v="10"/>
    <x v="2"/>
    <n v="2"/>
    <n v="2"/>
    <s v="RC"/>
    <s v="N"/>
    <s v="Online gaming"/>
    <s v="N"/>
    <s v="N"/>
    <s v="Nothing"/>
    <m/>
    <m/>
  </r>
  <r>
    <s v="R336"/>
    <n v="21"/>
    <n v="2"/>
    <s v="Average"/>
    <s v="Laptop"/>
    <m/>
    <s v="Desktop"/>
    <n v="2"/>
    <n v="0"/>
    <n v="8"/>
    <n v="2"/>
    <x v="2"/>
    <n v="1"/>
    <n v="3"/>
    <s v="RC"/>
    <s v="Y"/>
    <s v="Reading books"/>
    <s v="N"/>
    <s v="Y"/>
    <s v="Eating outside"/>
    <m/>
    <m/>
  </r>
  <r>
    <s v="R337"/>
    <n v="14"/>
    <n v="5"/>
    <s v="Average"/>
    <s v="Smartphone"/>
    <m/>
    <m/>
    <n v="2.2999999999999998"/>
    <n v="0"/>
    <n v="8"/>
    <n v="2"/>
    <x v="1"/>
    <n v="3"/>
    <n v="2"/>
    <s v="RC"/>
    <s v="N"/>
    <s v="Scrolling through social media"/>
    <s v="Y"/>
    <s v="Y"/>
    <s v="Travelling"/>
    <m/>
    <m/>
  </r>
  <r>
    <s v="R338"/>
    <n v="22"/>
    <n v="1"/>
    <s v="Average"/>
    <s v="Laptop"/>
    <m/>
    <s v="Desktop"/>
    <n v="2"/>
    <n v="0"/>
    <n v="11"/>
    <n v="3"/>
    <x v="3"/>
    <n v="3"/>
    <n v="2"/>
    <s v="Increased"/>
    <s v="Y"/>
    <s v="Dancing"/>
    <s v="N"/>
    <s v="N"/>
    <s v="Friends "/>
    <m/>
    <s v=" relatives"/>
  </r>
  <r>
    <s v="R339"/>
    <n v="19"/>
    <n v="2"/>
    <s v="Average"/>
    <s v="Smartphone"/>
    <m/>
    <m/>
    <n v="2.5"/>
    <n v="0"/>
    <n v="9"/>
    <n v="2"/>
    <x v="10"/>
    <n v="1"/>
    <n v="3"/>
    <s v="RC"/>
    <s v="N"/>
    <s v="Online surfing"/>
    <s v="N"/>
    <s v="N"/>
    <s v="Nah, this is my usual lifestyle anyway, just being lazyNANANANA"/>
    <m/>
    <s v=" this is my usual lifestyle anyway"/>
  </r>
  <r>
    <s v="R340"/>
    <n v="18"/>
    <n v="4"/>
    <s v="Average"/>
    <s v="Smartphone"/>
    <m/>
    <m/>
    <n v="1"/>
    <n v="1"/>
    <n v="12"/>
    <n v="1"/>
    <x v="2"/>
    <n v="1"/>
    <n v="2"/>
    <s v="Increased"/>
    <s v="N"/>
    <s v="Watching web series"/>
    <s v="N"/>
    <s v="Y"/>
    <s v="All"/>
    <m/>
    <m/>
  </r>
  <r>
    <s v="R341"/>
    <n v="16"/>
    <n v="8"/>
    <s v="Average"/>
    <s v="Laptop"/>
    <m/>
    <s v="Desktop"/>
    <n v="6"/>
    <n v="0"/>
    <n v="6"/>
    <n v="1"/>
    <x v="1"/>
    <n v="0"/>
    <n v="4"/>
    <s v="RC"/>
    <s v="N"/>
    <s v="Watching web series"/>
    <s v="Y"/>
    <s v="N"/>
    <s v="Friends "/>
    <m/>
    <s v=" relatives"/>
  </r>
  <r>
    <s v="R342"/>
    <n v="43"/>
    <n v="2"/>
    <s v="Average"/>
    <s v="Smartphone"/>
    <m/>
    <m/>
    <n v="0"/>
    <n v="1"/>
    <n v="6"/>
    <n v="2"/>
    <x v="10"/>
    <n v="0.5"/>
    <n v="3"/>
    <s v="Increased"/>
    <s v="N"/>
    <s v="Talk with childhood friends."/>
    <s v="N"/>
    <s v="Y"/>
    <s v="Family"/>
    <m/>
    <m/>
  </r>
  <r>
    <s v="R343"/>
    <n v="15"/>
    <n v="4"/>
    <s v="Very poor"/>
    <s v="Tablet"/>
    <m/>
    <m/>
    <n v="10"/>
    <n v="0"/>
    <n v="8"/>
    <n v="1"/>
    <x v="8"/>
    <n v="1"/>
    <n v="3"/>
    <s v="RC"/>
    <s v="N"/>
    <s v="Listening to music"/>
    <s v="N"/>
    <s v="Y"/>
    <s v="Friends "/>
    <m/>
    <s v=" relatives"/>
  </r>
  <r>
    <s v="R344"/>
    <n v="32"/>
    <n v="1"/>
    <s v="Very poor"/>
    <s v="Laptop"/>
    <m/>
    <s v="Desktop"/>
    <n v="10"/>
    <n v="1"/>
    <n v="8"/>
    <n v="2"/>
    <x v="8"/>
    <n v="0"/>
    <n v="3"/>
    <s v="Increased"/>
    <s v="N"/>
    <s v="Reading books"/>
    <s v="Y"/>
    <s v="Y"/>
    <s v="School"/>
    <s v="college"/>
    <m/>
  </r>
  <r>
    <s v="R345"/>
    <n v="15"/>
    <n v="3"/>
    <s v="Good"/>
    <s v="Laptop"/>
    <m/>
    <s v="Desktop"/>
    <n v="3"/>
    <n v="1"/>
    <n v="7"/>
    <n v="1"/>
    <x v="1"/>
    <n v="2"/>
    <n v="2"/>
    <s v="Increased"/>
    <s v="N"/>
    <s v="Sleeping"/>
    <s v="Y"/>
    <s v="Y"/>
    <s v="Colleagues"/>
    <m/>
    <m/>
  </r>
  <r>
    <s v="R346"/>
    <n v="22"/>
    <n v="0"/>
    <s v="NA"/>
    <s v="NA"/>
    <m/>
    <m/>
    <n v="5"/>
    <n v="1"/>
    <n v="7"/>
    <n v="2"/>
    <x v="1"/>
    <n v="1"/>
    <n v="4"/>
    <s v="Increased"/>
    <s v="N"/>
    <s v="Watching web series"/>
    <s v="N"/>
    <s v="Y"/>
    <s v="School"/>
    <s v="college"/>
    <m/>
  </r>
  <r>
    <s v="R347"/>
    <n v="16"/>
    <n v="4"/>
    <s v="Average"/>
    <s v="NA"/>
    <m/>
    <m/>
    <n v="4"/>
    <n v="1"/>
    <n v="6"/>
    <n v="1"/>
    <x v="3"/>
    <n v="1"/>
    <n v="3"/>
    <s v="Increased"/>
    <s v="N"/>
    <s v="Listening to music"/>
    <s v="Y"/>
    <s v="Y"/>
    <s v="Friends "/>
    <m/>
    <s v=" relatives"/>
  </r>
  <r>
    <s v="R348"/>
    <n v="21"/>
    <n v="2"/>
    <s v="Very poor"/>
    <s v="NA"/>
    <m/>
    <m/>
    <n v="4"/>
    <n v="0"/>
    <n v="9"/>
    <n v="2"/>
    <x v="3"/>
    <n v="0"/>
    <n v="4"/>
    <s v="RC"/>
    <s v="N"/>
    <s v="Sleep"/>
    <s v="N"/>
    <s v="Y"/>
    <s v="Travelling"/>
    <m/>
    <m/>
  </r>
  <r>
    <s v="R349"/>
    <n v="14"/>
    <n v="5"/>
    <s v="Good"/>
    <s v="NA"/>
    <m/>
    <m/>
    <n v="2"/>
    <n v="1"/>
    <n v="9"/>
    <n v="1"/>
    <x v="3"/>
    <n v="1"/>
    <n v="4"/>
    <s v="Increased"/>
    <s v="N"/>
    <s v="Talking"/>
    <s v="N"/>
    <s v="Y"/>
    <s v="School"/>
    <s v="college"/>
    <m/>
  </r>
  <r>
    <s v="R350"/>
    <n v="19"/>
    <n v="2"/>
    <s v="Very poor"/>
    <s v="NA"/>
    <m/>
    <m/>
    <n v="1"/>
    <n v="1"/>
    <n v="11"/>
    <n v="3"/>
    <x v="3"/>
    <n v="0"/>
    <n v="2"/>
    <s v="Increased"/>
    <s v="N"/>
    <s v="Listening to music"/>
    <s v="N"/>
    <s v="N"/>
    <s v="Friends "/>
    <m/>
    <s v=" relatives"/>
  </r>
  <r>
    <s v="R351"/>
    <n v="18"/>
    <n v="1.5"/>
    <s v="Average"/>
    <s v="NA"/>
    <m/>
    <m/>
    <n v="2"/>
    <n v="1"/>
    <n v="8"/>
    <n v="1"/>
    <x v="3"/>
    <n v="0.5"/>
    <n v="2"/>
    <s v="RC"/>
    <s v="N"/>
    <s v="Meditation"/>
    <s v="Y"/>
    <s v="Y"/>
    <s v="School"/>
    <s v="college"/>
    <m/>
  </r>
  <r>
    <s v="R352"/>
    <n v="11"/>
    <n v="4"/>
    <s v="Average"/>
    <s v="NA"/>
    <m/>
    <m/>
    <n v="2"/>
    <n v="2"/>
    <n v="10"/>
    <n v="1"/>
    <x v="3"/>
    <n v="3"/>
    <n v="4"/>
    <s v="RC"/>
    <s v="N"/>
    <s v="Playing"/>
    <s v="N"/>
    <s v="Y"/>
    <s v="Roaming around freely"/>
    <m/>
    <m/>
  </r>
  <r>
    <s v="R353"/>
    <n v="24"/>
    <n v="0.5"/>
    <s v="Average"/>
    <s v="NA"/>
    <m/>
    <m/>
    <n v="2"/>
    <n v="0"/>
    <n v="8"/>
    <n v="1"/>
    <x v="2"/>
    <n v="0"/>
    <n v="3"/>
    <s v="RC"/>
    <s v="N"/>
    <s v="Watching web series"/>
    <s v="Y"/>
    <s v="Y"/>
    <s v="Eating outside"/>
    <m/>
    <m/>
  </r>
  <r>
    <s v="R354"/>
    <n v="21"/>
    <n v="3"/>
    <s v="Average"/>
    <s v="Laptop"/>
    <m/>
    <s v="Desktop"/>
    <n v="3"/>
    <n v="1"/>
    <n v="8"/>
    <n v="2"/>
    <x v="2"/>
    <n v="0"/>
    <n v="3"/>
    <s v="Increased"/>
    <s v="N"/>
    <s v="Watching web series"/>
    <s v="N"/>
    <s v="Y"/>
    <s v="Eating outside"/>
    <m/>
    <m/>
  </r>
  <r>
    <s v="R355"/>
    <n v="15"/>
    <n v="5"/>
    <s v="Average"/>
    <s v="Smartphone"/>
    <m/>
    <m/>
    <n v="3"/>
    <n v="3"/>
    <n v="8"/>
    <n v="3"/>
    <x v="2"/>
    <n v="2"/>
    <n v="3"/>
    <s v="RC"/>
    <s v="N"/>
    <s v="Online gaming"/>
    <s v="Y"/>
    <s v="Y"/>
    <s v="School"/>
    <s v="college"/>
    <m/>
  </r>
  <r>
    <s v="R356"/>
    <n v="34"/>
    <n v="2"/>
    <s v="Average"/>
    <s v="Laptop"/>
    <m/>
    <s v="Desktop"/>
    <n v="3"/>
    <n v="1"/>
    <n v="7"/>
    <n v="2"/>
    <x v="8"/>
    <n v="1"/>
    <n v="3"/>
    <s v="RC"/>
    <s v="N"/>
    <s v="Sleep"/>
    <s v="Y"/>
    <s v="Y"/>
    <s v="Travelling"/>
    <m/>
    <m/>
  </r>
  <r>
    <s v="R357"/>
    <n v="17"/>
    <n v="0.75"/>
    <s v="Average"/>
    <s v="Smartphone"/>
    <m/>
    <m/>
    <n v="5"/>
    <n v="1"/>
    <n v="6"/>
    <n v="2"/>
    <x v="1"/>
    <n v="2"/>
    <n v="1"/>
    <s v="Increased"/>
    <s v="Y"/>
    <s v="Reading books"/>
    <s v="N"/>
    <s v="Y"/>
    <s v="School"/>
    <s v="college"/>
    <m/>
  </r>
  <r>
    <s v="R358"/>
    <n v="12"/>
    <n v="1"/>
    <s v="Excellent"/>
    <s v="Smartphone"/>
    <m/>
    <m/>
    <n v="2"/>
    <n v="1"/>
    <n v="9"/>
    <n v="2"/>
    <x v="1"/>
    <n v="1"/>
    <n v="3"/>
    <s v="Increased"/>
    <s v="N"/>
    <s v="Online gaming"/>
    <s v="Y"/>
    <s v="Y"/>
    <s v="School"/>
    <s v="college"/>
    <m/>
  </r>
  <r>
    <s v="R359"/>
    <n v="16"/>
    <n v="1"/>
    <s v="Average"/>
    <s v="Smartphone"/>
    <m/>
    <m/>
    <n v="2"/>
    <n v="1"/>
    <n v="7"/>
    <n v="2"/>
    <x v="3"/>
    <n v="3"/>
    <n v="3"/>
    <s v="RC"/>
    <s v="N"/>
    <s v="Listening to music"/>
    <s v="N"/>
    <s v="Y"/>
    <s v="School"/>
    <s v="college"/>
    <m/>
  </r>
  <r>
    <s v="R360"/>
    <n v="17"/>
    <n v="7"/>
    <s v="Average"/>
    <s v="Laptop"/>
    <m/>
    <s v="Desktop"/>
    <n v="8"/>
    <n v="1"/>
    <n v="6"/>
    <n v="1"/>
    <x v="3"/>
    <n v="1"/>
    <n v="3"/>
    <s v="Increased"/>
    <s v="N"/>
    <s v="Listening to music"/>
    <s v="Y"/>
    <s v="Y"/>
    <s v="School"/>
    <s v="college"/>
    <m/>
  </r>
  <r>
    <s v="R361"/>
    <n v="14"/>
    <n v="2.5"/>
    <s v="Good"/>
    <s v="Smartphone"/>
    <m/>
    <m/>
    <n v="1"/>
    <n v="0.5"/>
    <n v="6"/>
    <n v="2"/>
    <x v="1"/>
    <n v="1"/>
    <n v="2"/>
    <s v="Decreased"/>
    <s v="N"/>
    <s v="Cooking"/>
    <s v="Y"/>
    <s v="Y"/>
    <s v="Colleagues"/>
    <m/>
    <m/>
  </r>
  <r>
    <s v="R362"/>
    <n v="16"/>
    <n v="4"/>
    <s v="Average"/>
    <s v="Smartphone"/>
    <m/>
    <m/>
    <n v="5"/>
    <n v="1"/>
    <n v="6"/>
    <n v="2"/>
    <x v="3"/>
    <n v="2"/>
    <n v="2"/>
    <s v="RC"/>
    <s v="N"/>
    <s v="Dancing"/>
    <s v="Y"/>
    <s v="N"/>
    <s v="Travelling"/>
    <m/>
    <m/>
  </r>
  <r>
    <s v="R363"/>
    <n v="13"/>
    <n v="2"/>
    <s v="Excellent"/>
    <s v="Smartphone"/>
    <m/>
    <m/>
    <n v="1"/>
    <n v="3"/>
    <n v="11"/>
    <n v="3"/>
    <x v="1"/>
    <n v="2"/>
    <n v="4"/>
    <s v="Increased"/>
    <s v="N"/>
    <s v="Reading books"/>
    <s v="N"/>
    <s v="Y"/>
    <s v="Eating outside"/>
    <m/>
    <m/>
  </r>
  <r>
    <s v="R364"/>
    <n v="23"/>
    <n v="0"/>
    <s v="Average"/>
    <s v="Laptop"/>
    <m/>
    <s v="Desktop"/>
    <n v="2"/>
    <n v="0"/>
    <n v="7"/>
    <n v="3"/>
    <x v="0"/>
    <n v="0"/>
    <n v="3"/>
    <s v="RC"/>
    <s v="N"/>
    <s v="Listening to music"/>
    <s v="Y"/>
    <s v="N"/>
    <s v="Roaming around freely"/>
    <m/>
    <m/>
  </r>
  <r>
    <s v="R365"/>
    <n v="21"/>
    <n v="6"/>
    <s v="Very poor"/>
    <s v="Smartphone"/>
    <m/>
    <m/>
    <n v="0"/>
    <n v="1"/>
    <n v="7"/>
    <n v="4"/>
    <x v="2"/>
    <n v="1"/>
    <n v="4"/>
    <s v="Increased"/>
    <s v="N"/>
    <s v="Listening to music"/>
    <s v="Y"/>
    <s v="Y"/>
    <s v="Only friends"/>
    <m/>
    <m/>
  </r>
  <r>
    <s v="R366"/>
    <n v="31"/>
    <n v="4"/>
    <s v="Excellent"/>
    <s v="Laptop"/>
    <m/>
    <s v="Desktop"/>
    <n v="2"/>
    <n v="1"/>
    <n v="8"/>
    <n v="1"/>
    <x v="10"/>
    <n v="1"/>
    <n v="3"/>
    <s v="Increased"/>
    <s v="N"/>
    <s v="Sleep"/>
    <s v="Y"/>
    <s v="N"/>
    <s v="School"/>
    <s v="college"/>
    <m/>
  </r>
  <r>
    <s v="R367"/>
    <n v="23"/>
    <n v="5"/>
    <s v="Excellent"/>
    <s v="Smartphone"/>
    <m/>
    <m/>
    <n v="1"/>
    <n v="1"/>
    <n v="9"/>
    <n v="2"/>
    <x v="3"/>
    <n v="0"/>
    <n v="4"/>
    <s v="Decreased"/>
    <s v="N"/>
    <s v="Online gaming"/>
    <s v="Y"/>
    <s v="Y"/>
    <s v="Football"/>
    <m/>
    <m/>
  </r>
  <r>
    <s v="R368"/>
    <n v="13"/>
    <n v="1"/>
    <s v="Excellent"/>
    <s v="Smartphone"/>
    <m/>
    <m/>
    <n v="5"/>
    <n v="3"/>
    <n v="6"/>
    <n v="2"/>
    <x v="2"/>
    <n v="2"/>
    <n v="7"/>
    <s v="Increased"/>
    <s v="N"/>
    <s v="Exercise"/>
    <s v="Y"/>
    <s v="Y"/>
    <s v="School"/>
    <s v="college"/>
    <m/>
  </r>
  <r>
    <s v="R369"/>
    <n v="21"/>
    <n v="3"/>
    <s v="Average"/>
    <s v="Laptop"/>
    <m/>
    <s v="Desktop"/>
    <n v="0"/>
    <n v="1"/>
    <n v="8"/>
    <n v="3"/>
    <x v="2"/>
    <n v="0"/>
    <n v="3"/>
    <s v="Increased"/>
    <s v="Y"/>
    <s v="Listening to music"/>
    <s v="N"/>
    <s v="N"/>
    <s v="School"/>
    <s v="college"/>
    <m/>
  </r>
  <r>
    <s v="R370"/>
    <n v="17"/>
    <n v="6"/>
    <s v="Average"/>
    <s v="Laptop"/>
    <m/>
    <s v="Desktop"/>
    <n v="2.5"/>
    <n v="1"/>
    <n v="6"/>
    <n v="0"/>
    <x v="4"/>
    <n v="0.5"/>
    <n v="3"/>
    <s v="RC"/>
    <s v="N"/>
    <s v="Reading books"/>
    <s v="Y"/>
    <s v="Y"/>
    <s v="Roaming around freely"/>
    <m/>
    <m/>
  </r>
  <r>
    <s v="R371"/>
    <n v="23"/>
    <n v="3"/>
    <s v="Good"/>
    <s v="Laptop"/>
    <m/>
    <s v="Desktop"/>
    <n v="3"/>
    <n v="0"/>
    <n v="7"/>
    <n v="2"/>
    <x v="0"/>
    <n v="0"/>
    <n v="3"/>
    <s v="RC"/>
    <s v="N"/>
    <s v="Cooking"/>
    <s v="N"/>
    <s v="Y"/>
    <s v="Travelling"/>
    <m/>
    <m/>
  </r>
  <r>
    <s v="R372"/>
    <n v="13"/>
    <n v="1"/>
    <s v="Excellent"/>
    <s v="Smartphone"/>
    <m/>
    <m/>
    <n v="2"/>
    <n v="0"/>
    <n v="8"/>
    <n v="0"/>
    <x v="4"/>
    <n v="4"/>
    <n v="3"/>
    <s v="Increased"/>
    <s v="N"/>
    <s v="Watching web series"/>
    <s v="Y"/>
    <s v="N"/>
    <s v="Friends "/>
    <m/>
    <s v=" relatives"/>
  </r>
  <r>
    <s v="R373"/>
    <n v="20"/>
    <n v="1"/>
    <s v="Average"/>
    <s v="Laptop"/>
    <m/>
    <s v="Desktop"/>
    <n v="2.5"/>
    <n v="0"/>
    <n v="6"/>
    <n v="4"/>
    <x v="2"/>
    <n v="1"/>
    <n v="3"/>
    <s v="RC"/>
    <s v="N"/>
    <s v="Online gaming"/>
    <s v="Y"/>
    <s v="Y"/>
    <s v="Roaming around freely"/>
    <m/>
    <m/>
  </r>
  <r>
    <s v="R374"/>
    <n v="13"/>
    <n v="0.5"/>
    <s v="Average"/>
    <s v="Smartphone"/>
    <m/>
    <m/>
    <n v="2"/>
    <n v="2"/>
    <n v="10"/>
    <n v="2"/>
    <x v="1"/>
    <n v="0"/>
    <n v="3"/>
    <s v="Increased"/>
    <s v="N"/>
    <s v="Online gaming"/>
    <s v="Y"/>
    <s v="N"/>
    <s v="School"/>
    <s v="college"/>
    <m/>
  </r>
  <r>
    <s v="R375"/>
    <n v="14"/>
    <n v="2"/>
    <s v="Excellent"/>
    <s v="Smartphone"/>
    <m/>
    <m/>
    <n v="1"/>
    <n v="1"/>
    <n v="8"/>
    <n v="1"/>
    <x v="3"/>
    <n v="2"/>
    <n v="1"/>
    <s v="Increased"/>
    <s v="Y"/>
    <s v="Online gaming"/>
    <s v="Y"/>
    <s v="Y"/>
    <s v="School"/>
    <s v="college"/>
    <m/>
  </r>
  <r>
    <s v="R376"/>
    <n v="40"/>
    <n v="1"/>
    <s v="Average"/>
    <s v="Laptop"/>
    <m/>
    <s v="Desktop"/>
    <n v="2"/>
    <n v="1"/>
    <n v="6"/>
    <n v="4"/>
    <x v="3"/>
    <n v="0"/>
    <n v="2"/>
    <s v="RC"/>
    <s v="N"/>
    <s v="Online surfing"/>
    <s v="N"/>
    <s v="Y"/>
    <s v="Eating outside"/>
    <m/>
    <m/>
  </r>
  <r>
    <s v="R377"/>
    <n v="12"/>
    <n v="1"/>
    <s v="Excellent"/>
    <s v="Smartphone"/>
    <m/>
    <m/>
    <n v="1.2"/>
    <n v="0.5"/>
    <n v="10"/>
    <n v="0"/>
    <x v="3"/>
    <n v="2"/>
    <n v="3"/>
    <s v="Increased"/>
    <s v="N"/>
    <s v="Talking to your relatives"/>
    <s v="Y"/>
    <s v="Y"/>
    <s v="Friends "/>
    <m/>
    <s v=" relatives"/>
  </r>
  <r>
    <s v="R378"/>
    <n v="20"/>
    <n v="3"/>
    <s v="Very poor"/>
    <s v="Laptop"/>
    <m/>
    <s v="Desktop"/>
    <n v="2"/>
    <n v="1"/>
    <n v="8"/>
    <n v="4"/>
    <x v="0"/>
    <n v="0"/>
    <n v="3"/>
    <s v="RC"/>
    <s v="Y"/>
    <s v="Listening to music"/>
    <s v="N"/>
    <s v="Y"/>
    <s v="Travelling"/>
    <m/>
    <m/>
  </r>
  <r>
    <s v="R379"/>
    <n v="12"/>
    <n v="1"/>
    <s v="Good"/>
    <s v="Smartphone"/>
    <m/>
    <m/>
    <n v="2"/>
    <n v="0.5"/>
    <n v="8"/>
    <n v="2"/>
    <x v="3"/>
    <n v="2"/>
    <n v="4"/>
    <s v="RC"/>
    <s v="N"/>
    <s v="Listening to music"/>
    <s v="N"/>
    <s v="Y"/>
    <s v="Travelling"/>
    <m/>
    <m/>
  </r>
  <r>
    <s v="R380"/>
    <n v="21"/>
    <n v="3"/>
    <s v="Average"/>
    <s v="Laptop"/>
    <m/>
    <s v="Desktop"/>
    <n v="3"/>
    <n v="0"/>
    <n v="8"/>
    <n v="2"/>
    <x v="2"/>
    <n v="0"/>
    <n v="4"/>
    <s v="Decreased"/>
    <s v="N"/>
    <s v="Sleep"/>
    <s v="N"/>
    <s v="Y"/>
    <s v="Travelling"/>
    <m/>
    <m/>
  </r>
  <r>
    <s v="R381"/>
    <n v="42"/>
    <n v="4"/>
    <s v="Good"/>
    <s v="Laptop"/>
    <m/>
    <s v="Desktop"/>
    <n v="3"/>
    <n v="0"/>
    <n v="7"/>
    <n v="1"/>
    <x v="10"/>
    <n v="0.5"/>
    <n v="2"/>
    <s v="Increased"/>
    <s v="N"/>
    <s v="Social Media"/>
    <s v="Y"/>
    <s v="Y"/>
    <s v="Travelling"/>
    <m/>
    <m/>
  </r>
  <r>
    <s v="R382"/>
    <n v="20"/>
    <n v="3"/>
    <s v="Good"/>
    <s v="Smartphone"/>
    <m/>
    <m/>
    <n v="4"/>
    <n v="2"/>
    <n v="7"/>
    <n v="4"/>
    <x v="3"/>
    <n v="0.5"/>
    <n v="4"/>
    <s v="RC"/>
    <s v="Y"/>
    <s v="Talking"/>
    <s v="N"/>
    <s v="Y"/>
    <s v="School"/>
    <s v="college"/>
    <m/>
  </r>
  <r>
    <s v="R383"/>
    <n v="28"/>
    <n v="0"/>
    <s v="NA"/>
    <s v="NA"/>
    <m/>
    <m/>
    <n v="4"/>
    <n v="2"/>
    <n v="7"/>
    <n v="2"/>
    <x v="8"/>
    <n v="2"/>
    <n v="2"/>
    <s v="Decreased"/>
    <s v="N"/>
    <s v="Meditation"/>
    <s v="Y"/>
    <s v="Y"/>
    <s v="Travelling"/>
    <m/>
    <m/>
  </r>
  <r>
    <s v="R384"/>
    <n v="40"/>
    <n v="2"/>
    <s v="Good"/>
    <s v="NA"/>
    <m/>
    <m/>
    <n v="1"/>
    <n v="1"/>
    <n v="8"/>
    <n v="1"/>
    <x v="3"/>
    <n v="1"/>
    <n v="2"/>
    <s v="RC"/>
    <s v="N"/>
    <s v="Web Series"/>
    <s v="Y"/>
    <s v="Y"/>
    <s v="Travelling"/>
    <m/>
    <m/>
  </r>
  <r>
    <s v="R385"/>
    <n v="14"/>
    <n v="3"/>
    <s v="Excellent"/>
    <s v="NA"/>
    <m/>
    <m/>
    <n v="2"/>
    <n v="0"/>
    <n v="12"/>
    <n v="2"/>
    <x v="10"/>
    <n v="3"/>
    <n v="1"/>
    <s v="Decreased"/>
    <s v="N"/>
    <s v="Online gaming"/>
    <s v="N"/>
    <s v="N"/>
    <s v="School"/>
    <s v="college"/>
    <m/>
  </r>
  <r>
    <s v="R386"/>
    <n v="12"/>
    <n v="1"/>
    <s v="Average"/>
    <s v="NA"/>
    <m/>
    <m/>
    <n v="1"/>
    <n v="0"/>
    <n v="12"/>
    <n v="1"/>
    <x v="1"/>
    <n v="1"/>
    <n v="1"/>
    <s v="RC"/>
    <s v="N"/>
    <s v="Reading books"/>
    <s v="N"/>
    <s v="Y"/>
    <s v="Friends "/>
    <m/>
    <s v=" relatives"/>
  </r>
  <r>
    <s v="R387"/>
    <n v="14"/>
    <n v="4"/>
    <s v="Average"/>
    <s v="NA"/>
    <m/>
    <m/>
    <n v="2"/>
    <n v="1"/>
    <n v="8"/>
    <n v="2"/>
    <x v="3"/>
    <n v="1"/>
    <n v="3"/>
    <s v="RC"/>
    <s v="N"/>
    <s v="Listening to music"/>
    <s v="Y"/>
    <s v="N"/>
    <s v="Friends "/>
    <m/>
    <s v=" relatives"/>
  </r>
  <r>
    <s v="R388"/>
    <n v="22"/>
    <n v="0"/>
    <s v="Average"/>
    <s v="NA"/>
    <m/>
    <m/>
    <n v="0"/>
    <n v="0"/>
    <n v="9"/>
    <n v="2"/>
    <x v="0"/>
    <n v="2"/>
    <n v="3"/>
    <s v="RC"/>
    <s v="N"/>
    <s v="Talking to friends"/>
    <s v="N"/>
    <s v="N"/>
    <s v="Roaming around freely"/>
    <m/>
    <m/>
  </r>
  <r>
    <s v="R389"/>
    <n v="40"/>
    <n v="4"/>
    <s v="Average"/>
    <s v="NA"/>
    <m/>
    <m/>
    <n v="4"/>
    <n v="0"/>
    <n v="8"/>
    <n v="2"/>
    <x v="3"/>
    <n v="1"/>
    <n v="3"/>
    <s v="Increased"/>
    <s v="N"/>
    <s v="Listening to music"/>
    <s v="N"/>
    <s v="Y"/>
    <s v="Travelling"/>
    <m/>
    <m/>
  </r>
  <r>
    <s v="R390"/>
    <n v="21"/>
    <n v="4"/>
    <s v="Very poor"/>
    <s v="NA"/>
    <m/>
    <m/>
    <n v="3"/>
    <n v="1"/>
    <n v="6"/>
    <n v="2"/>
    <x v="1"/>
    <n v="5"/>
    <n v="2"/>
    <s v="RC"/>
    <s v="N"/>
    <s v="Meditation"/>
    <s v="N"/>
    <s v="Y"/>
    <s v="Normal life"/>
    <m/>
    <m/>
  </r>
  <r>
    <s v="R391"/>
    <n v="23"/>
    <n v="3"/>
    <s v="Good"/>
    <s v="Smartphone"/>
    <m/>
    <m/>
    <n v="1"/>
    <n v="0"/>
    <n v="6"/>
    <n v="2"/>
    <x v="3"/>
    <n v="3"/>
    <n v="3"/>
    <s v="RC"/>
    <s v="N"/>
    <s v="Listening to music"/>
    <s v="N"/>
    <s v="Y"/>
    <s v="Colleagues"/>
    <m/>
    <m/>
  </r>
  <r>
    <s v="R392"/>
    <n v="12"/>
    <n v="2"/>
    <s v="Excellent"/>
    <s v="Smartphone"/>
    <m/>
    <m/>
    <n v="2"/>
    <n v="1"/>
    <n v="10"/>
    <n v="1"/>
    <x v="1"/>
    <n v="1"/>
    <n v="4"/>
    <s v="RC"/>
    <s v="N"/>
    <s v="Reading books"/>
    <s v="Y"/>
    <s v="Y"/>
    <s v="School"/>
    <s v="college"/>
    <m/>
  </r>
  <r>
    <s v="R393"/>
    <n v="17"/>
    <n v="2"/>
    <s v="Excellent"/>
    <s v="Smartphone"/>
    <m/>
    <m/>
    <n v="3"/>
    <n v="1"/>
    <n v="6"/>
    <n v="2"/>
    <x v="3"/>
    <n v="2"/>
    <n v="1"/>
    <s v="Increased"/>
    <s v="N"/>
    <s v="Talking to your relatives"/>
    <s v="Y"/>
    <s v="Y"/>
    <s v="School"/>
    <s v="college"/>
    <m/>
  </r>
  <r>
    <s v="R394"/>
    <n v="18"/>
    <n v="1"/>
    <s v="Average"/>
    <s v="Laptop"/>
    <m/>
    <s v="Desktop"/>
    <n v="1"/>
    <n v="0"/>
    <n v="8"/>
    <n v="4"/>
    <x v="2"/>
    <n v="0"/>
    <n v="3"/>
    <s v="Decreased"/>
    <s v="N"/>
    <s v="Watching web series"/>
    <s v="Y"/>
    <s v="Y"/>
    <s v="Roaming around freely"/>
    <m/>
    <m/>
  </r>
  <r>
    <s v="R395"/>
    <n v="20"/>
    <n v="1"/>
    <s v="Average"/>
    <s v="Laptop"/>
    <m/>
    <s v="Desktop"/>
    <n v="2"/>
    <n v="2"/>
    <n v="9"/>
    <n v="4"/>
    <x v="2"/>
    <n v="5"/>
    <n v="2"/>
    <s v="RC"/>
    <s v="N"/>
    <s v="Listening to music"/>
    <s v="Y"/>
    <s v="N"/>
    <s v="Travelling"/>
    <m/>
    <m/>
  </r>
  <r>
    <s v="R396"/>
    <n v="17"/>
    <n v="5"/>
    <s v="Average"/>
    <s v="Smartphone"/>
    <m/>
    <m/>
    <n v="3"/>
    <n v="1"/>
    <n v="6"/>
    <n v="1"/>
    <x v="10"/>
    <n v="2"/>
    <n v="1"/>
    <s v="RC"/>
    <s v="N"/>
    <s v="Online gaming"/>
    <s v="Y"/>
    <s v="Y"/>
    <s v="School"/>
    <s v="college"/>
    <m/>
  </r>
  <r>
    <s v="R397"/>
    <n v="20"/>
    <n v="1"/>
    <s v="Average"/>
    <s v="Laptop"/>
    <m/>
    <s v="Desktop"/>
    <n v="4"/>
    <n v="0"/>
    <n v="8"/>
    <n v="3"/>
    <x v="2"/>
    <n v="0"/>
    <n v="3"/>
    <s v="RC"/>
    <s v="N"/>
    <s v="Watching web series"/>
    <s v="N"/>
    <s v="N"/>
    <s v="Friends "/>
    <m/>
    <s v=" relatives"/>
  </r>
  <r>
    <s v="R398"/>
    <n v="20"/>
    <n v="3"/>
    <s v="Very poor"/>
    <s v="Laptop"/>
    <m/>
    <s v="Desktop"/>
    <n v="4"/>
    <n v="1"/>
    <n v="8"/>
    <n v="2"/>
    <x v="3"/>
    <n v="0.5"/>
    <n v="4"/>
    <s v="RC"/>
    <s v="N"/>
    <s v="Cooking"/>
    <s v="Y"/>
    <s v="Y"/>
    <s v="Roaming around freely"/>
    <m/>
    <m/>
  </r>
  <r>
    <s v="R399"/>
    <n v="19"/>
    <n v="0.75"/>
    <s v="Poor"/>
    <s v="Laptop"/>
    <m/>
    <s v="Desktop"/>
    <n v="2"/>
    <n v="1"/>
    <n v="6"/>
    <n v="4"/>
    <x v="1"/>
    <n v="0"/>
    <n v="2"/>
    <s v="RC"/>
    <s v="N"/>
    <s v="Netflix, Friends and Books"/>
    <s v="N"/>
    <s v="Y"/>
    <s v="Friends "/>
    <m/>
    <s v=" relatives"/>
  </r>
  <r>
    <s v="R400"/>
    <n v="20"/>
    <n v="4"/>
    <s v="Good"/>
    <s v="Laptop"/>
    <m/>
    <s v="Desktop"/>
    <n v="2"/>
    <n v="0"/>
    <n v="11"/>
    <n v="1"/>
    <x v="3"/>
    <n v="0"/>
    <n v="3"/>
    <s v="Increased"/>
    <s v="N"/>
    <s v="Listening to music"/>
    <s v="N"/>
    <s v="Y"/>
    <s v="Travelling"/>
    <m/>
    <m/>
  </r>
  <r>
    <s v="R401"/>
    <n v="16"/>
    <n v="2"/>
    <s v="Excellent"/>
    <s v="Smartphone"/>
    <m/>
    <m/>
    <n v="5"/>
    <n v="1"/>
    <n v="8"/>
    <n v="4"/>
    <x v="3"/>
    <n v="4"/>
    <n v="3"/>
    <s v="Increased"/>
    <s v="N"/>
    <s v="Online gaming"/>
    <s v="Y"/>
    <s v="Y"/>
    <s v="School"/>
    <s v="college"/>
    <m/>
  </r>
  <r>
    <s v="R402"/>
    <n v="13"/>
    <n v="3"/>
    <s v="Excellent"/>
    <s v="Smartphone"/>
    <m/>
    <m/>
    <n v="2"/>
    <n v="0"/>
    <n v="8"/>
    <n v="1"/>
    <x v="1"/>
    <n v="0"/>
    <n v="3"/>
    <s v="RC"/>
    <s v="N"/>
    <s v="Listening to music"/>
    <s v="Y"/>
    <s v="Y"/>
    <s v="Friends "/>
    <m/>
    <s v=" relatives"/>
  </r>
  <r>
    <s v="R403"/>
    <n v="20"/>
    <n v="0"/>
    <s v="Good"/>
    <s v="Laptop"/>
    <m/>
    <s v="Desktop"/>
    <n v="4"/>
    <n v="1"/>
    <n v="7"/>
    <n v="4"/>
    <x v="1"/>
    <n v="2"/>
    <n v="3"/>
    <s v="RC"/>
    <s v="Y"/>
    <s v="Web Series"/>
    <s v="N"/>
    <s v="Y"/>
    <s v="Travelling"/>
    <m/>
    <m/>
  </r>
  <r>
    <s v="R404"/>
    <n v="14"/>
    <n v="3"/>
    <s v="Excellent"/>
    <s v="Smartphone"/>
    <m/>
    <m/>
    <n v="2"/>
    <n v="0"/>
    <n v="10"/>
    <n v="1"/>
    <x v="1"/>
    <n v="1"/>
    <n v="2"/>
    <s v="RC"/>
    <s v="N"/>
    <s v="Listening to music"/>
    <s v="N"/>
    <s v="Y"/>
    <s v="School"/>
    <s v="college"/>
    <m/>
  </r>
  <r>
    <s v="R405"/>
    <n v="17"/>
    <n v="2"/>
    <s v="Good"/>
    <s v="Smartphone"/>
    <m/>
    <m/>
    <n v="1"/>
    <n v="1"/>
    <n v="8"/>
    <n v="3"/>
    <x v="10"/>
    <n v="2"/>
    <n v="3"/>
    <s v="Decreased"/>
    <s v="N"/>
    <s v="Online gaming"/>
    <s v="Y"/>
    <s v="Y"/>
    <s v="Travelling"/>
    <m/>
    <m/>
  </r>
  <r>
    <s v="R406"/>
    <n v="20"/>
    <n v="1"/>
    <s v="Very poor"/>
    <s v="Laptop"/>
    <m/>
    <s v="Desktop"/>
    <n v="1"/>
    <n v="0"/>
    <n v="12"/>
    <n v="2"/>
    <x v="8"/>
    <n v="1"/>
    <n v="3"/>
    <s v="Increased"/>
    <s v="N"/>
    <s v="Listening to music"/>
    <s v="N"/>
    <s v="Y"/>
    <s v="Eating outside"/>
    <m/>
    <m/>
  </r>
  <r>
    <s v="R407"/>
    <n v="17"/>
    <n v="7"/>
    <s v="Excellent"/>
    <s v="Smartphone"/>
    <m/>
    <m/>
    <n v="1"/>
    <n v="1"/>
    <n v="4"/>
    <n v="1"/>
    <x v="1"/>
    <n v="0"/>
    <n v="1"/>
    <s v="Decreased"/>
    <s v="N"/>
    <s v="Cooking"/>
    <s v="Y"/>
    <s v="Y"/>
    <s v="School"/>
    <s v="college"/>
    <m/>
  </r>
  <r>
    <s v="R408"/>
    <n v="13"/>
    <n v="2"/>
    <s v="Excellent"/>
    <s v="Smartphone"/>
    <m/>
    <m/>
    <n v="1"/>
    <n v="1"/>
    <n v="6"/>
    <n v="2"/>
    <x v="3"/>
    <n v="0"/>
    <n v="1"/>
    <s v="Decreased"/>
    <s v="Y"/>
    <s v="Reading books"/>
    <s v="Y"/>
    <s v="Y"/>
    <s v="School"/>
    <s v="college"/>
    <m/>
  </r>
  <r>
    <s v="R409"/>
    <n v="13"/>
    <n v="1"/>
    <s v="Good"/>
    <s v="Smartphone"/>
    <m/>
    <m/>
    <n v="2"/>
    <n v="1"/>
    <n v="8"/>
    <n v="3"/>
    <x v="1"/>
    <n v="0.5"/>
    <n v="3"/>
    <s v="RC"/>
    <s v="N"/>
    <s v="Online gaming"/>
    <s v="Y"/>
    <s v="Y"/>
    <s v="School"/>
    <s v="college"/>
    <m/>
  </r>
  <r>
    <s v="R410"/>
    <n v="20"/>
    <n v="2"/>
    <s v="Very poor"/>
    <s v="Laptop"/>
    <m/>
    <s v="Desktop"/>
    <n v="4"/>
    <n v="1"/>
    <n v="8"/>
    <n v="2"/>
    <x v="2"/>
    <n v="0"/>
    <n v="3"/>
    <s v="RC"/>
    <s v="N"/>
    <s v="Meditation"/>
    <s v="Y"/>
    <s v="Y"/>
    <s v="Friends "/>
    <m/>
    <s v=" relatives"/>
  </r>
  <r>
    <s v="R411"/>
    <n v="27"/>
    <n v="0"/>
    <s v="Good"/>
    <s v="Laptop"/>
    <m/>
    <s v="Desktop"/>
    <n v="2"/>
    <n v="0"/>
    <n v="10"/>
    <n v="6"/>
    <x v="3"/>
    <n v="6"/>
    <n v="3"/>
    <s v="Decreased"/>
    <s v="N"/>
    <s v="Online gaming"/>
    <s v="N"/>
    <s v="Y"/>
    <s v="Colleagues"/>
    <m/>
    <m/>
  </r>
  <r>
    <s v="R412"/>
    <n v="20"/>
    <n v="1"/>
    <s v="Good"/>
    <s v="Laptop"/>
    <m/>
    <s v="Desktop"/>
    <n v="0"/>
    <n v="1"/>
    <n v="7"/>
    <n v="2"/>
    <x v="2"/>
    <n v="0"/>
    <n v="3"/>
    <s v="Decreased"/>
    <s v="N"/>
    <s v="Web Series"/>
    <s v="Y"/>
    <s v="N"/>
    <s v="Eating outside"/>
    <m/>
    <m/>
  </r>
  <r>
    <s v="R413"/>
    <n v="20"/>
    <n v="5"/>
    <s v="Very poor"/>
    <s v="Laptop"/>
    <m/>
    <s v="Desktop"/>
    <n v="3"/>
    <n v="1"/>
    <n v="7"/>
    <n v="4"/>
    <x v="8"/>
    <n v="0"/>
    <n v="3"/>
    <s v="Decreased"/>
    <s v="N"/>
    <s v="Listening to music"/>
    <s v="Y"/>
    <s v="Y"/>
    <s v="Roaming around freely"/>
    <m/>
    <m/>
  </r>
  <r>
    <s v="R414"/>
    <n v="17"/>
    <n v="4"/>
    <s v="Average"/>
    <s v="Smartphone"/>
    <m/>
    <m/>
    <n v="1"/>
    <n v="1"/>
    <n v="8"/>
    <n v="5"/>
    <x v="1"/>
    <n v="0.3"/>
    <n v="2"/>
    <s v="Increased"/>
    <s v="N"/>
    <s v="Online gaming"/>
    <s v="N"/>
    <s v="Y"/>
    <s v="Friends "/>
    <m/>
    <s v=" relatives"/>
  </r>
  <r>
    <s v="R415"/>
    <n v="27"/>
    <n v="3"/>
    <s v="Excellent"/>
    <s v="Laptop"/>
    <m/>
    <s v="Desktop"/>
    <n v="2"/>
    <n v="2"/>
    <n v="7"/>
    <n v="1"/>
    <x v="2"/>
    <n v="0"/>
    <n v="3"/>
    <s v="Decreased"/>
    <s v="Y"/>
    <s v="Listening to music"/>
    <s v="Y"/>
    <s v="Y"/>
    <s v="Travelling"/>
    <m/>
    <m/>
  </r>
  <r>
    <s v="R416"/>
    <n v="14"/>
    <n v="1"/>
    <s v="Good"/>
    <s v="Smartphone"/>
    <m/>
    <m/>
    <n v="3"/>
    <n v="1"/>
    <n v="9"/>
    <n v="1"/>
    <x v="4"/>
    <n v="0"/>
    <n v="3"/>
    <s v="Increased"/>
    <s v="N"/>
    <s v="Online gaming"/>
    <s v="Y"/>
    <s v="Y"/>
    <s v="School"/>
    <s v="college"/>
    <m/>
  </r>
  <r>
    <s v="R417"/>
    <n v="9"/>
    <n v="1"/>
    <s v="Average"/>
    <s v="Laptop"/>
    <m/>
    <s v="Desktop"/>
    <n v="1"/>
    <n v="0"/>
    <n v="8"/>
    <n v="0"/>
    <x v="1"/>
    <n v="1"/>
    <n v="3"/>
    <s v="Increased"/>
    <s v="N"/>
    <s v="Listening to music"/>
    <s v="N"/>
    <s v="N"/>
    <s v="Roaming around freely"/>
    <m/>
    <m/>
  </r>
  <r>
    <s v="R418"/>
    <n v="14"/>
    <n v="5"/>
    <s v="Average"/>
    <s v="Smartphone"/>
    <m/>
    <m/>
    <n v="1"/>
    <n v="1"/>
    <n v="7"/>
    <n v="1"/>
    <x v="3"/>
    <n v="4.5"/>
    <n v="2"/>
    <s v="Decreased"/>
    <s v="N"/>
    <s v="Watching web series"/>
    <s v="N"/>
    <s v="Y"/>
    <s v="Friends "/>
    <m/>
    <s v=" relatives"/>
  </r>
  <r>
    <s v="R419"/>
    <n v="36"/>
    <n v="2"/>
    <s v="Excellent"/>
    <s v="Tablet"/>
    <m/>
    <m/>
    <n v="3"/>
    <n v="1"/>
    <n v="7"/>
    <n v="5"/>
    <x v="1"/>
    <n v="3"/>
    <n v="3"/>
    <s v="Increased"/>
    <s v="N"/>
    <s v="Online gaming"/>
    <s v="N"/>
    <s v="Y"/>
    <s v="Friends "/>
    <m/>
    <s v=" relatives"/>
  </r>
  <r>
    <s v="R420"/>
    <n v="8"/>
    <n v="2"/>
    <s v="Excellent"/>
    <s v="Laptop"/>
    <m/>
    <s v="Desktop"/>
    <n v="2"/>
    <n v="1"/>
    <n v="8"/>
    <n v="1"/>
    <x v="3"/>
    <n v="2"/>
    <n v="3"/>
    <s v="RC"/>
    <s v="N"/>
    <s v="Dancing"/>
    <s v="Y"/>
    <s v="Y"/>
    <s v="Roaming around freely"/>
    <m/>
    <m/>
  </r>
  <r>
    <s v="R421"/>
    <n v="20"/>
    <n v="2"/>
    <s v="Average"/>
    <s v="Laptop"/>
    <m/>
    <s v="Desktop"/>
    <n v="1"/>
    <n v="1"/>
    <n v="7"/>
    <n v="1"/>
    <x v="3"/>
    <n v="1"/>
    <n v="2"/>
    <s v="RC"/>
    <s v="N"/>
    <s v="Watching web series"/>
    <s v="Y"/>
    <s v="Y"/>
    <s v="School"/>
    <s v="college"/>
    <m/>
  </r>
  <r>
    <s v="R422"/>
    <n v="12"/>
    <n v="2"/>
    <s v="Average"/>
    <s v="Laptop"/>
    <m/>
    <s v="Desktop"/>
    <n v="1"/>
    <n v="1"/>
    <n v="7"/>
    <n v="2"/>
    <x v="2"/>
    <n v="2"/>
    <n v="2"/>
    <s v="Increased"/>
    <s v="N"/>
    <s v="Sleeping"/>
    <s v="Y"/>
    <s v="Y"/>
    <s v="Friends "/>
    <m/>
    <s v=" relatives"/>
  </r>
  <r>
    <s v="R423"/>
    <n v="19"/>
    <n v="8"/>
    <s v="Excellent"/>
    <s v="Laptop"/>
    <m/>
    <s v="Desktop"/>
    <n v="10"/>
    <n v="1"/>
    <n v="6"/>
    <n v="1"/>
    <x v="0"/>
    <n v="0"/>
    <n v="4"/>
    <s v="RC"/>
    <s v="N"/>
    <s v="Online gaming"/>
    <s v="Y"/>
    <s v="Y"/>
    <s v="School"/>
    <s v="college"/>
    <m/>
  </r>
  <r>
    <s v="R424"/>
    <n v="24"/>
    <n v="0"/>
    <s v="Excellent"/>
    <s v="Laptop"/>
    <m/>
    <s v="Desktop"/>
    <n v="3"/>
    <n v="1"/>
    <n v="8"/>
    <n v="3"/>
    <x v="2"/>
    <n v="0"/>
    <n v="3"/>
    <s v="Decreased"/>
    <s v="N"/>
    <s v="Online gaming"/>
    <s v="Y"/>
    <s v="N"/>
    <s v="Travelling"/>
    <m/>
    <m/>
  </r>
  <r>
    <s v="R425"/>
    <n v="20"/>
    <n v="2"/>
    <s v="Average"/>
    <s v="Laptop"/>
    <m/>
    <s v="Desktop"/>
    <n v="2"/>
    <n v="2"/>
    <n v="8"/>
    <n v="3"/>
    <x v="2"/>
    <n v="0"/>
    <n v="3"/>
    <s v="RC"/>
    <s v="N"/>
    <s v="Watching web series"/>
    <s v="Y"/>
    <s v="Y"/>
    <s v="Roaming around freely"/>
    <m/>
    <m/>
  </r>
  <r>
    <s v="R426"/>
    <n v="22"/>
    <n v="1"/>
    <s v="Very poor"/>
    <s v="Smartphone"/>
    <m/>
    <m/>
    <n v="3"/>
    <n v="0"/>
    <n v="7"/>
    <n v="3"/>
    <x v="1"/>
    <n v="2"/>
    <n v="3"/>
    <s v="RC"/>
    <s v="N"/>
    <s v="Watching web series"/>
    <s v="N"/>
    <s v="Y"/>
    <s v="Roaming around freely"/>
    <m/>
    <m/>
  </r>
  <r>
    <s v="R427"/>
    <n v="20"/>
    <n v="3"/>
    <s v="Very poor"/>
    <s v="Laptop"/>
    <m/>
    <s v="Desktop"/>
    <n v="0"/>
    <n v="1"/>
    <n v="9"/>
    <n v="4"/>
    <x v="1"/>
    <n v="4"/>
    <n v="4"/>
    <s v="Decreased"/>
    <s v="N"/>
    <s v="Sleeping"/>
    <s v="N"/>
    <s v="Y"/>
    <s v="Friends "/>
    <m/>
    <s v=" relatives"/>
  </r>
  <r>
    <s v="R428"/>
    <n v="12"/>
    <n v="1"/>
    <s v="Excellent"/>
    <s v="Smartphone"/>
    <m/>
    <m/>
    <n v="3"/>
    <n v="1"/>
    <n v="6"/>
    <n v="1"/>
    <x v="1"/>
    <n v="1"/>
    <n v="1"/>
    <s v="RC"/>
    <s v="N"/>
    <s v="Cooking"/>
    <s v="N"/>
    <s v="Y"/>
    <s v="Friends "/>
    <m/>
    <s v=" relatives"/>
  </r>
  <r>
    <s v="R429"/>
    <n v="21"/>
    <n v="0"/>
    <s v="Very poor"/>
    <s v="Laptop"/>
    <m/>
    <s v="Desktop"/>
    <n v="1"/>
    <n v="0"/>
    <n v="6"/>
    <n v="6"/>
    <x v="2"/>
    <n v="1"/>
    <n v="3"/>
    <s v="RC"/>
    <s v="Y"/>
    <s v="Scrolling through social media"/>
    <s v="N"/>
    <s v="N"/>
    <s v="School"/>
    <s v="college"/>
    <m/>
  </r>
  <r>
    <s v="R430"/>
    <n v="20"/>
    <n v="2"/>
    <s v="Average"/>
    <s v="Laptop"/>
    <m/>
    <s v="Desktop"/>
    <n v="3"/>
    <n v="2"/>
    <n v="7"/>
    <n v="3"/>
    <x v="2"/>
    <n v="1"/>
    <n v="2"/>
    <s v="Decreased"/>
    <s v="N"/>
    <s v="Talking to your relatives"/>
    <s v="Y"/>
    <s v="Y"/>
    <s v="Roaming around freely"/>
    <m/>
    <m/>
  </r>
  <r>
    <s v="R431"/>
    <n v="32"/>
    <n v="1"/>
    <s v="Average"/>
    <s v="Smartphone"/>
    <m/>
    <m/>
    <n v="0"/>
    <n v="0"/>
    <n v="14"/>
    <n v="2"/>
    <x v="10"/>
    <n v="2"/>
    <n v="3"/>
    <s v="RC"/>
    <s v="N"/>
    <s v="Watching web series"/>
    <s v="N"/>
    <s v="Y"/>
    <s v="School"/>
    <s v="college"/>
    <m/>
  </r>
  <r>
    <s v="R432"/>
    <n v="28"/>
    <n v="4"/>
    <s v="Good"/>
    <s v="Laptop"/>
    <m/>
    <s v="Desktop"/>
    <n v="4"/>
    <n v="1"/>
    <n v="12"/>
    <n v="2"/>
    <x v="1"/>
    <n v="0"/>
    <n v="3"/>
    <s v="Decreased"/>
    <s v="N"/>
    <s v="Social Media"/>
    <s v="Y"/>
    <s v="Y"/>
    <s v="Travelling"/>
    <m/>
    <m/>
  </r>
  <r>
    <s v="R433"/>
    <n v="21"/>
    <n v="2"/>
    <s v="Very poor"/>
    <s v="Laptop"/>
    <m/>
    <s v="Desktop"/>
    <n v="0"/>
    <n v="1"/>
    <n v="12"/>
    <n v="5"/>
    <x v="2"/>
    <n v="5"/>
    <n v="4"/>
    <s v="RC"/>
    <s v="N"/>
    <s v="Listening to music"/>
    <s v="N"/>
    <s v="N"/>
    <s v="School"/>
    <s v="college"/>
    <m/>
  </r>
  <r>
    <s v="R434"/>
    <n v="21"/>
    <n v="2"/>
    <s v="Average"/>
    <s v="Laptop"/>
    <m/>
    <s v="Desktop"/>
    <n v="2"/>
    <n v="1"/>
    <n v="8"/>
    <n v="2"/>
    <x v="3"/>
    <n v="2"/>
    <n v="3"/>
    <s v="RC"/>
    <s v="Y"/>
    <s v="Watching web series"/>
    <s v="Y"/>
    <s v="Y"/>
    <s v="Friends "/>
    <m/>
    <s v=" relatives"/>
  </r>
  <r>
    <s v="R435"/>
    <n v="15"/>
    <n v="5"/>
    <s v="Average"/>
    <s v="Laptop"/>
    <m/>
    <s v="Desktop"/>
    <n v="3"/>
    <n v="1"/>
    <n v="10"/>
    <n v="3"/>
    <x v="2"/>
    <n v="1"/>
    <n v="4"/>
    <s v="RC"/>
    <s v="N"/>
    <s v="Listening to music"/>
    <s v="Y"/>
    <s v="Y"/>
    <s v="All"/>
    <m/>
    <m/>
  </r>
  <r>
    <s v="R436"/>
    <n v="19"/>
    <n v="1"/>
    <s v="Very poor"/>
    <s v="Laptop"/>
    <m/>
    <s v="Desktop"/>
    <n v="0"/>
    <n v="1"/>
    <n v="9"/>
    <n v="8"/>
    <x v="1"/>
    <n v="0"/>
    <n v="3"/>
    <s v="RC"/>
    <s v="N"/>
    <s v="Online gaming"/>
    <s v="N"/>
    <s v="N"/>
    <s v="Friends "/>
    <m/>
    <s v=" relatives"/>
  </r>
  <r>
    <s v="R437"/>
    <n v="19"/>
    <n v="3"/>
    <s v="Very poor"/>
    <s v="Laptop"/>
    <m/>
    <s v="Desktop"/>
    <n v="1"/>
    <n v="0"/>
    <n v="5"/>
    <n v="1"/>
    <x v="1"/>
    <n v="2"/>
    <n v="3"/>
    <s v="Increased"/>
    <s v="N"/>
    <s v="Watching web series"/>
    <s v="N"/>
    <s v="Y"/>
    <s v="School"/>
    <s v="college"/>
    <m/>
  </r>
  <r>
    <s v="R438"/>
    <n v="18"/>
    <n v="3"/>
    <s v="Very poor"/>
    <s v="Smartphone"/>
    <m/>
    <m/>
    <n v="2"/>
    <n v="0"/>
    <n v="8"/>
    <n v="2"/>
    <x v="2"/>
    <n v="0.5"/>
    <n v="3"/>
    <s v="RC"/>
    <s v="N"/>
    <s v="Scrolling through social media"/>
    <s v="N"/>
    <s v="Y"/>
    <s v="Friends "/>
    <m/>
    <s v=" relatives"/>
  </r>
  <r>
    <s v="R439"/>
    <n v="14"/>
    <n v="7"/>
    <s v="Very poor"/>
    <s v="Tablet"/>
    <m/>
    <m/>
    <n v="3"/>
    <n v="0"/>
    <n v="8"/>
    <n v="0"/>
    <x v="4"/>
    <n v="1"/>
    <n v="2"/>
    <s v="Decreased"/>
    <s v="N"/>
    <s v="Sleeping"/>
    <s v="N"/>
    <s v="N"/>
    <s v="Travelling"/>
    <m/>
    <m/>
  </r>
  <r>
    <s v="R440"/>
    <n v="18"/>
    <n v="1"/>
    <s v="Excellent"/>
    <s v="Smartphone"/>
    <m/>
    <m/>
    <n v="2"/>
    <n v="1"/>
    <n v="8"/>
    <n v="1"/>
    <x v="10"/>
    <n v="0"/>
    <n v="2"/>
    <s v="RC"/>
    <s v="N"/>
    <s v="Online gaming"/>
    <s v="Y"/>
    <s v="Y"/>
    <s v="Friends "/>
    <m/>
    <s v=" relatives"/>
  </r>
  <r>
    <s v="R441"/>
    <n v="50"/>
    <n v="2"/>
    <s v="Good"/>
    <s v="Smartphone"/>
    <m/>
    <m/>
    <n v="2"/>
    <n v="0"/>
    <n v="6"/>
    <n v="2"/>
    <x v="1"/>
    <n v="1"/>
    <n v="3"/>
    <s v="RC"/>
    <s v="N"/>
    <s v="Listening to music"/>
    <s v="Y"/>
    <s v="N"/>
    <s v="School"/>
    <s v="college"/>
    <m/>
  </r>
  <r>
    <s v="R442"/>
    <n v="20"/>
    <n v="0.7"/>
    <s v="Very poor"/>
    <s v="Laptop"/>
    <m/>
    <s v="Desktop"/>
    <n v="3.5"/>
    <n v="0.5"/>
    <n v="8"/>
    <n v="3"/>
    <x v="2"/>
    <n v="0.6"/>
    <n v="4"/>
    <s v="Increased"/>
    <s v="N"/>
    <s v="Reading books"/>
    <s v="Y"/>
    <s v="Y"/>
    <s v="Roaming around freely"/>
    <m/>
    <m/>
  </r>
  <r>
    <s v="R443"/>
    <n v="16"/>
    <n v="2"/>
    <s v="Very poor"/>
    <s v="Laptop"/>
    <m/>
    <s v="Desktop"/>
    <n v="2"/>
    <n v="1"/>
    <n v="9"/>
    <n v="2"/>
    <x v="2"/>
    <n v="0.5"/>
    <n v="2"/>
    <s v="RC"/>
    <s v="Y"/>
    <s v="Listening to music"/>
    <s v="N"/>
    <s v="Y"/>
    <s v="Roaming around freely"/>
    <m/>
    <m/>
  </r>
  <r>
    <s v="R444"/>
    <n v="13"/>
    <n v="2"/>
    <s v="Good"/>
    <s v="Smartphone"/>
    <m/>
    <m/>
    <n v="1"/>
    <n v="0"/>
    <n v="11"/>
    <n v="2"/>
    <x v="1"/>
    <n v="3"/>
    <n v="2"/>
    <s v="Increased"/>
    <s v="Y"/>
    <s v="Social Media"/>
    <s v="N"/>
    <s v="N"/>
    <s v="School"/>
    <s v="college"/>
    <m/>
  </r>
  <r>
    <s v="R445"/>
    <n v="20"/>
    <n v="3"/>
    <s v="Very poor"/>
    <s v="Laptop"/>
    <m/>
    <s v="Desktop"/>
    <n v="4"/>
    <n v="1"/>
    <n v="8"/>
    <n v="2"/>
    <x v="8"/>
    <n v="0"/>
    <n v="3"/>
    <s v="RC"/>
    <s v="N"/>
    <s v="Reading books"/>
    <s v="Y"/>
    <s v="Y"/>
    <s v="Eating outside"/>
    <m/>
    <m/>
  </r>
  <r>
    <s v="R446"/>
    <n v="21"/>
    <n v="0"/>
    <s v="Very poor"/>
    <s v="Laptop"/>
    <m/>
    <s v="Desktop"/>
    <n v="2"/>
    <n v="1"/>
    <n v="7"/>
    <n v="2"/>
    <x v="3"/>
    <n v="7"/>
    <n v="3"/>
    <s v="Increased"/>
    <s v="N"/>
    <s v="Watching web series"/>
    <s v="N"/>
    <s v="N"/>
    <s v="Friends "/>
    <m/>
    <s v=" relatives"/>
  </r>
  <r>
    <s v="R447"/>
    <n v="14"/>
    <n v="3"/>
    <s v="Excellent"/>
    <s v="Laptop"/>
    <m/>
    <s v="Desktop"/>
    <n v="5"/>
    <n v="2"/>
    <n v="10"/>
    <n v="3"/>
    <x v="10"/>
    <n v="3"/>
    <n v="3"/>
    <s v="Decreased"/>
    <s v="N"/>
    <s v="Listening to music"/>
    <s v="Y"/>
    <s v="Y"/>
    <s v="Friends "/>
    <m/>
    <s v=" relatives"/>
  </r>
  <r>
    <s v="R448"/>
    <n v="20"/>
    <n v="0"/>
    <s v="Very poor"/>
    <s v="Laptop"/>
    <m/>
    <s v="Desktop"/>
    <n v="2"/>
    <n v="0"/>
    <n v="7"/>
    <n v="5"/>
    <x v="2"/>
    <n v="0"/>
    <n v="2"/>
    <s v="Decreased"/>
    <s v="Y"/>
    <s v="Listening to music"/>
    <s v="N"/>
    <s v="Y"/>
    <s v="Friends "/>
    <m/>
    <s v=" relatives"/>
  </r>
  <r>
    <s v="R449"/>
    <n v="22"/>
    <n v="3"/>
    <s v="Average"/>
    <s v="Laptop"/>
    <m/>
    <s v="Desktop"/>
    <n v="2"/>
    <n v="0"/>
    <n v="7"/>
    <n v="3"/>
    <x v="1"/>
    <n v="0"/>
    <n v="3"/>
    <s v="Increased"/>
    <s v="N"/>
    <s v="Reading books"/>
    <s v="Y"/>
    <s v="Y"/>
    <s v="Eating outside"/>
    <m/>
    <m/>
  </r>
  <r>
    <s v="R450"/>
    <n v="13"/>
    <n v="0.75"/>
    <s v="Excellent"/>
    <s v="Smartphone"/>
    <m/>
    <m/>
    <n v="2"/>
    <n v="0"/>
    <n v="7"/>
    <n v="1"/>
    <x v="1"/>
    <n v="0"/>
    <n v="1"/>
    <s v="RC"/>
    <s v="N"/>
    <s v="Reading books"/>
    <s v="Y"/>
    <s v="N"/>
    <s v="School"/>
    <s v="college"/>
    <m/>
  </r>
  <r>
    <s v="R451"/>
    <n v="13"/>
    <n v="3"/>
    <s v="Good"/>
    <s v="Smartphone"/>
    <m/>
    <m/>
    <n v="3"/>
    <n v="1"/>
    <n v="8"/>
    <n v="1"/>
    <x v="3"/>
    <n v="0.5"/>
    <n v="2"/>
    <s v="Increased"/>
    <s v="N"/>
    <s v="Online gaming"/>
    <s v="Y"/>
    <s v="Y"/>
    <s v="School"/>
    <s v="college"/>
    <m/>
  </r>
  <r>
    <s v="R452"/>
    <n v="16"/>
    <n v="6"/>
    <s v="Good"/>
    <s v="Smartphone"/>
    <m/>
    <m/>
    <n v="3"/>
    <n v="1"/>
    <n v="6"/>
    <n v="1"/>
    <x v="1"/>
    <n v="1"/>
    <n v="1"/>
    <s v="Decreased"/>
    <s v="N"/>
    <s v="Talking"/>
    <s v="Y"/>
    <s v="Y"/>
    <s v="Colleagues"/>
    <m/>
    <m/>
  </r>
  <r>
    <s v="R453"/>
    <n v="35"/>
    <n v="4"/>
    <s v="Average"/>
    <s v="Smartphone"/>
    <m/>
    <m/>
    <n v="2"/>
    <n v="1"/>
    <n v="6"/>
    <n v="0.5"/>
    <x v="10"/>
    <n v="1"/>
    <n v="2"/>
    <s v="RC"/>
    <s v="N"/>
    <s v="Online surfing"/>
    <s v="N"/>
    <s v="Y"/>
    <s v="Roaming around freely"/>
    <m/>
    <m/>
  </r>
  <r>
    <s v="R454"/>
    <n v="45"/>
    <n v="3"/>
    <s v="Excellent"/>
    <s v="Laptop"/>
    <m/>
    <s v="Desktop"/>
    <n v="4"/>
    <n v="1"/>
    <n v="8"/>
    <n v="2"/>
    <x v="1"/>
    <n v="1"/>
    <n v="3"/>
    <s v="Increased"/>
    <s v="N"/>
    <s v="Meditation"/>
    <s v="Y"/>
    <s v="Y"/>
    <s v="Friends "/>
    <m/>
    <s v=" relatives"/>
  </r>
  <r>
    <s v="R455"/>
    <n v="16"/>
    <n v="0"/>
    <s v="Good"/>
    <s v="Smartphone"/>
    <m/>
    <m/>
    <n v="0"/>
    <n v="2"/>
    <n v="6"/>
    <n v="1"/>
    <x v="10"/>
    <n v="4"/>
    <n v="2"/>
    <s v="RC"/>
    <s v="N"/>
    <s v="Online gaming"/>
    <s v="N"/>
    <s v="Y"/>
    <s v="Colleagues"/>
    <m/>
    <m/>
  </r>
  <r>
    <s v="R456"/>
    <n v="20"/>
    <n v="4"/>
    <s v="Very poor"/>
    <s v="Laptop"/>
    <m/>
    <s v="Desktop"/>
    <n v="6"/>
    <n v="0"/>
    <n v="8"/>
    <n v="0"/>
    <x v="1"/>
    <n v="0"/>
    <n v="2"/>
    <s v="RC"/>
    <s v="N"/>
    <s v="Reading books"/>
    <s v="Y"/>
    <s v="Y"/>
    <s v="School"/>
    <s v="college"/>
    <m/>
  </r>
  <r>
    <s v="R457"/>
    <n v="21"/>
    <n v="0"/>
    <s v="Poor"/>
    <s v="Laptop"/>
    <m/>
    <s v="Desktop"/>
    <n v="9"/>
    <n v="0"/>
    <n v="7"/>
    <n v="2"/>
    <x v="2"/>
    <n v="0"/>
    <n v="3"/>
    <s v="RC"/>
    <s v="N"/>
    <s v="Listening to music"/>
    <s v="Y"/>
    <s v="N"/>
    <s v="Friends "/>
    <m/>
    <s v=" relatives"/>
  </r>
  <r>
    <s v="R458"/>
    <n v="23"/>
    <n v="6"/>
    <s v="Average"/>
    <s v="Laptop"/>
    <m/>
    <s v="Desktop"/>
    <n v="4"/>
    <n v="1"/>
    <n v="9"/>
    <n v="1"/>
    <x v="2"/>
    <n v="0"/>
    <n v="4"/>
    <s v="RC"/>
    <s v="N"/>
    <s v="Listening to music"/>
    <s v="N"/>
    <s v="N"/>
    <s v="Friends "/>
    <m/>
    <s v=" relatives"/>
  </r>
  <r>
    <s v="R459"/>
    <n v="21"/>
    <n v="2"/>
    <s v="Average"/>
    <s v="Laptop"/>
    <m/>
    <s v="Desktop"/>
    <n v="4"/>
    <n v="1"/>
    <n v="8"/>
    <n v="8"/>
    <x v="2"/>
    <n v="1"/>
    <n v="2"/>
    <s v="Increased"/>
    <s v="N"/>
    <s v="Scrolling through social media"/>
    <s v="Y"/>
    <s v="Y"/>
    <s v="School"/>
    <s v="college"/>
    <m/>
  </r>
  <r>
    <s v="R460"/>
    <n v="20"/>
    <n v="7"/>
    <s v="Good"/>
    <s v="Laptop"/>
    <m/>
    <s v="Desktop"/>
    <n v="2"/>
    <n v="0"/>
    <n v="8"/>
    <n v="4"/>
    <x v="10"/>
    <n v="3"/>
    <n v="4"/>
    <s v="Increased"/>
    <s v="N"/>
    <s v="Social Media"/>
    <s v="N"/>
    <s v="N"/>
    <s v="Travelling"/>
    <m/>
    <m/>
  </r>
  <r>
    <s v="R461"/>
    <n v="19"/>
    <n v="0"/>
    <s v="Very poor"/>
    <s v="Smartphone"/>
    <m/>
    <m/>
    <n v="5"/>
    <n v="0.5"/>
    <n v="7"/>
    <n v="4"/>
    <x v="2"/>
    <n v="0"/>
    <n v="3"/>
    <s v="RC"/>
    <s v="N"/>
    <s v="Reading books"/>
    <s v="Y"/>
    <s v="Y"/>
    <s v="Travelling"/>
    <m/>
    <m/>
  </r>
  <r>
    <s v="R462"/>
    <n v="18"/>
    <n v="4"/>
    <s v="Very poor"/>
    <s v="Smartphone"/>
    <m/>
    <m/>
    <n v="2"/>
    <n v="1"/>
    <n v="12"/>
    <n v="2"/>
    <x v="2"/>
    <n v="0"/>
    <n v="3"/>
    <s v="RC"/>
    <s v="N"/>
    <s v="Listening to music"/>
    <s v="Y"/>
    <s v="N"/>
    <s v="Friends "/>
    <m/>
    <s v=" relatives"/>
  </r>
  <r>
    <s v="R463"/>
    <n v="30"/>
    <n v="0"/>
    <s v="NA"/>
    <s v="NA"/>
    <m/>
    <m/>
    <n v="0.5"/>
    <n v="0"/>
    <n v="7"/>
    <n v="1"/>
    <x v="1"/>
    <n v="0.5"/>
    <n v="2"/>
    <s v="RC"/>
    <s v="N"/>
    <s v="Online gaming"/>
    <s v="Y"/>
    <s v="Y"/>
    <s v="Travelling"/>
    <m/>
    <m/>
  </r>
  <r>
    <s v="R464"/>
    <n v="18"/>
    <n v="2"/>
    <s v="Good"/>
    <s v="NA"/>
    <m/>
    <m/>
    <n v="3"/>
    <n v="1"/>
    <n v="7"/>
    <n v="2"/>
    <x v="3"/>
    <n v="1"/>
    <n v="3"/>
    <s v="RC"/>
    <s v="Y"/>
    <s v="Online gaming"/>
    <s v="Y"/>
    <s v="Y"/>
    <s v="Travelling"/>
    <m/>
    <m/>
  </r>
  <r>
    <s v="R465"/>
    <n v="21"/>
    <n v="2"/>
    <s v="Average"/>
    <s v="NA"/>
    <m/>
    <m/>
    <n v="4"/>
    <n v="1"/>
    <n v="10"/>
    <n v="8"/>
    <x v="2"/>
    <n v="1"/>
    <n v="3"/>
    <s v="Increased"/>
    <s v="N"/>
    <s v="Scrolling through social media"/>
    <s v="N"/>
    <s v="Y"/>
    <s v="Friends "/>
    <m/>
    <s v=" relatives"/>
  </r>
  <r>
    <s v="R466"/>
    <n v="13"/>
    <n v="4"/>
    <s v="Good"/>
    <s v="NA"/>
    <m/>
    <m/>
    <n v="2"/>
    <n v="2"/>
    <n v="8"/>
    <n v="2"/>
    <x v="1"/>
    <n v="2"/>
    <n v="2"/>
    <s v="Decreased"/>
    <s v="N"/>
    <s v="Cooking"/>
    <s v="Y"/>
    <s v="Y"/>
    <s v="School"/>
    <s v="college"/>
    <m/>
  </r>
  <r>
    <s v="R467"/>
    <n v="22"/>
    <n v="1"/>
    <s v="Average"/>
    <s v="NA"/>
    <m/>
    <m/>
    <n v="3"/>
    <n v="3"/>
    <n v="8"/>
    <n v="3"/>
    <x v="2"/>
    <n v="3"/>
    <n v="4"/>
    <s v="Increased"/>
    <s v="N"/>
    <s v="Sleeping"/>
    <s v="Y"/>
    <s v="Y"/>
    <s v="Roaming around freely"/>
    <m/>
    <m/>
  </r>
  <r>
    <s v="R468"/>
    <n v="21"/>
    <n v="1"/>
    <s v="Very poor"/>
    <s v="NA"/>
    <m/>
    <m/>
    <n v="0"/>
    <n v="0"/>
    <n v="8"/>
    <n v="2"/>
    <x v="2"/>
    <n v="1"/>
    <n v="3"/>
    <s v="RC"/>
    <s v="N"/>
    <s v="Talking to your relatives"/>
    <s v="Y"/>
    <s v="Y"/>
    <s v="Travelling"/>
    <m/>
    <m/>
  </r>
  <r>
    <s v="R469"/>
    <n v="21"/>
    <n v="2"/>
    <s v="Good"/>
    <s v="NA"/>
    <m/>
    <m/>
    <n v="6"/>
    <n v="0"/>
    <n v="6.5"/>
    <n v="0.5"/>
    <x v="3"/>
    <n v="0"/>
    <n v="3"/>
    <s v="Increased"/>
    <s v="N"/>
    <s v="Web Series"/>
    <s v="Y"/>
    <s v="Y"/>
    <s v="Travelling"/>
    <m/>
    <m/>
  </r>
  <r>
    <s v="R470"/>
    <n v="21"/>
    <n v="2"/>
    <s v="Very poor"/>
    <s v="NA"/>
    <m/>
    <m/>
    <n v="1"/>
    <n v="0"/>
    <n v="13"/>
    <n v="6"/>
    <x v="8"/>
    <n v="7"/>
    <n v="2"/>
    <s v="Decreased"/>
    <s v="Y"/>
    <s v="Listening to music"/>
    <s v="N"/>
    <s v="N"/>
    <s v="School"/>
    <s v="college"/>
    <m/>
  </r>
  <r>
    <s v="R471"/>
    <n v="20"/>
    <n v="5"/>
    <s v="Good"/>
    <s v="Laptop"/>
    <m/>
    <s v="Desktop"/>
    <n v="7"/>
    <n v="0"/>
    <n v="6"/>
    <n v="1"/>
    <x v="0"/>
    <n v="0"/>
    <n v="4"/>
    <s v="Increased"/>
    <s v="N"/>
    <s v="Web Series"/>
    <s v="Y"/>
    <s v="Y"/>
    <s v="Travelling"/>
    <m/>
    <m/>
  </r>
  <r>
    <s v="R472"/>
    <n v="20"/>
    <n v="0"/>
    <s v="Very poor"/>
    <s v="Laptop"/>
    <m/>
    <s v="Desktop"/>
    <n v="10"/>
    <n v="4"/>
    <n v="6"/>
    <n v="2"/>
    <x v="3"/>
    <n v="0"/>
    <n v="7"/>
    <s v="Decreased"/>
    <s v="N"/>
    <s v="Listening to music"/>
    <s v="Y"/>
    <s v="Y"/>
    <s v="Friends "/>
    <m/>
    <s v=" relatives"/>
  </r>
  <r>
    <s v="R473"/>
    <n v="20"/>
    <n v="4"/>
    <s v="Very poor"/>
    <s v="Laptop"/>
    <m/>
    <s v="Desktop"/>
    <n v="5"/>
    <n v="1"/>
    <n v="9"/>
    <n v="2"/>
    <x v="1"/>
    <n v="0"/>
    <n v="4"/>
    <s v="Increased"/>
    <s v="N"/>
    <s v="Listening to music"/>
    <s v="N"/>
    <s v="Y"/>
    <s v="Eating outside"/>
    <m/>
    <m/>
  </r>
  <r>
    <s v="R474"/>
    <n v="19"/>
    <n v="4"/>
    <s v="Average"/>
    <s v="Laptop"/>
    <m/>
    <s v="Desktop"/>
    <n v="0"/>
    <n v="0"/>
    <n v="8"/>
    <n v="6"/>
    <x v="2"/>
    <n v="1"/>
    <n v="3"/>
    <s v="Increased"/>
    <s v="N"/>
    <s v="Online gaming"/>
    <s v="N"/>
    <s v="Y"/>
    <s v="School"/>
    <s v="college"/>
    <m/>
  </r>
  <r>
    <s v="R475"/>
    <n v="19"/>
    <n v="0"/>
    <s v="Good"/>
    <s v="Laptop"/>
    <m/>
    <s v="Desktop"/>
    <n v="3"/>
    <n v="1"/>
    <n v="8"/>
    <n v="3"/>
    <x v="2"/>
    <n v="1"/>
    <n v="3"/>
    <s v="Increased"/>
    <s v="N"/>
    <s v="Social Media"/>
    <s v="N"/>
    <s v="N"/>
    <s v="School"/>
    <s v="college"/>
    <m/>
  </r>
  <r>
    <s v="R476"/>
    <n v="7"/>
    <n v="2"/>
    <s v="Good"/>
    <s v="Smartphone"/>
    <m/>
    <m/>
    <n v="2"/>
    <n v="1"/>
    <n v="9"/>
    <n v="1"/>
    <x v="3"/>
    <n v="2"/>
    <n v="3"/>
    <s v="Increased"/>
    <s v="N"/>
    <s v="Online gaming"/>
    <s v="N"/>
    <s v="Y"/>
    <s v="Travelling"/>
    <m/>
    <m/>
  </r>
  <r>
    <s v="R477"/>
    <n v="21"/>
    <n v="2"/>
    <s v="Average"/>
    <s v="Laptop"/>
    <m/>
    <s v="Desktop"/>
    <n v="0"/>
    <n v="1"/>
    <n v="7"/>
    <n v="3"/>
    <x v="2"/>
    <n v="0"/>
    <n v="2"/>
    <s v="RC"/>
    <s v="N"/>
    <s v="Online gaming"/>
    <s v="Y"/>
    <s v="Y"/>
    <s v="School"/>
    <s v="college"/>
    <m/>
  </r>
  <r>
    <s v="R478"/>
    <n v="23"/>
    <n v="4"/>
    <s v="Very poor"/>
    <s v="Laptop"/>
    <m/>
    <s v="Desktop"/>
    <n v="10"/>
    <n v="1"/>
    <n v="7"/>
    <n v="1"/>
    <x v="3"/>
    <n v="0"/>
    <n v="2"/>
    <s v="Decreased"/>
    <s v="N"/>
    <s v="Listening to music"/>
    <s v="Y"/>
    <s v="Y"/>
    <s v="Travelling"/>
    <m/>
    <m/>
  </r>
  <r>
    <s v="R479"/>
    <n v="20"/>
    <n v="5"/>
    <s v="Very poor"/>
    <s v="Laptop"/>
    <m/>
    <s v="Desktop"/>
    <n v="2"/>
    <n v="0"/>
    <n v="13"/>
    <n v="4"/>
    <x v="2"/>
    <n v="0"/>
    <n v="2"/>
    <s v="Increased"/>
    <s v="N"/>
    <s v="Scrolling through social media"/>
    <s v="N"/>
    <s v="N"/>
    <s v="School"/>
    <s v="college"/>
    <m/>
  </r>
  <r>
    <s v="R480"/>
    <n v="20"/>
    <n v="4"/>
    <s v="Very poor"/>
    <s v="Smartphone"/>
    <m/>
    <m/>
    <n v="4"/>
    <n v="0"/>
    <n v="8"/>
    <n v="4"/>
    <x v="2"/>
    <n v="3"/>
    <n v="3"/>
    <s v="RC"/>
    <s v="N"/>
    <s v="Online gaming"/>
    <s v="Y"/>
    <s v="Y"/>
    <s v="Eating outside"/>
    <m/>
    <m/>
  </r>
  <r>
    <s v="R481"/>
    <n v="19"/>
    <n v="4"/>
    <s v="Very poor"/>
    <s v="Laptop"/>
    <m/>
    <s v="Desktop"/>
    <n v="3"/>
    <n v="1"/>
    <n v="8"/>
    <n v="3"/>
    <x v="3"/>
    <n v="2"/>
    <n v="3"/>
    <s v="Increased"/>
    <s v="N"/>
    <s v="Meditation"/>
    <s v="Y"/>
    <s v="Y"/>
    <s v="School"/>
    <s v="college"/>
    <m/>
  </r>
  <r>
    <s v="R482"/>
    <n v="20"/>
    <n v="4"/>
    <s v="Very poor"/>
    <s v="Laptop"/>
    <m/>
    <s v="Desktop"/>
    <n v="2"/>
    <n v="1"/>
    <n v="8"/>
    <n v="2"/>
    <x v="1"/>
    <n v="0"/>
    <n v="3"/>
    <s v="Increased"/>
    <s v="N"/>
    <s v="Dancing"/>
    <s v="Y"/>
    <s v="Y"/>
    <s v="Friends "/>
    <m/>
    <s v=" relatives"/>
  </r>
  <r>
    <s v="R483"/>
    <n v="18"/>
    <n v="4"/>
    <s v="Average"/>
    <s v="Smartphone"/>
    <m/>
    <m/>
    <n v="1"/>
    <n v="0"/>
    <n v="9"/>
    <n v="4"/>
    <x v="3"/>
    <n v="1"/>
    <n v="3"/>
    <s v="Decreased"/>
    <s v="Y"/>
    <s v="Online gaming"/>
    <s v="N"/>
    <s v="Y"/>
    <s v="Eating outside"/>
    <m/>
    <m/>
  </r>
  <r>
    <s v="R484"/>
    <n v="21"/>
    <n v="4"/>
    <s v="Very poor"/>
    <s v="Tablet"/>
    <m/>
    <m/>
    <n v="0"/>
    <n v="3"/>
    <n v="11"/>
    <n v="10"/>
    <x v="6"/>
    <n v="0"/>
    <n v="1"/>
    <s v="Decreased"/>
    <s v="N"/>
    <s v="Meditation"/>
    <s v="N"/>
    <s v="N"/>
    <s v="Travelling"/>
    <m/>
    <m/>
  </r>
  <r>
    <s v="R485"/>
    <n v="18"/>
    <n v="6"/>
    <s v="Very poor"/>
    <s v="Laptop"/>
    <m/>
    <s v="Desktop"/>
    <n v="6"/>
    <n v="1"/>
    <n v="6"/>
    <n v="1"/>
    <x v="2"/>
    <n v="0.5"/>
    <n v="5"/>
    <s v="RC"/>
    <s v="Y"/>
    <s v="Listening to music"/>
    <s v="Y"/>
    <s v="Y"/>
    <s v="School"/>
    <s v="college"/>
    <m/>
  </r>
  <r>
    <s v="R486"/>
    <n v="21"/>
    <n v="6"/>
    <s v="Excellent"/>
    <s v="Laptop"/>
    <m/>
    <s v="Desktop"/>
    <n v="6"/>
    <n v="1"/>
    <n v="6"/>
    <n v="1"/>
    <x v="2"/>
    <n v="0"/>
    <n v="4"/>
    <s v="Decreased"/>
    <s v="N"/>
    <s v="Driving"/>
    <s v="N"/>
    <s v="Y"/>
    <s v="Roaming around freely"/>
    <m/>
    <m/>
  </r>
  <r>
    <s v="R487"/>
    <n v="19"/>
    <n v="2"/>
    <s v="Very poor"/>
    <s v="Laptop"/>
    <m/>
    <s v="Desktop"/>
    <n v="3"/>
    <n v="0"/>
    <n v="7"/>
    <n v="3"/>
    <x v="3"/>
    <n v="2"/>
    <n v="2"/>
    <s v="Increased"/>
    <s v="N"/>
    <s v="Online surfing"/>
    <s v="N"/>
    <s v="N"/>
    <s v="School"/>
    <s v="college"/>
    <m/>
  </r>
  <r>
    <s v="R488"/>
    <n v="19"/>
    <n v="0"/>
    <s v="Average"/>
    <s v="Laptop"/>
    <m/>
    <s v="Desktop"/>
    <n v="1"/>
    <n v="0.5"/>
    <n v="8"/>
    <n v="1"/>
    <x v="2"/>
    <n v="0"/>
    <n v="3"/>
    <s v="Increased"/>
    <s v="N"/>
    <s v="Scrolling through social media"/>
    <s v="N"/>
    <s v="Y"/>
    <s v="Nothing"/>
    <m/>
    <m/>
  </r>
  <r>
    <s v="R489"/>
    <n v="22"/>
    <n v="2"/>
    <s v="Average"/>
    <s v="Laptop"/>
    <m/>
    <s v="Desktop"/>
    <n v="2"/>
    <n v="0"/>
    <n v="8"/>
    <n v="1"/>
    <x v="2"/>
    <n v="1"/>
    <n v="3"/>
    <s v="RC"/>
    <s v="Y"/>
    <s v="Reading books"/>
    <s v="N"/>
    <s v="N"/>
    <s v="School"/>
    <s v="college"/>
    <m/>
  </r>
  <r>
    <s v="R490"/>
    <n v="21"/>
    <n v="3"/>
    <s v="Average"/>
    <s v="Laptop"/>
    <m/>
    <s v="Desktop"/>
    <n v="7"/>
    <n v="3"/>
    <n v="6"/>
    <n v="1"/>
    <x v="3"/>
    <n v="0"/>
    <n v="3"/>
    <s v="RC"/>
    <s v="N"/>
    <s v="Meditation"/>
    <s v="Y"/>
    <s v="N"/>
    <s v="School"/>
    <s v="college"/>
    <m/>
  </r>
  <r>
    <s v="R491"/>
    <n v="24"/>
    <n v="2"/>
    <s v="Poor"/>
    <s v="Smartphone"/>
    <m/>
    <m/>
    <n v="6"/>
    <n v="0"/>
    <n v="6"/>
    <n v="3"/>
    <x v="3"/>
    <n v="0.5"/>
    <n v="4"/>
    <s v="Decreased"/>
    <s v="N"/>
    <s v="Listening to music"/>
    <s v="N"/>
    <s v="N"/>
    <s v="School"/>
    <s v="college"/>
    <m/>
  </r>
  <r>
    <s v="R492"/>
    <n v="20"/>
    <n v="4"/>
    <s v="Very poor"/>
    <s v="Laptop"/>
    <m/>
    <s v="Desktop"/>
    <n v="4"/>
    <n v="0"/>
    <n v="8"/>
    <n v="2"/>
    <x v="3"/>
    <n v="0"/>
    <n v="1"/>
    <s v="RC"/>
    <s v="N"/>
    <s v="Reading books"/>
    <s v="N"/>
    <s v="N"/>
    <s v="School"/>
    <s v="college"/>
    <m/>
  </r>
  <r>
    <s v="R493"/>
    <n v="20"/>
    <n v="2"/>
    <s v="Average"/>
    <s v="Smartphone"/>
    <m/>
    <m/>
    <n v="2"/>
    <n v="0"/>
    <n v="12"/>
    <n v="4"/>
    <x v="2"/>
    <n v="0"/>
    <n v="3"/>
    <s v="RC"/>
    <s v="N"/>
    <s v="Talking to your relatives"/>
    <s v="N"/>
    <s v="Y"/>
    <s v="Friends "/>
    <m/>
    <s v=" relatives"/>
  </r>
  <r>
    <s v="R494"/>
    <n v="24"/>
    <n v="5"/>
    <s v="Average"/>
    <s v="Laptop"/>
    <m/>
    <s v="Desktop"/>
    <n v="2"/>
    <n v="0"/>
    <n v="6"/>
    <n v="3"/>
    <x v="2"/>
    <n v="0"/>
    <n v="4"/>
    <s v="Increased"/>
    <s v="N"/>
    <s v="Watching web series"/>
    <s v="N"/>
    <s v="Y"/>
    <s v="Eating outside"/>
    <m/>
    <m/>
  </r>
  <r>
    <s v="R495"/>
    <n v="21"/>
    <n v="5"/>
    <s v="Average"/>
    <s v="Laptop"/>
    <m/>
    <s v="Desktop"/>
    <n v="6"/>
    <n v="0"/>
    <n v="7"/>
    <n v="2"/>
    <x v="0"/>
    <n v="0.5"/>
    <n v="3"/>
    <s v="Increased"/>
    <s v="N"/>
    <s v="Online surfing"/>
    <s v="Y"/>
    <s v="Y"/>
    <s v="School"/>
    <s v="college"/>
    <m/>
  </r>
  <r>
    <s v="R496"/>
    <n v="20"/>
    <n v="3"/>
    <s v="Very poor"/>
    <s v="Laptop"/>
    <m/>
    <s v="Desktop"/>
    <n v="6"/>
    <n v="2"/>
    <n v="5"/>
    <n v="3"/>
    <x v="1"/>
    <n v="0"/>
    <n v="3"/>
    <s v="RC"/>
    <s v="N"/>
    <s v="I run"/>
    <s v="Y"/>
    <s v="Y"/>
    <s v="Travelling"/>
    <m/>
    <m/>
  </r>
  <r>
    <s v="R497"/>
    <n v="22"/>
    <n v="5"/>
    <s v="Very poor"/>
    <s v="Smartphone"/>
    <m/>
    <m/>
    <n v="0"/>
    <n v="1"/>
    <n v="8"/>
    <n v="4"/>
    <x v="10"/>
    <n v="0"/>
    <n v="3"/>
    <s v="RC"/>
    <s v="N"/>
    <s v="Online surfing"/>
    <s v="N"/>
    <s v="Y"/>
    <s v="Eating outside"/>
    <m/>
    <m/>
  </r>
  <r>
    <s v="R498"/>
    <n v="20"/>
    <n v="7"/>
    <s v="Very poor"/>
    <s v="Laptop"/>
    <m/>
    <s v="Desktop"/>
    <n v="0"/>
    <n v="1"/>
    <n v="6"/>
    <n v="2"/>
    <x v="10"/>
    <n v="1"/>
    <n v="4"/>
    <s v="RC"/>
    <s v="N"/>
    <s v="Online gaming"/>
    <s v="N"/>
    <s v="Y"/>
    <s v="Roaming around freely"/>
    <m/>
    <m/>
  </r>
  <r>
    <s v="R499"/>
    <n v="20"/>
    <n v="0.5"/>
    <s v="Very poor"/>
    <s v="Smartphone"/>
    <m/>
    <m/>
    <n v="3"/>
    <n v="1"/>
    <n v="10"/>
    <n v="3"/>
    <x v="2"/>
    <n v="2"/>
    <n v="2"/>
    <s v="Increased"/>
    <s v="Y"/>
    <s v="Scrolling through social media"/>
    <s v="N"/>
    <s v="N"/>
    <s v="Friends "/>
    <m/>
    <s v=" relatives"/>
  </r>
  <r>
    <s v="R500"/>
    <n v="19"/>
    <n v="0"/>
    <s v="NA"/>
    <s v="NA"/>
    <m/>
    <m/>
    <n v="8"/>
    <n v="1"/>
    <n v="8"/>
    <n v="0"/>
    <x v="4"/>
    <n v="0"/>
    <n v="2"/>
    <s v="RC"/>
    <s v="N"/>
    <s v="Online surfing"/>
    <s v="N"/>
    <s v="N"/>
    <s v="Friends "/>
    <m/>
    <s v=" relatives"/>
  </r>
  <r>
    <s v="R501"/>
    <n v="22"/>
    <n v="0.5"/>
    <s v="Very poor"/>
    <s v="Laptop"/>
    <m/>
    <s v="Desktop"/>
    <n v="1"/>
    <n v="1"/>
    <n v="8"/>
    <n v="3"/>
    <x v="2"/>
    <n v="0"/>
    <n v="4"/>
    <s v="Increased"/>
    <s v="N"/>
    <s v="Online gaming"/>
    <s v="N"/>
    <s v="N"/>
    <s v="Roaming around freely"/>
    <m/>
    <m/>
  </r>
  <r>
    <s v="R502"/>
    <n v="21"/>
    <n v="4"/>
    <s v="Average"/>
    <s v="Laptop"/>
    <m/>
    <s v="Desktop"/>
    <n v="1"/>
    <n v="0"/>
    <n v="10"/>
    <n v="2"/>
    <x v="3"/>
    <n v="0"/>
    <n v="3"/>
    <s v="Increased"/>
    <s v="N"/>
    <s v="Online gaming"/>
    <s v="N"/>
    <s v="Y"/>
    <s v="School"/>
    <s v="college"/>
    <m/>
  </r>
  <r>
    <s v="R503"/>
    <n v="19"/>
    <n v="3"/>
    <s v="Very poor"/>
    <s v="Laptop"/>
    <m/>
    <s v="Desktop"/>
    <n v="2"/>
    <n v="1"/>
    <n v="6"/>
    <n v="2"/>
    <x v="2"/>
    <n v="0"/>
    <n v="3"/>
    <s v="Increased"/>
    <s v="N"/>
    <s v="Online gaming"/>
    <s v="N"/>
    <s v="Y"/>
    <s v="School"/>
    <s v="college"/>
    <m/>
  </r>
  <r>
    <s v="R504"/>
    <n v="13"/>
    <n v="3"/>
    <s v="Average"/>
    <s v="Smartphone"/>
    <m/>
    <m/>
    <n v="2"/>
    <n v="1"/>
    <n v="7"/>
    <n v="2"/>
    <x v="3"/>
    <n v="0"/>
    <n v="3"/>
    <s v="Decreased"/>
    <s v="N"/>
    <s v="Dancing"/>
    <s v="Y"/>
    <s v="Y"/>
    <s v="Friends "/>
    <m/>
    <s v=" relatives"/>
  </r>
  <r>
    <s v="R505"/>
    <n v="10"/>
    <n v="4"/>
    <s v="Average"/>
    <s v="Smartphone"/>
    <m/>
    <m/>
    <n v="2"/>
    <n v="1"/>
    <n v="8"/>
    <n v="1"/>
    <x v="3"/>
    <n v="2"/>
    <n v="3"/>
    <s v="RC"/>
    <s v="N"/>
    <s v="Dancing"/>
    <s v="Y"/>
    <s v="Y"/>
    <s v="School"/>
    <s v="college"/>
    <m/>
  </r>
  <r>
    <s v="R506"/>
    <n v="21"/>
    <n v="4"/>
    <s v="Very poor"/>
    <s v="Laptop"/>
    <m/>
    <s v="Desktop"/>
    <n v="2"/>
    <n v="0"/>
    <n v="6"/>
    <n v="1"/>
    <x v="1"/>
    <n v="0"/>
    <n v="3"/>
    <s v="Increased"/>
    <s v="N"/>
    <s v="Online surfing"/>
    <s v="N"/>
    <s v="Y"/>
    <s v="Travelling"/>
    <m/>
    <m/>
  </r>
  <r>
    <s v="R507"/>
    <n v="20"/>
    <n v="2"/>
    <s v="Very poor"/>
    <s v="Laptop"/>
    <m/>
    <s v="Desktop"/>
    <n v="3"/>
    <n v="0"/>
    <n v="11"/>
    <n v="1"/>
    <x v="3"/>
    <n v="1"/>
    <n v="3"/>
    <s v="RC"/>
    <s v="N"/>
    <s v="Sleeping"/>
    <s v="N"/>
    <s v="N"/>
    <s v="School"/>
    <s v="college"/>
    <m/>
  </r>
  <r>
    <s v="R508"/>
    <n v="22"/>
    <n v="1"/>
    <s v="Very poor"/>
    <s v="Smartphone"/>
    <m/>
    <m/>
    <n v="2"/>
    <n v="1"/>
    <n v="6"/>
    <n v="2"/>
    <x v="2"/>
    <n v="0"/>
    <n v="3"/>
    <s v="Increased"/>
    <s v="N"/>
    <s v="Online surfing"/>
    <s v="Y"/>
    <s v="Y"/>
    <s v="School"/>
    <s v="college"/>
    <m/>
  </r>
  <r>
    <s v="R509"/>
    <n v="20"/>
    <n v="4"/>
    <s v="Average"/>
    <s v="Laptop"/>
    <m/>
    <s v="Desktop"/>
    <n v="0"/>
    <n v="0"/>
    <n v="12"/>
    <n v="2"/>
    <x v="2"/>
    <n v="2"/>
    <n v="3"/>
    <s v="Increased"/>
    <s v="N"/>
    <s v="Scrolling through social media"/>
    <s v="N"/>
    <s v="N"/>
    <s v="Roaming around freely"/>
    <m/>
    <m/>
  </r>
  <r>
    <s v="R510"/>
    <n v="20"/>
    <n v="0"/>
    <s v="Poor"/>
    <s v="Laptop"/>
    <m/>
    <s v="Desktop"/>
    <n v="2"/>
    <n v="0"/>
    <n v="10"/>
    <n v="4"/>
    <x v="2"/>
    <n v="0"/>
    <n v="3"/>
    <s v="Increased"/>
    <s v="N"/>
    <s v="Online gaming"/>
    <s v="N"/>
    <s v="N"/>
    <s v="Friends "/>
    <m/>
    <s v=" relatives"/>
  </r>
  <r>
    <s v="R511"/>
    <n v="20"/>
    <n v="0"/>
    <s v="Average"/>
    <s v="Laptop"/>
    <m/>
    <s v="Desktop"/>
    <n v="1"/>
    <n v="1"/>
    <n v="8"/>
    <n v="4"/>
    <x v="3"/>
    <n v="0"/>
    <n v="3"/>
    <s v="Increased"/>
    <s v="N"/>
    <s v="Sleeping"/>
    <s v="N"/>
    <s v="Y"/>
    <s v="School"/>
    <s v="college"/>
    <m/>
  </r>
  <r>
    <s v="R512"/>
    <n v="21"/>
    <n v="0"/>
    <s v="Average"/>
    <s v="Smartphone"/>
    <m/>
    <m/>
    <n v="4"/>
    <n v="1"/>
    <n v="7"/>
    <n v="2"/>
    <x v="10"/>
    <n v="4"/>
    <n v="4"/>
    <s v="Increased"/>
    <s v="N"/>
    <s v="Online gaming"/>
    <s v="Y"/>
    <s v="Y"/>
    <s v="Friends "/>
    <m/>
    <s v=" relatives"/>
  </r>
  <r>
    <s v="R513"/>
    <n v="19"/>
    <n v="4"/>
    <s v="Very poor"/>
    <s v="Laptop"/>
    <m/>
    <s v="Desktop"/>
    <n v="3"/>
    <n v="2"/>
    <n v="8"/>
    <n v="2"/>
    <x v="2"/>
    <n v="1"/>
    <n v="4"/>
    <s v="RC"/>
    <s v="N"/>
    <s v="Online gaming"/>
    <s v="Y"/>
    <s v="Y"/>
    <s v="Friends "/>
    <m/>
    <s v=" relatives"/>
  </r>
  <r>
    <s v="R514"/>
    <n v="13"/>
    <n v="2"/>
    <s v="Excellent"/>
    <s v="Smartphone"/>
    <m/>
    <m/>
    <n v="2"/>
    <n v="1"/>
    <n v="6"/>
    <n v="6"/>
    <x v="2"/>
    <n v="8"/>
    <n v="4"/>
    <s v="Increased"/>
    <s v="N"/>
    <s v="Online gaming"/>
    <s v="Y"/>
    <s v="Y"/>
    <s v="Friends "/>
    <m/>
    <s v=" relatives"/>
  </r>
  <r>
    <s v="R515"/>
    <n v="20"/>
    <n v="2"/>
    <s v="Average"/>
    <s v="Laptop"/>
    <m/>
    <s v="Desktop"/>
    <n v="3"/>
    <n v="0"/>
    <n v="7"/>
    <n v="5"/>
    <x v="2"/>
    <n v="6"/>
    <n v="2"/>
    <s v="Increased"/>
    <s v="N"/>
    <s v="Online gaming"/>
    <s v="N"/>
    <s v="N"/>
    <s v="Eating outside"/>
    <m/>
    <m/>
  </r>
  <r>
    <s v="R516"/>
    <n v="17"/>
    <n v="2"/>
    <s v="Average"/>
    <s v="Smartphone"/>
    <m/>
    <m/>
    <n v="5"/>
    <n v="3"/>
    <n v="5"/>
    <n v="1"/>
    <x v="3"/>
    <n v="0.5"/>
    <n v="3"/>
    <s v="Decreased"/>
    <s v="N"/>
    <s v="Running"/>
    <s v="N"/>
    <s v="Y"/>
    <s v="School"/>
    <s v="college"/>
    <m/>
  </r>
  <r>
    <s v="R517"/>
    <n v="11"/>
    <n v="1"/>
    <s v="Good"/>
    <s v="Laptop"/>
    <m/>
    <s v="Desktop"/>
    <n v="1"/>
    <n v="1"/>
    <n v="15"/>
    <n v="3"/>
    <x v="1"/>
    <n v="1"/>
    <n v="4"/>
    <s v="Increased"/>
    <s v="N"/>
    <s v="Listening to music"/>
    <s v="Y"/>
    <s v="Y"/>
    <s v="School"/>
    <s v="college"/>
    <m/>
  </r>
  <r>
    <s v="R518"/>
    <n v="17"/>
    <n v="2"/>
    <s v="Excellent"/>
    <s v="Smartphone"/>
    <m/>
    <m/>
    <n v="3"/>
    <n v="1"/>
    <n v="8"/>
    <n v="3"/>
    <x v="3"/>
    <n v="1"/>
    <n v="2"/>
    <s v="Increased"/>
    <s v="N"/>
    <s v="Listening to music"/>
    <s v="Y"/>
    <s v="Y"/>
    <s v="School"/>
    <s v="college"/>
    <m/>
  </r>
  <r>
    <s v="R519"/>
    <n v="17"/>
    <n v="1"/>
    <s v="Average"/>
    <s v="Smartphone"/>
    <m/>
    <m/>
    <n v="2"/>
    <n v="0"/>
    <n v="8"/>
    <n v="1"/>
    <x v="1"/>
    <n v="1"/>
    <n v="2"/>
    <s v="Decreased"/>
    <s v="N"/>
    <s v="Talking to your relatives"/>
    <s v="N"/>
    <s v="Y"/>
    <s v="School"/>
    <s v="college"/>
    <m/>
  </r>
  <r>
    <s v="R520"/>
    <n v="19"/>
    <n v="4"/>
    <s v="Very poor"/>
    <s v="Laptop"/>
    <m/>
    <s v="Desktop"/>
    <n v="5"/>
    <n v="0"/>
    <n v="8"/>
    <n v="3"/>
    <x v="8"/>
    <n v="2"/>
    <n v="3"/>
    <s v="Increased"/>
    <s v="N"/>
    <s v="Watching web series"/>
    <s v="N"/>
    <s v="Y"/>
    <s v="School"/>
    <s v="college"/>
    <m/>
  </r>
  <r>
    <s v="R521"/>
    <n v="20"/>
    <n v="6"/>
    <s v="Good"/>
    <s v="Laptop"/>
    <m/>
    <s v="Desktop"/>
    <n v="5"/>
    <n v="2"/>
    <n v="6"/>
    <n v="10"/>
    <x v="8"/>
    <n v="15"/>
    <n v="3"/>
    <s v="RC"/>
    <s v="N"/>
    <s v="Talking"/>
    <s v="Y"/>
    <s v="Y"/>
    <s v="School"/>
    <s v="college"/>
    <m/>
  </r>
  <r>
    <s v="R522"/>
    <n v="18"/>
    <n v="3"/>
    <s v="Good"/>
    <s v="Laptop"/>
    <m/>
    <s v="Desktop"/>
    <n v="4"/>
    <n v="2"/>
    <n v="7"/>
    <n v="2"/>
    <x v="1"/>
    <n v="2"/>
    <n v="3"/>
    <s v="Increased"/>
    <s v="N"/>
    <s v="Dancing"/>
    <s v="Y"/>
    <s v="Y"/>
    <s v="Travelling"/>
    <m/>
    <m/>
  </r>
  <r>
    <s v="R523"/>
    <n v="20"/>
    <n v="4"/>
    <s v="Average"/>
    <s v="Laptop"/>
    <m/>
    <s v="Desktop"/>
    <n v="3"/>
    <n v="0"/>
    <n v="8"/>
    <n v="4"/>
    <x v="1"/>
    <n v="2"/>
    <n v="4"/>
    <s v="Increased"/>
    <s v="N"/>
    <s v="Listening to music"/>
    <s v="N"/>
    <s v="Y"/>
    <s v="Eating outside"/>
    <m/>
    <m/>
  </r>
  <r>
    <s v="R524"/>
    <n v="19"/>
    <n v="0"/>
    <s v="Very poor"/>
    <s v="Laptop"/>
    <m/>
    <s v="Desktop"/>
    <n v="1"/>
    <n v="0"/>
    <n v="9"/>
    <n v="6"/>
    <x v="8"/>
    <n v="0"/>
    <n v="4"/>
    <s v="Increased"/>
    <s v="N"/>
    <s v="Sleeping"/>
    <s v="N"/>
    <s v="N"/>
    <s v="Travelling"/>
    <m/>
    <m/>
  </r>
  <r>
    <s v="R525"/>
    <n v="17"/>
    <n v="3"/>
    <s v="Average"/>
    <s v="Smartphone"/>
    <m/>
    <m/>
    <n v="3"/>
    <n v="3"/>
    <n v="9"/>
    <n v="2"/>
    <x v="1"/>
    <n v="0"/>
    <n v="3"/>
    <s v="Increased"/>
    <s v="N"/>
    <s v="Online gaming"/>
    <s v="N"/>
    <s v="N"/>
    <s v="Friends "/>
    <m/>
    <s v=" relatives"/>
  </r>
  <r>
    <s v="R526"/>
    <n v="19"/>
    <n v="0"/>
    <s v="Very poor"/>
    <s v="Smartphone"/>
    <m/>
    <m/>
    <n v="0"/>
    <n v="1"/>
    <n v="10"/>
    <n v="7"/>
    <x v="1"/>
    <n v="1"/>
    <n v="3"/>
    <s v="Increased"/>
    <s v="Y"/>
    <s v="Online gaming"/>
    <s v="N"/>
    <s v="Y"/>
    <s v="School"/>
    <s v="college"/>
    <m/>
  </r>
  <r>
    <s v="R527"/>
    <n v="21"/>
    <n v="1"/>
    <s v="Average"/>
    <s v="Laptop"/>
    <m/>
    <s v="Desktop"/>
    <n v="8"/>
    <n v="2"/>
    <n v="8"/>
    <n v="2"/>
    <x v="3"/>
    <n v="1"/>
    <n v="3"/>
    <s v="RC"/>
    <s v="Y"/>
    <s v="Online gaming"/>
    <s v="N"/>
    <s v="N"/>
    <s v="Roaming around freely"/>
    <m/>
    <m/>
  </r>
  <r>
    <s v="R528"/>
    <n v="34"/>
    <n v="2"/>
    <s v="Average"/>
    <s v="Laptop"/>
    <m/>
    <s v="Desktop"/>
    <n v="1"/>
    <n v="0"/>
    <n v="7"/>
    <n v="6"/>
    <x v="3"/>
    <n v="6"/>
    <n v="3"/>
    <s v="RC"/>
    <s v="N"/>
    <s v="Listening to music"/>
    <s v="Y"/>
    <s v="Y"/>
    <s v="Travelling"/>
    <m/>
    <m/>
  </r>
  <r>
    <s v="R529"/>
    <n v="15"/>
    <n v="4"/>
    <s v="Very poor"/>
    <s v="Smartphone"/>
    <m/>
    <m/>
    <n v="4"/>
    <n v="0"/>
    <n v="7"/>
    <n v="1"/>
    <x v="1"/>
    <n v="2"/>
    <n v="3"/>
    <s v="Increased"/>
    <s v="N"/>
    <s v="Listening to music"/>
    <s v="N"/>
    <s v="N"/>
    <s v="Friends "/>
    <m/>
    <s v=" relatives"/>
  </r>
  <r>
    <s v="R530"/>
    <n v="19"/>
    <n v="2"/>
    <s v="Very poor"/>
    <s v="Laptop"/>
    <m/>
    <s v="Desktop"/>
    <n v="0"/>
    <n v="1"/>
    <n v="12"/>
    <n v="2"/>
    <x v="2"/>
    <n v="1"/>
    <n v="3"/>
    <s v="Decreased"/>
    <s v="Y"/>
    <s v="Listening to music"/>
    <s v="N"/>
    <s v="N"/>
    <s v="Travelling"/>
    <m/>
    <m/>
  </r>
  <r>
    <s v="R531"/>
    <n v="24"/>
    <n v="0"/>
    <s v="NA"/>
    <s v="NA"/>
    <m/>
    <m/>
    <n v="1"/>
    <n v="0"/>
    <n v="10"/>
    <n v="6"/>
    <x v="2"/>
    <n v="3"/>
    <n v="4"/>
    <s v="Increased"/>
    <s v="N"/>
    <s v="Listening to music"/>
    <s v="N"/>
    <s v="N"/>
    <s v="School"/>
    <s v="college"/>
    <m/>
  </r>
  <r>
    <s v="R532"/>
    <n v="17"/>
    <n v="6"/>
    <s v="Average"/>
    <s v="Smartphone"/>
    <m/>
    <m/>
    <n v="4"/>
    <n v="0"/>
    <n v="7"/>
    <n v="9"/>
    <x v="1"/>
    <n v="0.5"/>
    <n v="2"/>
    <s v="Increased"/>
    <s v="N"/>
    <s v="Scrolling through social media"/>
    <s v="N"/>
    <s v="Y"/>
    <s v="Friends "/>
    <m/>
    <s v=" relatives"/>
  </r>
  <r>
    <s v="R533"/>
    <n v="26"/>
    <n v="2"/>
    <s v="Very poor"/>
    <s v="Laptop"/>
    <m/>
    <s v="Desktop"/>
    <n v="1"/>
    <n v="1"/>
    <n v="8"/>
    <n v="4"/>
    <x v="10"/>
    <n v="0"/>
    <n v="3"/>
    <s v="Decreased"/>
    <s v="N"/>
    <s v="Scrolling through social media"/>
    <s v="N"/>
    <s v="Y"/>
    <s v="Travelling"/>
    <m/>
    <m/>
  </r>
  <r>
    <s v="R534"/>
    <n v="20"/>
    <n v="0"/>
    <s v="Very poor"/>
    <s v="Laptop"/>
    <m/>
    <s v="Desktop"/>
    <n v="1"/>
    <n v="1"/>
    <n v="7"/>
    <n v="0.5"/>
    <x v="2"/>
    <n v="0.5"/>
    <n v="3"/>
    <s v="Increased"/>
    <s v="N"/>
    <s v="Reading books"/>
    <s v="Y"/>
    <s v="Y"/>
    <s v="School"/>
    <s v="college"/>
    <m/>
  </r>
  <r>
    <s v="R535"/>
    <n v="22"/>
    <n v="3"/>
    <s v="Average"/>
    <s v="Laptop"/>
    <m/>
    <s v="Desktop"/>
    <n v="6"/>
    <n v="2"/>
    <n v="8"/>
    <n v="4"/>
    <x v="2"/>
    <n v="1"/>
    <n v="4"/>
    <s v="RC"/>
    <s v="N"/>
    <s v="Cooking"/>
    <s v="Y"/>
    <s v="Y"/>
    <s v="Friends "/>
    <m/>
    <s v=" relatives"/>
  </r>
  <r>
    <s v="R536"/>
    <n v="20"/>
    <n v="6"/>
    <s v="Poor"/>
    <s v="Laptop"/>
    <m/>
    <s v="Desktop"/>
    <n v="2"/>
    <n v="2"/>
    <n v="8"/>
    <n v="1"/>
    <x v="2"/>
    <n v="0"/>
    <n v="3"/>
    <s v="Decreased"/>
    <s v="N"/>
    <s v="Listening to music"/>
    <s v="Y"/>
    <s v="N"/>
    <s v="Roaming around freely"/>
    <m/>
    <m/>
  </r>
  <r>
    <s v="R537"/>
    <n v="21"/>
    <n v="4"/>
    <s v="Very poor"/>
    <s v="Laptop"/>
    <m/>
    <s v="Desktop"/>
    <n v="2"/>
    <n v="2"/>
    <n v="8"/>
    <n v="4"/>
    <x v="1"/>
    <n v="4"/>
    <n v="3"/>
    <s v="Decreased"/>
    <s v="N"/>
    <s v="Watching web series"/>
    <s v="Y"/>
    <s v="Y"/>
    <s v="Friends "/>
    <m/>
    <s v=" relatives"/>
  </r>
  <r>
    <s v="R538"/>
    <n v="14"/>
    <n v="3"/>
    <s v="Good"/>
    <s v="Smartphone"/>
    <s v="Laptop"/>
    <s v="Desktop"/>
    <n v="2"/>
    <n v="0"/>
    <n v="6"/>
    <n v="1"/>
    <x v="3"/>
    <n v="1"/>
    <n v="1"/>
    <s v="Increased"/>
    <s v="N"/>
    <s v="Listening to music"/>
    <s v="Y"/>
    <s v="Y"/>
    <s v="School"/>
    <s v="college"/>
    <m/>
  </r>
  <r>
    <s v="R539"/>
    <n v="20"/>
    <n v="5"/>
    <s v="Very poor"/>
    <s v="Laptop"/>
    <m/>
    <s v="Desktop"/>
    <n v="6"/>
    <n v="1"/>
    <n v="7"/>
    <n v="2"/>
    <x v="1"/>
    <n v="0"/>
    <n v="3"/>
    <s v="RC"/>
    <s v="N"/>
    <s v="Watching web series"/>
    <s v="N"/>
    <s v="Y"/>
    <s v="Eating outside"/>
    <m/>
    <m/>
  </r>
  <r>
    <s v="R540"/>
    <n v="19"/>
    <n v="2"/>
    <s v="Excellent"/>
    <s v="Smartphone"/>
    <m/>
    <m/>
    <n v="2"/>
    <n v="1"/>
    <n v="10"/>
    <n v="2"/>
    <x v="1"/>
    <n v="1"/>
    <n v="2"/>
    <s v="RC"/>
    <s v="N"/>
    <s v="Sleeping"/>
    <s v="Y"/>
    <s v="Y"/>
    <s v="School"/>
    <s v="college"/>
    <m/>
  </r>
  <r>
    <s v="R541"/>
    <n v="44"/>
    <n v="3"/>
    <s v="Average"/>
    <s v="Smartphone"/>
    <m/>
    <m/>
    <n v="4"/>
    <n v="0"/>
    <n v="6"/>
    <n v="1"/>
    <x v="10"/>
    <n v="1"/>
    <n v="2"/>
    <s v="RC"/>
    <s v="N"/>
    <s v="Reading books"/>
    <s v="Y"/>
    <s v="Y"/>
    <s v="Roaming around freely"/>
    <m/>
    <m/>
  </r>
  <r>
    <s v="R542"/>
    <n v="20"/>
    <n v="1"/>
    <s v="Very poor"/>
    <s v="Tablet"/>
    <m/>
    <m/>
    <n v="2"/>
    <n v="3"/>
    <n v="8"/>
    <n v="2"/>
    <x v="3"/>
    <n v="2"/>
    <n v="2"/>
    <s v="Decreased"/>
    <s v="N"/>
    <s v="Reading books"/>
    <s v="Y"/>
    <s v="Y"/>
    <s v="Friends "/>
    <m/>
    <s v=" relatives"/>
  </r>
  <r>
    <s v="R543"/>
    <n v="22"/>
    <n v="3"/>
    <s v="Average"/>
    <s v="Laptop"/>
    <m/>
    <s v="Desktop"/>
    <n v="6"/>
    <n v="1"/>
    <n v="6"/>
    <n v="3"/>
    <x v="3"/>
    <n v="2"/>
    <n v="3"/>
    <s v="RC"/>
    <s v="N"/>
    <s v="Sleeping"/>
    <s v="N"/>
    <s v="Y"/>
    <s v="The idea of being around fun loving people but this time has certainly made us all to reconnect (and fill the gap if any) with our families and relatives so it is fun but certainly we do miss hanging out with friends"/>
    <m/>
    <m/>
  </r>
  <r>
    <s v="R544"/>
    <n v="21"/>
    <n v="1"/>
    <s v="Poor"/>
    <s v="Smartphone"/>
    <m/>
    <m/>
    <n v="4"/>
    <n v="1"/>
    <n v="8"/>
    <n v="4"/>
    <x v="1"/>
    <n v="0"/>
    <n v="3"/>
    <s v="RC"/>
    <s v="N"/>
    <s v="Online surfing"/>
    <s v="Y"/>
    <s v="Y"/>
    <s v="School"/>
    <s v="college"/>
    <m/>
  </r>
  <r>
    <s v="R545"/>
    <n v="20"/>
    <n v="5"/>
    <s v="Very poor"/>
    <s v="Laptop"/>
    <m/>
    <s v="Desktop"/>
    <n v="2"/>
    <n v="0"/>
    <n v="8"/>
    <n v="1"/>
    <x v="0"/>
    <n v="2"/>
    <n v="3"/>
    <s v="RC"/>
    <s v="N"/>
    <s v="Online surfing"/>
    <s v="Y"/>
    <s v="Y"/>
    <s v="Friends "/>
    <m/>
    <s v=" relatives"/>
  </r>
  <r>
    <s v="R546"/>
    <n v="18"/>
    <n v="4"/>
    <s v="Very poor"/>
    <s v="Tablet"/>
    <m/>
    <m/>
    <n v="4"/>
    <n v="0"/>
    <n v="9"/>
    <n v="2"/>
    <x v="2"/>
    <n v="2"/>
    <n v="3"/>
    <s v="RC"/>
    <s v="N"/>
    <s v="Watching web series"/>
    <s v="N"/>
    <s v="Y"/>
    <s v="Travelling"/>
    <m/>
    <m/>
  </r>
  <r>
    <s v="R547"/>
    <n v="15"/>
    <n v="1"/>
    <s v="Good"/>
    <s v="Smartphone"/>
    <m/>
    <m/>
    <n v="2"/>
    <n v="1"/>
    <n v="8"/>
    <n v="1"/>
    <x v="3"/>
    <n v="2"/>
    <n v="2"/>
    <s v="Increased"/>
    <s v="N"/>
    <s v="Meditation"/>
    <s v="N"/>
    <s v="Y"/>
    <s v="School"/>
    <s v="college"/>
    <m/>
  </r>
  <r>
    <s v="R548"/>
    <n v="19"/>
    <n v="2"/>
    <s v="Average"/>
    <s v="Smartphone"/>
    <m/>
    <m/>
    <n v="0"/>
    <n v="0"/>
    <n v="8"/>
    <n v="10"/>
    <x v="2"/>
    <n v="1"/>
    <n v="2"/>
    <s v="Decreased"/>
    <s v="N"/>
    <s v="Online gaming"/>
    <s v="N"/>
    <s v="Y"/>
    <s v="Friends "/>
    <m/>
    <s v=" relatives"/>
  </r>
  <r>
    <s v="R549"/>
    <n v="24"/>
    <n v="2"/>
    <s v="Average"/>
    <s v="Smartphone"/>
    <m/>
    <m/>
    <n v="2"/>
    <n v="0"/>
    <n v="6"/>
    <n v="3"/>
    <x v="3"/>
    <n v="0"/>
    <n v="2"/>
    <s v="Decreased"/>
    <s v="N"/>
    <s v="Sleeping"/>
    <s v="N"/>
    <s v="N"/>
    <s v="School"/>
    <s v="college"/>
    <m/>
  </r>
  <r>
    <s v="R550"/>
    <n v="16"/>
    <n v="7"/>
    <s v="Average"/>
    <s v="Smartphone"/>
    <m/>
    <m/>
    <n v="4"/>
    <n v="1"/>
    <n v="6"/>
    <n v="1"/>
    <x v="3"/>
    <n v="0"/>
    <n v="4"/>
    <s v="RC"/>
    <s v="N"/>
    <s v="Listening to music"/>
    <s v="Y"/>
    <s v="Y"/>
    <s v="Eating outside"/>
    <m/>
    <m/>
  </r>
  <r>
    <s v="R551"/>
    <n v="21"/>
    <n v="0"/>
    <s v="Poor"/>
    <s v="Smartphone"/>
    <m/>
    <m/>
    <n v="8"/>
    <n v="0"/>
    <n v="7"/>
    <n v="2"/>
    <x v="3"/>
    <n v="0.5"/>
    <n v="3"/>
    <s v="RC"/>
    <s v="Y"/>
    <s v="Online surfing"/>
    <s v="Y"/>
    <s v="N"/>
    <s v="School"/>
    <s v="college"/>
    <m/>
  </r>
  <r>
    <s v="R552"/>
    <n v="17"/>
    <n v="4"/>
    <s v="Good"/>
    <s v="Smartphone"/>
    <m/>
    <m/>
    <n v="3"/>
    <n v="3"/>
    <n v="6"/>
    <n v="5"/>
    <x v="2"/>
    <s v="No tv"/>
    <n v="4"/>
    <s v="Decreased"/>
    <s v="N"/>
    <s v="Exercise"/>
    <s v="Y"/>
    <s v="Y"/>
    <s v="All"/>
    <m/>
    <m/>
  </r>
  <r>
    <s v="R553"/>
    <n v="15"/>
    <n v="5"/>
    <s v="Good"/>
    <s v="Smartphone"/>
    <m/>
    <m/>
    <n v="2"/>
    <n v="1"/>
    <n v="7"/>
    <n v="0"/>
    <x v="1"/>
    <n v="0"/>
    <n v="2"/>
    <s v="Increased"/>
    <s v="N"/>
    <s v="Online gaming"/>
    <s v="N"/>
    <s v="Y"/>
    <s v="Colleagues"/>
    <m/>
    <m/>
  </r>
  <r>
    <s v="R554"/>
    <n v="16"/>
    <n v="2"/>
    <s v="Very poor"/>
    <s v="Smartphone"/>
    <m/>
    <m/>
    <n v="1"/>
    <n v="0"/>
    <n v="9"/>
    <n v="1"/>
    <x v="3"/>
    <n v="0"/>
    <n v="3"/>
    <s v="Decreased"/>
    <s v="N"/>
    <s v="Reading books"/>
    <s v="N"/>
    <s v="Y"/>
    <s v="School"/>
    <s v="college"/>
    <m/>
  </r>
  <r>
    <s v="R555"/>
    <n v="21"/>
    <n v="6"/>
    <s v="Average"/>
    <s v="Laptop"/>
    <m/>
    <s v="Desktop"/>
    <n v="2"/>
    <n v="1"/>
    <n v="7"/>
    <n v="1.5"/>
    <x v="1"/>
    <n v="1.5"/>
    <n v="3"/>
    <s v="RC"/>
    <s v="N"/>
    <s v="Watching web series"/>
    <s v="N"/>
    <s v="Y"/>
    <s v="My normal routine"/>
    <m/>
    <m/>
  </r>
  <r>
    <s v="R556"/>
    <n v="13"/>
    <n v="2"/>
    <s v="Excellent"/>
    <s v="Smartphone"/>
    <m/>
    <m/>
    <n v="2"/>
    <n v="1"/>
    <n v="9"/>
    <n v="2"/>
    <x v="10"/>
    <n v="1"/>
    <n v="3"/>
    <s v="Increased"/>
    <s v="N"/>
    <s v="Scrolling through social media"/>
    <s v="Y"/>
    <s v="N"/>
    <s v="School"/>
    <s v="college"/>
    <m/>
  </r>
  <r>
    <s v="R557"/>
    <n v="22"/>
    <n v="3"/>
    <s v="Very poor"/>
    <s v="Smartphone"/>
    <m/>
    <m/>
    <n v="2"/>
    <n v="1"/>
    <n v="9"/>
    <n v="1"/>
    <x v="3"/>
    <n v="1"/>
    <n v="4"/>
    <s v="RC"/>
    <s v="Y"/>
    <s v="Scrolling through social media"/>
    <s v="N"/>
    <s v="Y"/>
    <s v="Friends "/>
    <m/>
    <s v=" relatives"/>
  </r>
  <r>
    <s v="R558"/>
    <n v="15"/>
    <n v="4"/>
    <s v="Average"/>
    <s v="Laptop"/>
    <m/>
    <s v="Desktop"/>
    <n v="4"/>
    <n v="1"/>
    <n v="11"/>
    <n v="1"/>
    <x v="2"/>
    <n v="2"/>
    <n v="5"/>
    <s v="RC"/>
    <s v="N"/>
    <s v="Listening to music"/>
    <s v="Y"/>
    <s v="Y"/>
    <s v="Friends "/>
    <m/>
    <s v=" relatives"/>
  </r>
  <r>
    <s v="R559"/>
    <n v="26"/>
    <n v="0.5"/>
    <s v="Very poor"/>
    <s v="Smartphone"/>
    <m/>
    <m/>
    <n v="1"/>
    <n v="0"/>
    <n v="6"/>
    <n v="1"/>
    <x v="3"/>
    <n v="1"/>
    <n v="3"/>
    <s v="Decreased"/>
    <s v="Y"/>
    <s v="Sleeping"/>
    <s v="N"/>
    <s v="N"/>
    <s v="School"/>
    <s v="college"/>
    <m/>
  </r>
  <r>
    <s v="R560"/>
    <n v="21"/>
    <n v="0"/>
    <s v="Very poor"/>
    <s v="Laptop"/>
    <m/>
    <s v="Desktop"/>
    <n v="2"/>
    <n v="0"/>
    <n v="10"/>
    <n v="6"/>
    <x v="1"/>
    <n v="0"/>
    <n v="2"/>
    <s v="RC"/>
    <s v="N"/>
    <s v="Online gaming"/>
    <s v="N"/>
    <s v="Y"/>
    <s v="Friends "/>
    <m/>
    <s v=" relatives"/>
  </r>
  <r>
    <s v="R561"/>
    <n v="13"/>
    <n v="1"/>
    <s v="Good"/>
    <s v="Smartphone"/>
    <m/>
    <m/>
    <n v="1"/>
    <n v="1"/>
    <n v="8"/>
    <n v="1"/>
    <x v="1"/>
    <n v="2"/>
    <n v="3"/>
    <s v="RC"/>
    <s v="N"/>
    <s v="Listening to music"/>
    <s v="N"/>
    <s v="Y"/>
    <s v="School"/>
    <s v="college"/>
    <m/>
  </r>
  <r>
    <s v="R562"/>
    <n v="21"/>
    <n v="3"/>
    <s v="Average"/>
    <s v="Laptop"/>
    <m/>
    <s v="Desktop"/>
    <n v="0"/>
    <n v="2"/>
    <n v="8"/>
    <n v="2"/>
    <x v="2"/>
    <n v="2"/>
    <n v="3"/>
    <s v="Increased"/>
    <s v="N"/>
    <s v="Online gaming"/>
    <s v="N"/>
    <s v="N"/>
    <s v="Friends "/>
    <m/>
    <s v=" relatives"/>
  </r>
  <r>
    <s v="R563"/>
    <n v="21"/>
    <n v="3"/>
    <s v="Very poor"/>
    <s v="Smartphone"/>
    <m/>
    <m/>
    <n v="1"/>
    <n v="1"/>
    <n v="8"/>
    <n v="2"/>
    <x v="2"/>
    <n v="0"/>
    <n v="3"/>
    <s v="Increased"/>
    <s v="N"/>
    <s v="Watching web series"/>
    <s v="Y"/>
    <s v="Y"/>
    <s v="Travelling"/>
    <m/>
    <m/>
  </r>
  <r>
    <s v="R564"/>
    <n v="17"/>
    <n v="2"/>
    <s v="Average"/>
    <s v="Smartphone"/>
    <m/>
    <m/>
    <n v="1"/>
    <n v="1"/>
    <n v="8"/>
    <n v="7"/>
    <x v="2"/>
    <n v="0"/>
    <n v="4"/>
    <s v="Increased"/>
    <s v="N"/>
    <s v="Watching web series"/>
    <s v="N"/>
    <s v="Y"/>
    <s v="Roaming around freely"/>
    <m/>
    <m/>
  </r>
  <r>
    <s v="R565"/>
    <n v="20"/>
    <n v="1"/>
    <s v="Good"/>
    <s v="Smartphone"/>
    <m/>
    <m/>
    <n v="3"/>
    <n v="1"/>
    <n v="8"/>
    <n v="3"/>
    <x v="1"/>
    <n v="1"/>
    <n v="4"/>
    <s v="RC"/>
    <s v="N"/>
    <s v="Reading"/>
    <s v="N"/>
    <s v="Y"/>
    <s v="School"/>
    <s v="college"/>
    <m/>
  </r>
  <r>
    <s v="R566"/>
    <n v="18"/>
    <n v="3"/>
    <s v="Good"/>
    <s v="Smartphone"/>
    <m/>
    <m/>
    <n v="2"/>
    <n v="0"/>
    <n v="8"/>
    <n v="1"/>
    <x v="1"/>
    <n v="1"/>
    <n v="3"/>
    <s v="Decreased"/>
    <s v="N"/>
    <s v="Listening to music"/>
    <s v="Y"/>
    <s v="N"/>
    <s v="School"/>
    <s v="college"/>
    <m/>
  </r>
  <r>
    <s v="R567"/>
    <n v="19"/>
    <n v="2"/>
    <s v="Very poor"/>
    <s v="Laptop"/>
    <m/>
    <s v="Desktop"/>
    <n v="8"/>
    <n v="0"/>
    <n v="8"/>
    <n v="1"/>
    <x v="1"/>
    <n v="0"/>
    <n v="4"/>
    <s v="Decreased"/>
    <s v="Y"/>
    <s v="Sleeping"/>
    <s v="N"/>
    <s v="N"/>
    <s v="Eating outside"/>
    <m/>
    <m/>
  </r>
  <r>
    <s v="R568"/>
    <n v="21"/>
    <n v="4"/>
    <s v="Average"/>
    <s v="Laptop"/>
    <m/>
    <s v="Desktop"/>
    <n v="4"/>
    <n v="1"/>
    <n v="8"/>
    <n v="3"/>
    <x v="2"/>
    <n v="1"/>
    <n v="3"/>
    <s v="Increased"/>
    <s v="N"/>
    <s v="Listening to music"/>
    <s v="N"/>
    <s v="N"/>
    <s v="School"/>
    <s v="college"/>
    <m/>
  </r>
  <r>
    <s v="R569"/>
    <n v="20"/>
    <n v="8"/>
    <s v="Excellent"/>
    <s v="Smartphone"/>
    <m/>
    <m/>
    <n v="8"/>
    <n v="1"/>
    <n v="7"/>
    <n v="2"/>
    <x v="1"/>
    <n v="1"/>
    <n v="4"/>
    <s v="Increased"/>
    <s v="N"/>
    <s v="Watching web series"/>
    <s v="Y"/>
    <s v="Y"/>
    <s v="Roaming around freely"/>
    <m/>
    <m/>
  </r>
  <r>
    <s v="R570"/>
    <n v="21"/>
    <n v="8"/>
    <s v="Good"/>
    <s v="Laptop"/>
    <m/>
    <s v="Desktop"/>
    <n v="2"/>
    <n v="1"/>
    <n v="7"/>
    <n v="1"/>
    <x v="3"/>
    <n v="0"/>
    <n v="3"/>
    <s v="RC"/>
    <s v="N"/>
    <s v="Talking"/>
    <s v="Y"/>
    <s v="Y"/>
    <s v="Eating outside"/>
    <m/>
    <m/>
  </r>
  <r>
    <s v="R571"/>
    <n v="32"/>
    <n v="2"/>
    <s v="Good"/>
    <s v="Smartphone"/>
    <m/>
    <m/>
    <n v="0"/>
    <n v="0"/>
    <n v="11"/>
    <n v="1"/>
    <x v="3"/>
    <n v="3"/>
    <n v="4"/>
    <s v="RC"/>
    <s v="N"/>
    <s v="Meditation"/>
    <s v="N"/>
    <s v="N"/>
    <s v="Eating outside"/>
    <m/>
    <m/>
  </r>
  <r>
    <s v="R572"/>
    <n v="19"/>
    <n v="4"/>
    <s v="Good"/>
    <s v="Laptop"/>
    <m/>
    <s v="Desktop"/>
    <n v="4"/>
    <n v="2"/>
    <n v="8"/>
    <n v="6"/>
    <x v="2"/>
    <n v="6"/>
    <n v="3"/>
    <s v="Increased"/>
    <s v="N"/>
    <s v="Meditation"/>
    <s v="N"/>
    <s v="Y"/>
    <s v="Travelling"/>
    <m/>
    <m/>
  </r>
  <r>
    <s v="R573"/>
    <n v="18"/>
    <n v="2"/>
    <s v="Very poor"/>
    <s v="Smartphone"/>
    <m/>
    <m/>
    <n v="0"/>
    <n v="3"/>
    <n v="8"/>
    <n v="1"/>
    <x v="8"/>
    <n v="0"/>
    <n v="3"/>
    <s v="Increased"/>
    <s v="N"/>
    <s v="Exercising"/>
    <s v="N"/>
    <s v="Y"/>
    <s v="All"/>
    <m/>
    <m/>
  </r>
  <r>
    <s v="R574"/>
    <n v="23"/>
    <n v="0"/>
    <s v="NA"/>
    <s v="NA"/>
    <m/>
    <m/>
    <n v="1"/>
    <n v="0"/>
    <n v="9"/>
    <n v="3"/>
    <x v="2"/>
    <n v="2"/>
    <n v="2"/>
    <s v="RC"/>
    <s v="N"/>
    <s v="Scrolling through social media"/>
    <s v="N"/>
    <s v="Y"/>
    <s v="Roaming around freely"/>
    <m/>
    <m/>
  </r>
  <r>
    <s v="R575"/>
    <n v="18"/>
    <n v="0"/>
    <s v="Very poor"/>
    <s v="Smartphone"/>
    <m/>
    <m/>
    <n v="0"/>
    <n v="0"/>
    <n v="7"/>
    <n v="3"/>
    <x v="2"/>
    <n v="2"/>
    <n v="4"/>
    <s v="RC"/>
    <s v="Y"/>
    <s v="Scrolling through social media"/>
    <s v="N"/>
    <s v="Y"/>
    <s v="Friends "/>
    <m/>
    <s v=" relatives"/>
  </r>
  <r>
    <s v="R576"/>
    <n v="19"/>
    <n v="2"/>
    <s v="Very poor"/>
    <s v="Laptop"/>
    <m/>
    <s v="Desktop"/>
    <n v="1"/>
    <n v="2"/>
    <n v="8"/>
    <n v="3"/>
    <x v="2"/>
    <n v="2"/>
    <n v="4"/>
    <s v="Increased"/>
    <s v="N"/>
    <s v="Sleeping"/>
    <s v="Y"/>
    <s v="N"/>
    <s v="School"/>
    <s v="college"/>
    <m/>
  </r>
  <r>
    <s v="R577"/>
    <n v="19"/>
    <n v="2"/>
    <s v="Very poor"/>
    <s v="Smartphone"/>
    <m/>
    <m/>
    <n v="2"/>
    <n v="0"/>
    <n v="8"/>
    <n v="1.5"/>
    <x v="2"/>
    <n v="1"/>
    <n v="2"/>
    <s v="Decreased"/>
    <s v="N"/>
    <s v="Watching web series"/>
    <s v="N"/>
    <s v="Y"/>
    <s v="Roaming around freely"/>
    <m/>
    <m/>
  </r>
  <r>
    <s v="R578"/>
    <n v="19"/>
    <n v="3"/>
    <s v="Excellent"/>
    <s v="Laptop"/>
    <m/>
    <s v="Desktop"/>
    <n v="0"/>
    <n v="0"/>
    <n v="9"/>
    <n v="6"/>
    <x v="3"/>
    <n v="0"/>
    <n v="2"/>
    <s v="RC"/>
    <s v="Y"/>
    <s v="Meditation"/>
    <s v="Y"/>
    <s v="Y"/>
    <s v="Nothing"/>
    <m/>
    <m/>
  </r>
  <r>
    <s v="R579"/>
    <n v="23"/>
    <n v="4"/>
    <s v="Very poor"/>
    <s v="Smartphone"/>
    <m/>
    <m/>
    <n v="4"/>
    <n v="1"/>
    <n v="8"/>
    <n v="2"/>
    <x v="1"/>
    <n v="2"/>
    <n v="2"/>
    <s v="Increased"/>
    <s v="N"/>
    <s v="Cooking"/>
    <s v="N"/>
    <s v="Y"/>
    <s v="Eating outside"/>
    <m/>
    <m/>
  </r>
  <r>
    <s v="R580"/>
    <n v="25"/>
    <n v="0"/>
    <s v="NA"/>
    <s v="NA"/>
    <m/>
    <m/>
    <n v="2"/>
    <n v="1"/>
    <n v="9"/>
    <n v="2"/>
    <x v="3"/>
    <n v="1"/>
    <n v="2"/>
    <s v="Increased"/>
    <s v="N"/>
    <s v="Listening to music"/>
    <s v="N"/>
    <s v="N"/>
    <s v="Roaming around freely"/>
    <m/>
    <m/>
  </r>
  <r>
    <s v="R581"/>
    <n v="22"/>
    <n v="4"/>
    <s v="Very poor"/>
    <s v="Laptop"/>
    <m/>
    <s v="Desktop"/>
    <n v="1"/>
    <n v="0"/>
    <n v="9"/>
    <n v="1"/>
    <x v="1"/>
    <n v="1"/>
    <n v="4"/>
    <s v="RC"/>
    <s v="N"/>
    <s v="Listening to music"/>
    <s v="Y"/>
    <s v="Y"/>
    <s v="Eating outside"/>
    <m/>
    <m/>
  </r>
  <r>
    <s v="R582"/>
    <n v="12"/>
    <n v="6"/>
    <s v="Good"/>
    <s v="Tablet"/>
    <m/>
    <m/>
    <n v="4"/>
    <n v="0"/>
    <n v="7"/>
    <n v="1"/>
    <x v="1"/>
    <n v="2"/>
    <n v="4"/>
    <s v="Increased"/>
    <s v="N"/>
    <s v="Online gaming"/>
    <s v="N"/>
    <s v="Y"/>
    <s v="School"/>
    <s v="college"/>
    <m/>
  </r>
  <r>
    <s v="R583"/>
    <n v="8"/>
    <n v="2"/>
    <s v="Excellent"/>
    <s v="Laptop"/>
    <m/>
    <s v="Desktop"/>
    <n v="1"/>
    <n v="1"/>
    <n v="5"/>
    <n v="1"/>
    <x v="1"/>
    <n v="1"/>
    <n v="2"/>
    <s v="RC"/>
    <s v="N"/>
    <s v="Sleeping"/>
    <s v="Y"/>
    <s v="Y"/>
    <s v="School"/>
    <s v="college"/>
    <m/>
  </r>
  <r>
    <s v="R584"/>
    <n v="17"/>
    <n v="0.75"/>
    <s v="Excellent"/>
    <s v="Smartphone"/>
    <m/>
    <m/>
    <n v="4"/>
    <n v="1"/>
    <n v="7"/>
    <n v="1"/>
    <x v="3"/>
    <n v="0.3"/>
    <n v="2"/>
    <s v="Decreased"/>
    <s v="N"/>
    <s v="Sleeping"/>
    <s v="Y"/>
    <s v="Y"/>
    <s v="School"/>
    <s v="college"/>
    <m/>
  </r>
  <r>
    <s v="R585"/>
    <n v="21"/>
    <n v="3"/>
    <s v="Excellent"/>
    <s v="Laptop"/>
    <m/>
    <s v="Desktop"/>
    <n v="1"/>
    <n v="0"/>
    <n v="11"/>
    <n v="3"/>
    <x v="8"/>
    <n v="2"/>
    <n v="1"/>
    <s v="RC"/>
    <s v="N"/>
    <s v="Reading books"/>
    <s v="Y"/>
    <s v="N"/>
    <s v="Eating outside"/>
    <m/>
    <m/>
  </r>
  <r>
    <s v="R586"/>
    <n v="14"/>
    <n v="3"/>
    <s v="Average"/>
    <s v="Smartphone"/>
    <m/>
    <m/>
    <n v="2"/>
    <n v="2"/>
    <n v="7"/>
    <n v="2"/>
    <x v="3"/>
    <n v="2"/>
    <n v="3"/>
    <s v="RC"/>
    <s v="N"/>
    <s v="Online gaming"/>
    <s v="Y"/>
    <s v="N"/>
    <s v="School"/>
    <s v="college"/>
    <m/>
  </r>
  <r>
    <s v="R587"/>
    <n v="20"/>
    <n v="4"/>
    <s v="Very poor"/>
    <s v="Smartphone"/>
    <m/>
    <m/>
    <n v="3"/>
    <n v="0"/>
    <n v="8"/>
    <n v="1"/>
    <x v="10"/>
    <n v="0"/>
    <n v="1"/>
    <s v="Increased"/>
    <s v="N"/>
    <s v="Scrolling through social media"/>
    <s v="N"/>
    <s v="Y"/>
    <s v="Nothing"/>
    <m/>
    <m/>
  </r>
  <r>
    <s v="R588"/>
    <n v="22"/>
    <n v="0"/>
    <s v="Very poor"/>
    <s v="Smartphone"/>
    <m/>
    <m/>
    <n v="2"/>
    <n v="1"/>
    <n v="6"/>
    <n v="0.5"/>
    <x v="1"/>
    <n v="0"/>
    <n v="1"/>
    <s v="Decreased"/>
    <s v="N"/>
    <s v="Talking to your relatives"/>
    <s v="Y"/>
    <s v="Y"/>
    <s v="Roaming around freely"/>
    <m/>
    <m/>
  </r>
  <r>
    <s v="R589"/>
    <n v="13"/>
    <n v="6"/>
    <s v="Average"/>
    <s v="Tablet"/>
    <m/>
    <m/>
    <n v="3"/>
    <n v="1"/>
    <n v="10"/>
    <n v="1"/>
    <x v="6"/>
    <n v="6"/>
    <n v="3"/>
    <s v="RC"/>
    <s v="N"/>
    <s v="Talking to your relatives"/>
    <s v="Y"/>
    <s v="Y"/>
    <s v="All"/>
    <m/>
    <m/>
  </r>
  <r>
    <s v="R590"/>
    <n v="21"/>
    <n v="2"/>
    <s v="Very poor"/>
    <s v="Smartphone"/>
    <m/>
    <m/>
    <n v="0.5"/>
    <n v="1"/>
    <n v="8"/>
    <n v="1"/>
    <x v="1"/>
    <n v="0"/>
    <n v="4"/>
    <s v="Increased"/>
    <s v="N"/>
    <s v="Listening to music"/>
    <s v="Y"/>
    <s v="Y"/>
    <s v="Travelling"/>
    <m/>
    <m/>
  </r>
  <r>
    <s v="R591"/>
    <n v="36"/>
    <n v="3"/>
    <s v="Excellent"/>
    <s v="Laptop"/>
    <m/>
    <s v="Desktop"/>
    <n v="2"/>
    <n v="0"/>
    <n v="8"/>
    <n v="2"/>
    <x v="10"/>
    <n v="0"/>
    <n v="3"/>
    <s v="RC"/>
    <s v="N"/>
    <s v="Reading books"/>
    <s v="N"/>
    <s v="Y"/>
    <s v="Eating outside"/>
    <m/>
    <m/>
  </r>
  <r>
    <s v="R592"/>
    <n v="13"/>
    <n v="4"/>
    <s v="Good"/>
    <s v="Any Gadget"/>
    <m/>
    <m/>
    <n v="3"/>
    <n v="1"/>
    <n v="9"/>
    <n v="3"/>
    <x v="2"/>
    <n v="2"/>
    <n v="2"/>
    <s v="Decreased"/>
    <s v="N"/>
    <s v="Cooking"/>
    <s v="Y"/>
    <s v="Y"/>
    <s v="Colleagues"/>
    <m/>
    <m/>
  </r>
  <r>
    <s v="R593"/>
    <n v="24"/>
    <n v="2"/>
    <s v="Average"/>
    <s v="Smartphone"/>
    <m/>
    <m/>
    <n v="1"/>
    <n v="1"/>
    <n v="7"/>
    <n v="4"/>
    <x v="2"/>
    <n v="0"/>
    <n v="3"/>
    <s v="RC"/>
    <s v="N"/>
    <s v="Football"/>
    <s v="Y"/>
    <s v="Y"/>
    <s v="School"/>
    <s v="college"/>
    <m/>
  </r>
  <r>
    <s v="R594"/>
    <n v="46"/>
    <n v="2"/>
    <s v="Very poor"/>
    <s v="Smartphone"/>
    <m/>
    <m/>
    <n v="0.5"/>
    <n v="0.25"/>
    <n v="7"/>
    <n v="1"/>
    <x v="3"/>
    <n v="1"/>
    <n v="3"/>
    <s v="RC"/>
    <s v="N"/>
    <s v="Cooking"/>
    <s v="N"/>
    <s v="N"/>
    <s v="Travelling"/>
    <m/>
    <m/>
  </r>
  <r>
    <s v="R595"/>
    <n v="16"/>
    <n v="5"/>
    <s v="Good"/>
    <s v="Laptop"/>
    <m/>
    <s v="Desktop"/>
    <n v="8"/>
    <n v="0.5"/>
    <n v="6"/>
    <n v="0.4"/>
    <x v="2"/>
    <n v="0"/>
    <n v="3"/>
    <s v="RC"/>
    <s v="N"/>
    <s v="Online gaming"/>
    <s v="Y"/>
    <s v="N"/>
    <s v="Colleagues"/>
    <m/>
    <m/>
  </r>
  <r>
    <s v="R596"/>
    <n v="25"/>
    <n v="2"/>
    <s v="Good"/>
    <s v="Laptop"/>
    <m/>
    <s v="Desktop"/>
    <n v="3"/>
    <n v="0"/>
    <n v="7"/>
    <n v="2"/>
    <x v="0"/>
    <n v="3"/>
    <n v="2"/>
    <s v="RC"/>
    <s v="N"/>
    <s v="Talking"/>
    <s v="Y"/>
    <s v="Y"/>
    <s v="Eating outside"/>
    <m/>
    <m/>
  </r>
  <r>
    <s v="R597"/>
    <n v="24"/>
    <n v="6"/>
    <s v="Good"/>
    <s v="Laptop"/>
    <m/>
    <s v="Desktop"/>
    <n v="8"/>
    <n v="0"/>
    <n v="9"/>
    <n v="2"/>
    <x v="1"/>
    <n v="0"/>
    <n v="3"/>
    <s v="Decreased"/>
    <s v="Y"/>
    <s v="Reading"/>
    <s v="Y"/>
    <s v="Y"/>
    <s v="Colleagues"/>
    <m/>
    <m/>
  </r>
  <r>
    <s v="R598"/>
    <n v="17"/>
    <n v="4"/>
    <s v="Very poor"/>
    <s v="Smartphone"/>
    <m/>
    <m/>
    <n v="2"/>
    <n v="0"/>
    <n v="10"/>
    <n v="3"/>
    <x v="10"/>
    <n v="4"/>
    <n v="2"/>
    <s v="RC"/>
    <s v="N"/>
    <s v="Online surfing"/>
    <s v="Y"/>
    <s v="Y"/>
    <s v="School"/>
    <s v="college"/>
    <m/>
  </r>
  <r>
    <s v="R599"/>
    <n v="16"/>
    <n v="1"/>
    <s v="Average"/>
    <s v="Smartphone"/>
    <m/>
    <m/>
    <n v="2"/>
    <n v="0"/>
    <n v="10"/>
    <n v="2"/>
    <x v="1"/>
    <n v="3"/>
    <n v="4"/>
    <s v="RC"/>
    <s v="N"/>
    <s v="Online gaming"/>
    <s v="N"/>
    <s v="Y"/>
    <s v="School"/>
    <s v="college"/>
    <m/>
  </r>
  <r>
    <s v="R600"/>
    <n v="20"/>
    <n v="3"/>
    <s v="Very poor"/>
    <s v="Laptop"/>
    <m/>
    <s v="Desktop"/>
    <n v="6"/>
    <n v="1"/>
    <n v="8"/>
    <n v="3"/>
    <x v="2"/>
    <n v="1"/>
    <n v="4"/>
    <s v="Increased"/>
    <s v="N"/>
    <s v="Online surfing"/>
    <s v="Y"/>
    <s v="Y"/>
    <s v="School"/>
    <s v="college"/>
    <m/>
  </r>
  <r>
    <s v="R601"/>
    <n v="40"/>
    <n v="5"/>
    <s v="Very poor"/>
    <s v="Laptop"/>
    <m/>
    <s v="Desktop"/>
    <n v="3"/>
    <n v="0"/>
    <n v="6"/>
    <n v="3"/>
    <x v="3"/>
    <n v="0"/>
    <n v="3"/>
    <s v="Increased"/>
    <s v="Y"/>
    <s v="Sleeping"/>
    <s v="Y"/>
    <s v="Y"/>
    <s v="Being social"/>
    <m/>
    <m/>
  </r>
  <r>
    <s v="R602"/>
    <n v="32"/>
    <n v="1"/>
    <s v="Average"/>
    <s v="Laptop"/>
    <m/>
    <s v="Desktop"/>
    <n v="2"/>
    <n v="0.5"/>
    <n v="7"/>
    <n v="3"/>
    <x v="3"/>
    <n v="0"/>
    <n v="3"/>
    <s v="Increased"/>
    <s v="Y"/>
    <s v="Scrolling through social media"/>
    <s v="N"/>
    <s v="Y"/>
    <s v="Roaming around freely"/>
    <m/>
    <m/>
  </r>
  <r>
    <s v="R603"/>
    <n v="14"/>
    <n v="5"/>
    <s v="Average"/>
    <s v="Smartphone"/>
    <m/>
    <m/>
    <n v="2"/>
    <n v="0"/>
    <n v="9"/>
    <n v="1"/>
    <x v="3"/>
    <n v="2"/>
    <n v="2"/>
    <s v="RC"/>
    <s v="N"/>
    <s v="Online gaming"/>
    <s v="Y"/>
    <s v="Y"/>
    <s v="School"/>
    <s v="college"/>
    <m/>
  </r>
  <r>
    <s v="R604"/>
    <n v="18"/>
    <n v="4"/>
    <s v="Average"/>
    <s v="Laptop"/>
    <m/>
    <s v="Desktop"/>
    <n v="2"/>
    <n v="3"/>
    <n v="7"/>
    <n v="4"/>
    <x v="2"/>
    <n v="1"/>
    <n v="2"/>
    <s v="Decreased"/>
    <s v="N"/>
    <s v="Online surfing"/>
    <s v="N"/>
    <s v="N"/>
    <s v="School"/>
    <s v="college"/>
    <m/>
  </r>
  <r>
    <s v="R605"/>
    <n v="52"/>
    <n v="0"/>
    <s v="Good"/>
    <s v="Laptop"/>
    <m/>
    <s v="Desktop"/>
    <n v="2"/>
    <n v="1"/>
    <n v="8"/>
    <n v="2"/>
    <x v="1"/>
    <n v="0"/>
    <n v="4"/>
    <s v="RC"/>
    <s v="N"/>
    <s v="Reading"/>
    <s v="Y"/>
    <s v="Y"/>
    <s v="Colleagues"/>
    <m/>
    <m/>
  </r>
  <r>
    <s v="R606"/>
    <n v="21"/>
    <n v="1"/>
    <s v="Very poor"/>
    <s v="Laptop"/>
    <m/>
    <s v="Desktop"/>
    <n v="8"/>
    <n v="0"/>
    <n v="8"/>
    <n v="2"/>
    <x v="1"/>
    <n v="2"/>
    <n v="2"/>
    <s v="Decreased"/>
    <s v="Y"/>
    <s v="Scrolling through social media"/>
    <s v="Y"/>
    <s v="N"/>
    <s v="Friends "/>
    <m/>
    <s v=" relatives"/>
  </r>
  <r>
    <s v="R608"/>
    <n v="21"/>
    <n v="6"/>
    <s v="Very poor"/>
    <s v="Laptop"/>
    <m/>
    <s v="Desktop"/>
    <n v="3"/>
    <n v="0"/>
    <n v="8"/>
    <n v="4"/>
    <x v="0"/>
    <n v="1"/>
    <n v="3"/>
    <s v="Increased"/>
    <s v="Y"/>
    <s v="Listening to music"/>
    <s v="N"/>
    <s v="N"/>
    <s v="Eating outside"/>
    <m/>
    <m/>
  </r>
  <r>
    <s v="R609"/>
    <n v="21"/>
    <n v="4"/>
    <s v="Average"/>
    <s v="Laptop"/>
    <m/>
    <s v="Desktop"/>
    <n v="3"/>
    <n v="0"/>
    <n v="8"/>
    <n v="2"/>
    <x v="3"/>
    <n v="1"/>
    <n v="3"/>
    <s v="Decreased"/>
    <s v="N"/>
    <s v="Scrolling through social media"/>
    <s v="N"/>
    <s v="N"/>
    <s v="Friends "/>
    <m/>
    <s v=" relatives"/>
  </r>
  <r>
    <s v="R610"/>
    <n v="22"/>
    <n v="1"/>
    <s v="Very poor"/>
    <s v="Laptop"/>
    <m/>
    <s v="Desktop"/>
    <n v="10"/>
    <n v="2"/>
    <n v="7"/>
    <n v="1"/>
    <x v="3"/>
    <n v="0"/>
    <n v="3"/>
    <s v="RC"/>
    <s v="N"/>
    <s v="Writing"/>
    <s v="Y"/>
    <s v="Y"/>
    <s v="Roaming around freely"/>
    <m/>
    <m/>
  </r>
  <r>
    <s v="R611"/>
    <n v="19"/>
    <n v="0"/>
    <s v="Very poor"/>
    <s v="Smartphone"/>
    <m/>
    <m/>
    <n v="4"/>
    <n v="0"/>
    <n v="8"/>
    <n v="4"/>
    <x v="2"/>
    <n v="0"/>
    <n v="1"/>
    <s v="Increased"/>
    <s v="N"/>
    <s v="Reading books"/>
    <s v="N"/>
    <s v="N"/>
    <s v="Friends "/>
    <m/>
    <s v=" relatives"/>
  </r>
  <r>
    <s v="R612"/>
    <n v="14"/>
    <n v="4"/>
    <s v="Good"/>
    <s v="Smartphone"/>
    <m/>
    <m/>
    <n v="1"/>
    <n v="1"/>
    <n v="8"/>
    <n v="1"/>
    <x v="10"/>
    <n v="0.5"/>
    <n v="2"/>
    <s v="Increased"/>
    <s v="N"/>
    <s v="Social Media"/>
    <s v="Y"/>
    <s v="N"/>
    <s v="Colleagues"/>
    <m/>
    <m/>
  </r>
  <r>
    <s v="R613"/>
    <n v="18"/>
    <n v="1"/>
    <s v="Average"/>
    <s v="Smartphone"/>
    <m/>
    <m/>
    <n v="2"/>
    <n v="0"/>
    <n v="7"/>
    <n v="1"/>
    <x v="3"/>
    <n v="0"/>
    <n v="3"/>
    <s v="Decreased"/>
    <s v="Y"/>
    <s v="Cooking"/>
    <s v="N"/>
    <s v="Y"/>
    <s v="School"/>
    <s v="college"/>
    <m/>
  </r>
  <r>
    <s v="R614"/>
    <n v="17"/>
    <n v="2"/>
    <s v="Excellent"/>
    <s v="Smartphone"/>
    <m/>
    <m/>
    <n v="3"/>
    <n v="2"/>
    <n v="10"/>
    <n v="1"/>
    <x v="1"/>
    <n v="1"/>
    <n v="2"/>
    <s v="Increased"/>
    <s v="N"/>
    <s v="Watching web series"/>
    <s v="Y"/>
    <s v="Y"/>
    <s v="Friends "/>
    <m/>
    <s v=" relatives"/>
  </r>
  <r>
    <s v="R615"/>
    <n v="21"/>
    <n v="2"/>
    <s v="Average"/>
    <s v="Laptop"/>
    <m/>
    <s v="Desktop"/>
    <n v="0"/>
    <n v="0"/>
    <n v="7"/>
    <n v="5"/>
    <x v="1"/>
    <n v="0"/>
    <n v="3"/>
    <s v="Decreased"/>
    <s v="N"/>
    <s v="Online gaming"/>
    <s v="N"/>
    <s v="Y"/>
    <s v="Travelling"/>
    <m/>
    <m/>
  </r>
  <r>
    <s v="R616"/>
    <n v="22"/>
    <n v="2"/>
    <s v="Very poor"/>
    <s v="Laptop"/>
    <m/>
    <s v="Desktop"/>
    <n v="2"/>
    <n v="0"/>
    <n v="6"/>
    <n v="5"/>
    <x v="2"/>
    <n v="0"/>
    <n v="2"/>
    <s v="Increased"/>
    <s v="N"/>
    <s v="Online surfing"/>
    <s v="Y"/>
    <s v="Y"/>
    <s v="School"/>
    <s v="college"/>
    <m/>
  </r>
  <r>
    <s v="R617"/>
    <n v="15"/>
    <n v="3"/>
    <s v="Very poor"/>
    <s v="Smartphone"/>
    <m/>
    <m/>
    <n v="2"/>
    <n v="0"/>
    <n v="10"/>
    <n v="1"/>
    <x v="1"/>
    <n v="2"/>
    <n v="2"/>
    <s v="Increased"/>
    <s v="N"/>
    <s v="Online surfing"/>
    <s v="N"/>
    <s v="Y"/>
    <s v="School"/>
    <s v="college"/>
    <m/>
  </r>
  <r>
    <s v="R618"/>
    <n v="25"/>
    <n v="6"/>
    <s v="Good"/>
    <s v="Laptop"/>
    <m/>
    <s v="Desktop"/>
    <n v="0"/>
    <n v="1"/>
    <n v="7"/>
    <n v="3"/>
    <x v="2"/>
    <n v="0"/>
    <n v="2"/>
    <s v="Increased"/>
    <s v="N"/>
    <s v="Web Series"/>
    <s v="N"/>
    <s v="Y"/>
    <s v="Colleagues"/>
    <m/>
    <m/>
  </r>
  <r>
    <s v="R619"/>
    <n v="17"/>
    <n v="2"/>
    <s v="Excellent"/>
    <s v="Smartphone"/>
    <m/>
    <m/>
    <n v="3"/>
    <n v="1"/>
    <n v="8"/>
    <n v="1"/>
    <x v="10"/>
    <n v="2"/>
    <n v="1"/>
    <s v="Increased"/>
    <s v="N"/>
    <s v="Sleeping"/>
    <s v="Y"/>
    <s v="Y"/>
    <s v="School"/>
    <s v="college"/>
    <m/>
  </r>
  <r>
    <s v="R620"/>
    <n v="25"/>
    <n v="1"/>
    <s v="Average"/>
    <s v="Laptop"/>
    <m/>
    <s v="Desktop"/>
    <n v="4"/>
    <n v="0.5"/>
    <n v="9"/>
    <n v="2"/>
    <x v="3"/>
    <n v="5"/>
    <n v="3"/>
    <s v="Increased"/>
    <s v="N"/>
    <s v="Online surfing"/>
    <s v="N"/>
    <s v="Y"/>
    <s v="School"/>
    <s v="college"/>
    <m/>
  </r>
  <r>
    <s v="R621"/>
    <n v="22"/>
    <n v="1"/>
    <s v="Very poor"/>
    <s v="Smartphone"/>
    <m/>
    <m/>
    <n v="0"/>
    <n v="0"/>
    <n v="6"/>
    <n v="2"/>
    <x v="2"/>
    <n v="2"/>
    <n v="3"/>
    <s v="Increased"/>
    <s v="Y"/>
    <s v="Watching web series"/>
    <s v="N"/>
    <s v="N"/>
    <s v="School"/>
    <s v="college"/>
    <m/>
  </r>
  <r>
    <s v="R622"/>
    <n v="21"/>
    <n v="0"/>
    <s v="Very poor"/>
    <s v="Smartphone"/>
    <m/>
    <m/>
    <n v="3"/>
    <n v="0"/>
    <n v="8"/>
    <n v="4"/>
    <x v="2"/>
    <n v="1"/>
    <n v="3"/>
    <s v="RC"/>
    <s v="Y"/>
    <s v="Scrolling through social media"/>
    <s v="N"/>
    <s v="Y"/>
    <s v="Friends "/>
    <m/>
    <s v=" relatives"/>
  </r>
  <r>
    <s v="R623"/>
    <n v="20"/>
    <n v="1"/>
    <s v="Good"/>
    <s v="Laptop"/>
    <m/>
    <s v="Desktop"/>
    <n v="3"/>
    <n v="1"/>
    <n v="12"/>
    <n v="3"/>
    <x v="1"/>
    <n v="2"/>
    <n v="4"/>
    <s v="RC"/>
    <s v="N"/>
    <s v="Reading"/>
    <s v="Y"/>
    <s v="Y"/>
    <s v="School"/>
    <s v="college"/>
    <m/>
  </r>
  <r>
    <s v="R624"/>
    <n v="21"/>
    <n v="2"/>
    <s v="Good"/>
    <s v="Smartphone"/>
    <m/>
    <m/>
    <n v="5"/>
    <n v="0"/>
    <n v="12"/>
    <n v="3"/>
    <x v="1"/>
    <s v="NA"/>
    <n v="4"/>
    <s v="RC"/>
    <s v="N"/>
    <s v="Listening to music"/>
    <s v="N"/>
    <s v="N"/>
    <s v="Travelling"/>
    <m/>
    <m/>
  </r>
  <r>
    <s v="R625"/>
    <n v="13"/>
    <n v="3.5"/>
    <s v="Good"/>
    <s v="Smartphone"/>
    <m/>
    <m/>
    <n v="2"/>
    <n v="2"/>
    <n v="9"/>
    <n v="1"/>
    <x v="3"/>
    <n v="6"/>
    <n v="1"/>
    <s v="Increased"/>
    <s v="Y"/>
    <s v="Listening to music"/>
    <s v="Y"/>
    <s v="Y"/>
    <s v="Colleagues"/>
    <m/>
    <m/>
  </r>
  <r>
    <s v="R626"/>
    <n v="32"/>
    <n v="6"/>
    <s v="Good"/>
    <s v="Laptop"/>
    <m/>
    <s v="Desktop"/>
    <n v="2"/>
    <n v="1"/>
    <n v="5"/>
    <n v="2"/>
    <x v="1"/>
    <n v="2"/>
    <n v="2"/>
    <s v="Increased"/>
    <s v="N"/>
    <s v="Dancing"/>
    <s v="Y"/>
    <s v="Y"/>
    <s v="Travelling"/>
    <m/>
    <m/>
  </r>
  <r>
    <s v="R627"/>
    <n v="34"/>
    <n v="2"/>
    <s v="Average"/>
    <s v="Laptop"/>
    <m/>
    <s v="Desktop"/>
    <n v="2"/>
    <n v="1"/>
    <n v="7"/>
    <n v="4"/>
    <x v="10"/>
    <n v="2"/>
    <n v="2"/>
    <s v="RC"/>
    <s v="N"/>
    <s v="Cooking"/>
    <s v="N"/>
    <s v="N"/>
    <s v="Friends "/>
    <m/>
    <s v=" relatives"/>
  </r>
  <r>
    <s v="R628"/>
    <n v="22"/>
    <n v="0"/>
    <s v="Very poor"/>
    <s v="Smartphone"/>
    <m/>
    <m/>
    <n v="1"/>
    <n v="0"/>
    <n v="8"/>
    <n v="5"/>
    <x v="3"/>
    <n v="1.5"/>
    <n v="3"/>
    <s v="RC"/>
    <s v="N"/>
    <s v="Reading books"/>
    <s v="N"/>
    <s v="N"/>
    <s v="Roaming around freely"/>
    <m/>
    <m/>
  </r>
  <r>
    <s v="R629"/>
    <n v="21"/>
    <n v="4"/>
    <s v="Average"/>
    <s v="Laptop"/>
    <m/>
    <s v="Desktop"/>
    <n v="4"/>
    <n v="1"/>
    <n v="6"/>
    <n v="1"/>
    <x v="0"/>
    <n v="1"/>
    <n v="3"/>
    <s v="RC"/>
    <s v="Y"/>
    <s v="Meditation"/>
    <s v="Y"/>
    <s v="N"/>
    <s v="School"/>
    <s v="college"/>
    <m/>
  </r>
  <r>
    <s v="R630"/>
    <n v="17"/>
    <n v="1"/>
    <s v="Good"/>
    <s v="Smartphone"/>
    <m/>
    <m/>
    <n v="1"/>
    <n v="1"/>
    <n v="8"/>
    <n v="2"/>
    <x v="2"/>
    <n v="1"/>
    <n v="3"/>
    <s v="Increased"/>
    <s v="N"/>
    <s v="Web Series"/>
    <s v="N"/>
    <s v="Y"/>
    <s v="School"/>
    <s v="college"/>
    <m/>
  </r>
  <r>
    <s v="R631"/>
    <n v="13"/>
    <n v="4"/>
    <s v="Excellent"/>
    <s v="Smartphone"/>
    <m/>
    <m/>
    <n v="5"/>
    <n v="1"/>
    <n v="13"/>
    <n v="2"/>
    <x v="3"/>
    <n v="3"/>
    <n v="2"/>
    <s v="Decreased"/>
    <s v="Y"/>
    <s v="Reading books"/>
    <s v="Y"/>
    <s v="Y"/>
    <s v="Friends "/>
    <m/>
    <s v=" relatives"/>
  </r>
  <r>
    <s v="R632"/>
    <n v="30"/>
    <n v="4"/>
    <s v="Average"/>
    <s v="Laptop"/>
    <m/>
    <s v="Desktop"/>
    <n v="3"/>
    <n v="1"/>
    <n v="7"/>
    <n v="1"/>
    <x v="1"/>
    <n v="1"/>
    <n v="3"/>
    <s v="RC"/>
    <s v="N"/>
    <s v="singing"/>
    <s v="N"/>
    <s v="N"/>
    <s v="School"/>
    <s v="college"/>
    <m/>
  </r>
  <r>
    <s v="R633"/>
    <n v="21"/>
    <n v="2"/>
    <s v="Average"/>
    <s v="Smartphone"/>
    <m/>
    <m/>
    <n v="1"/>
    <n v="1"/>
    <n v="9"/>
    <n v="2"/>
    <x v="1"/>
    <n v="2"/>
    <n v="3"/>
    <s v="RC"/>
    <s v="N"/>
    <s v="Watching web series"/>
    <s v="N"/>
    <s v="Y"/>
    <s v="School"/>
    <s v="college"/>
    <m/>
  </r>
  <r>
    <s v="R634"/>
    <n v="28"/>
    <n v="3"/>
    <s v="Good"/>
    <s v="Laptop"/>
    <m/>
    <s v="Desktop"/>
    <n v="4"/>
    <n v="1"/>
    <n v="9"/>
    <n v="2"/>
    <x v="1"/>
    <n v="0"/>
    <n v="3"/>
    <s v="RC"/>
    <s v="N"/>
    <s v="Listening to music"/>
    <s v="Y"/>
    <s v="Y"/>
    <s v="Travelling"/>
    <m/>
    <m/>
  </r>
  <r>
    <s v="R635"/>
    <n v="21"/>
    <n v="4"/>
    <s v="Very poor"/>
    <s v="Laptop"/>
    <m/>
    <s v="Desktop"/>
    <n v="3"/>
    <n v="0"/>
    <n v="6"/>
    <n v="2"/>
    <x v="2"/>
    <n v="0"/>
    <n v="2"/>
    <s v="RC"/>
    <s v="N"/>
    <s v="Online gaming"/>
    <s v="N"/>
    <s v="N"/>
    <s v="Eating outside"/>
    <m/>
    <m/>
  </r>
  <r>
    <s v="R636"/>
    <n v="15"/>
    <n v="2"/>
    <s v="Excellent"/>
    <s v="Smartphone"/>
    <m/>
    <m/>
    <n v="5"/>
    <n v="3"/>
    <n v="11"/>
    <n v="1"/>
    <x v="3"/>
    <n v="1"/>
    <n v="4"/>
    <s v="Increased"/>
    <s v="N"/>
    <s v="Reading books"/>
    <s v="N"/>
    <s v="Y"/>
    <s v="School"/>
    <s v="college"/>
    <m/>
  </r>
  <r>
    <s v="R637"/>
    <n v="16"/>
    <n v="1"/>
    <s v="Good"/>
    <s v="Smartphone"/>
    <m/>
    <m/>
    <n v="1"/>
    <n v="1"/>
    <n v="7"/>
    <n v="2"/>
    <x v="1"/>
    <n v="2"/>
    <n v="2"/>
    <s v="RC"/>
    <s v="N"/>
    <s v="Online gaming"/>
    <s v="Y"/>
    <s v="Y"/>
    <s v="School"/>
    <s v="college"/>
    <m/>
  </r>
  <r>
    <s v="R638"/>
    <n v="40"/>
    <n v="3"/>
    <s v="Average"/>
    <s v="Smartphone"/>
    <m/>
    <m/>
    <n v="1"/>
    <n v="0.5"/>
    <n v="7"/>
    <n v="4"/>
    <x v="2"/>
    <n v="1"/>
    <n v="3"/>
    <s v="RC"/>
    <s v="N"/>
    <s v="Talking to your relatives"/>
    <s v="Y"/>
    <s v="Y"/>
    <s v="Travelling"/>
    <m/>
    <m/>
  </r>
  <r>
    <s v="R639"/>
    <n v="43"/>
    <n v="2"/>
    <s v="Good"/>
    <s v="Laptop"/>
    <m/>
    <s v="Desktop"/>
    <n v="2"/>
    <n v="1"/>
    <n v="7"/>
    <n v="1"/>
    <x v="3"/>
    <n v="1"/>
    <n v="2"/>
    <s v="RC"/>
    <s v="N"/>
    <s v="Sleeping"/>
    <s v="Y"/>
    <s v="Y"/>
    <s v="Travelling"/>
    <m/>
    <m/>
  </r>
  <r>
    <s v="R640"/>
    <n v="25"/>
    <n v="1"/>
    <s v="Average"/>
    <s v="Smartphone"/>
    <m/>
    <m/>
    <n v="2"/>
    <n v="0"/>
    <n v="10"/>
    <n v="1"/>
    <x v="3"/>
    <n v="1"/>
    <n v="3"/>
    <s v="Increased"/>
    <s v="N"/>
    <s v="Cooking"/>
    <s v="N"/>
    <s v="Y"/>
    <s v="School"/>
    <s v="college"/>
    <m/>
  </r>
  <r>
    <s v="R641"/>
    <n v="24"/>
    <n v="0"/>
    <s v="NA"/>
    <s v="NA"/>
    <m/>
    <m/>
    <n v="1"/>
    <n v="0"/>
    <n v="8"/>
    <n v="2"/>
    <x v="0"/>
    <n v="1"/>
    <n v="3"/>
    <s v="Increased"/>
    <s v="N"/>
    <s v="Scrolling through social media"/>
    <s v="N"/>
    <s v="N"/>
    <s v="Previous mistakes"/>
    <m/>
    <m/>
  </r>
  <r>
    <s v="R642"/>
    <n v="16"/>
    <n v="2"/>
    <s v="Good"/>
    <s v="NA"/>
    <m/>
    <m/>
    <n v="5"/>
    <n v="1"/>
    <n v="9"/>
    <n v="1"/>
    <x v="2"/>
    <n v="1"/>
    <n v="1"/>
    <s v="Decreased"/>
    <s v="N"/>
    <s v="Reading"/>
    <s v="Y"/>
    <s v="N"/>
    <s v="School"/>
    <s v="college"/>
    <m/>
  </r>
  <r>
    <s v="R643"/>
    <n v="16"/>
    <n v="0.8"/>
    <s v="Very poor"/>
    <s v="NA"/>
    <m/>
    <m/>
    <n v="1"/>
    <n v="0"/>
    <n v="8"/>
    <n v="1"/>
    <x v="1"/>
    <n v="1"/>
    <n v="3"/>
    <s v="RC"/>
    <s v="N"/>
    <s v="Listening to music"/>
    <s v="N"/>
    <s v="Y"/>
    <s v="School"/>
    <s v="college"/>
    <m/>
  </r>
  <r>
    <s v="R644"/>
    <n v="34"/>
    <n v="2"/>
    <s v="Good"/>
    <s v="NA"/>
    <m/>
    <m/>
    <n v="1"/>
    <n v="1"/>
    <n v="9"/>
    <n v="2"/>
    <x v="3"/>
    <n v="1"/>
    <n v="3"/>
    <s v="Increased"/>
    <s v="N"/>
    <s v="Talking"/>
    <s v="Y"/>
    <s v="Y"/>
    <s v="Colleagues"/>
    <m/>
    <m/>
  </r>
  <r>
    <s v="R645"/>
    <n v="28"/>
    <n v="2"/>
    <s v="Excellent"/>
    <s v="NA"/>
    <m/>
    <m/>
    <n v="2"/>
    <n v="1"/>
    <n v="7"/>
    <n v="1"/>
    <x v="10"/>
    <n v="1"/>
    <n v="2"/>
    <s v="Decreased"/>
    <s v="N"/>
    <s v="Scrolling through social media"/>
    <s v="Y"/>
    <s v="Y"/>
    <s v="Friends "/>
    <m/>
    <s v=" relatives"/>
  </r>
  <r>
    <s v="R646"/>
    <n v="17"/>
    <n v="0.75"/>
    <s v="Good"/>
    <s v="Smartphone"/>
    <m/>
    <m/>
    <n v="2"/>
    <n v="2"/>
    <n v="6"/>
    <n v="1"/>
    <x v="2"/>
    <n v="1"/>
    <n v="3"/>
    <s v="Increased"/>
    <s v="N"/>
    <s v="Exercise"/>
    <s v="Y"/>
    <s v="Y"/>
    <s v="School"/>
    <s v="college"/>
    <m/>
  </r>
  <r>
    <s v="R647"/>
    <n v="18"/>
    <n v="0.75"/>
    <s v="Good"/>
    <s v="Smartphone"/>
    <m/>
    <m/>
    <n v="1"/>
    <n v="1"/>
    <n v="12"/>
    <n v="1"/>
    <x v="10"/>
    <n v="1"/>
    <n v="3"/>
    <s v="Increased"/>
    <s v="N"/>
    <s v="Exercise"/>
    <s v="Y"/>
    <s v="Y"/>
    <s v="School"/>
    <s v="college"/>
    <m/>
  </r>
  <r>
    <s v="R648"/>
    <n v="17"/>
    <n v="0.75"/>
    <s v="Good"/>
    <s v="Smartphone"/>
    <m/>
    <m/>
    <n v="2"/>
    <n v="1"/>
    <n v="12"/>
    <n v="1"/>
    <x v="2"/>
    <n v="1"/>
    <n v="3"/>
    <s v="Increased"/>
    <s v="N"/>
    <s v="Exercise"/>
    <s v="Y"/>
    <s v="Y"/>
    <s v="School"/>
    <s v="college"/>
    <m/>
  </r>
  <r>
    <s v="R649"/>
    <n v="30"/>
    <n v="4"/>
    <s v="Excellent"/>
    <s v="Laptop"/>
    <m/>
    <s v="Desktop"/>
    <n v="4"/>
    <n v="0"/>
    <n v="5"/>
    <n v="6"/>
    <x v="3"/>
    <n v="1"/>
    <n v="2"/>
    <s v="RC"/>
    <s v="N"/>
    <s v="Watching web series"/>
    <s v="Y"/>
    <s v="Y"/>
    <s v="Roaming around freely"/>
    <m/>
    <m/>
  </r>
  <r>
    <s v="R650"/>
    <n v="19"/>
    <n v="4"/>
    <s v="Average"/>
    <s v="Laptop"/>
    <m/>
    <s v="Desktop"/>
    <n v="4"/>
    <n v="1"/>
    <n v="8"/>
    <n v="0"/>
    <x v="1"/>
    <n v="0"/>
    <n v="2"/>
    <s v="Increased"/>
    <s v="N"/>
    <s v="Online gaming"/>
    <s v="N"/>
    <s v="N"/>
    <s v="Roaming around freely"/>
    <m/>
    <m/>
  </r>
  <r>
    <s v="R651"/>
    <n v="21"/>
    <n v="0"/>
    <s v="Very poor"/>
    <s v="Smartphone"/>
    <m/>
    <m/>
    <n v="2"/>
    <n v="0"/>
    <n v="10"/>
    <n v="2"/>
    <x v="2"/>
    <n v="0"/>
    <n v="3"/>
    <s v="RC"/>
    <s v="N"/>
    <s v="Watching web series"/>
    <s v="N"/>
    <s v="N"/>
    <s v="Roaming around freely"/>
    <m/>
    <m/>
  </r>
  <r>
    <s v="R652"/>
    <n v="20"/>
    <n v="4"/>
    <s v="Good"/>
    <s v="Laptop"/>
    <m/>
    <s v="Desktop"/>
    <n v="6"/>
    <n v="0"/>
    <n v="8"/>
    <n v="3"/>
    <x v="10"/>
    <n v="0"/>
    <n v="3"/>
    <s v="Increased"/>
    <s v="N"/>
    <s v="Online gaming"/>
    <s v="Y"/>
    <s v="Y"/>
    <s v="Travelling"/>
    <m/>
    <m/>
  </r>
  <r>
    <s v="R653"/>
    <n v="19"/>
    <n v="5"/>
    <s v="Very poor"/>
    <s v="Smartphone"/>
    <m/>
    <m/>
    <n v="1"/>
    <n v="1"/>
    <n v="5"/>
    <n v="2"/>
    <x v="1"/>
    <n v="4"/>
    <n v="3"/>
    <s v="Increased"/>
    <s v="N"/>
    <s v="Listening to music"/>
    <s v="N"/>
    <s v="Y"/>
    <s v="School"/>
    <s v="college"/>
    <m/>
  </r>
  <r>
    <s v="R654"/>
    <n v="19"/>
    <n v="3"/>
    <s v="Very poor"/>
    <s v="Laptop"/>
    <m/>
    <s v="Desktop"/>
    <n v="2"/>
    <n v="1"/>
    <n v="8"/>
    <n v="3"/>
    <x v="1"/>
    <n v="0"/>
    <n v="3"/>
    <s v="RC"/>
    <s v="N"/>
    <s v="Dancing"/>
    <s v="N"/>
    <s v="Y"/>
    <s v="School"/>
    <s v="college"/>
    <m/>
  </r>
  <r>
    <s v="R655"/>
    <n v="19"/>
    <n v="0"/>
    <s v="Very poor"/>
    <s v="Smartphone"/>
    <m/>
    <m/>
    <n v="0"/>
    <n v="0"/>
    <n v="12"/>
    <n v="4"/>
    <x v="1"/>
    <n v="6"/>
    <n v="3"/>
    <s v="Decreased"/>
    <s v="N"/>
    <s v="Watching web series"/>
    <s v="N"/>
    <s v="N"/>
    <s v="Travelling"/>
    <m/>
    <m/>
  </r>
  <r>
    <s v="R656"/>
    <n v="20"/>
    <n v="4"/>
    <s v="Average"/>
    <s v="Laptop"/>
    <m/>
    <s v="Desktop"/>
    <n v="2"/>
    <n v="1"/>
    <n v="7"/>
    <n v="1"/>
    <x v="12"/>
    <n v="0"/>
    <n v="3"/>
    <s v="Decreased"/>
    <s v="Y"/>
    <s v="Exercising"/>
    <s v="N"/>
    <s v="Y"/>
    <s v="Roaming around freely"/>
    <m/>
    <m/>
  </r>
  <r>
    <s v="R657"/>
    <n v="19"/>
    <n v="4"/>
    <s v="Very poor"/>
    <s v="Smartphone"/>
    <m/>
    <m/>
    <n v="5"/>
    <n v="0"/>
    <n v="6"/>
    <n v="2"/>
    <x v="3"/>
    <n v="0"/>
    <n v="3"/>
    <s v="Increased"/>
    <s v="N"/>
    <s v="Reading books"/>
    <s v="Y"/>
    <s v="Y"/>
    <s v="School"/>
    <s v="college"/>
    <m/>
  </r>
  <r>
    <s v="R658"/>
    <n v="20"/>
    <n v="0"/>
    <s v="Very poor"/>
    <s v="Laptop"/>
    <m/>
    <s v="Desktop"/>
    <n v="3"/>
    <n v="0"/>
    <n v="8"/>
    <n v="4"/>
    <x v="1"/>
    <n v="2"/>
    <n v="4"/>
    <s v="Increased"/>
    <s v="Y"/>
    <s v="Meditation"/>
    <s v="N"/>
    <s v="N"/>
    <s v="Travelling"/>
    <m/>
    <m/>
  </r>
  <r>
    <s v="R659"/>
    <n v="19"/>
    <n v="2"/>
    <s v="Very poor"/>
    <s v="Laptop"/>
    <m/>
    <s v="Desktop"/>
    <n v="2"/>
    <n v="1"/>
    <n v="9"/>
    <n v="1"/>
    <x v="2"/>
    <n v="0"/>
    <n v="2"/>
    <s v="Decreased"/>
    <s v="Y"/>
    <s v="Listening to music"/>
    <s v="Y"/>
    <s v="Y"/>
    <s v="Travelling"/>
    <m/>
    <m/>
  </r>
  <r>
    <s v="R660"/>
    <n v="21"/>
    <n v="6"/>
    <s v="Very poor"/>
    <s v="Smartphone"/>
    <m/>
    <m/>
    <n v="4"/>
    <n v="1"/>
    <n v="7"/>
    <n v="2"/>
    <x v="3"/>
    <n v="0"/>
    <n v="4"/>
    <s v="Increased"/>
    <s v="N"/>
    <s v="Scrolling through social media"/>
    <s v="N"/>
    <s v="N"/>
    <s v="Friends "/>
    <m/>
    <s v=" relatives"/>
  </r>
  <r>
    <s v="R661"/>
    <n v="20"/>
    <n v="4"/>
    <s v="Very poor"/>
    <s v="Smartphone"/>
    <m/>
    <m/>
    <n v="3"/>
    <n v="0"/>
    <n v="8"/>
    <n v="3"/>
    <x v="1"/>
    <n v="0"/>
    <n v="3"/>
    <s v="RC"/>
    <s v="N"/>
    <s v="Online gaming"/>
    <s v="N"/>
    <s v="N"/>
    <s v="Travelling"/>
    <m/>
    <m/>
  </r>
  <r>
    <s v="R662"/>
    <n v="20"/>
    <n v="4"/>
    <s v="Very poor"/>
    <s v="Laptop"/>
    <m/>
    <s v="Desktop"/>
    <n v="4"/>
    <n v="1"/>
    <n v="7"/>
    <n v="1"/>
    <x v="2"/>
    <n v="2"/>
    <n v="4"/>
    <s v="RC"/>
    <s v="N"/>
    <s v="Sleeping"/>
    <s v="N"/>
    <s v="Y"/>
    <s v="Friends "/>
    <m/>
    <s v=" relatives"/>
  </r>
  <r>
    <s v="R663"/>
    <n v="20"/>
    <n v="5"/>
    <s v="Average"/>
    <s v="Laptop"/>
    <m/>
    <s v="Desktop"/>
    <n v="0.5"/>
    <n v="0"/>
    <n v="8"/>
    <n v="1"/>
    <x v="3"/>
    <n v="0.5"/>
    <n v="3"/>
    <s v="RC"/>
    <s v="N"/>
    <s v="Scrolling through social media"/>
    <s v="N"/>
    <s v="Y"/>
    <s v="School"/>
    <s v="college"/>
    <m/>
  </r>
  <r>
    <s v="R664"/>
    <n v="20"/>
    <n v="5"/>
    <s v="Very poor"/>
    <s v="Smartphone"/>
    <m/>
    <m/>
    <n v="2"/>
    <n v="1"/>
    <n v="7"/>
    <n v="1"/>
    <x v="1"/>
    <n v="0"/>
    <n v="5"/>
    <s v="Increased"/>
    <s v="N"/>
    <s v="Cardio"/>
    <s v="Y"/>
    <s v="Y"/>
    <s v="Roaming around freely"/>
    <m/>
    <m/>
  </r>
  <r>
    <s v="R665"/>
    <n v="22"/>
    <n v="6"/>
    <s v="Average"/>
    <s v="Smartphone"/>
    <m/>
    <m/>
    <n v="2"/>
    <n v="1"/>
    <n v="11"/>
    <n v="6"/>
    <x v="2"/>
    <n v="2"/>
    <n v="4"/>
    <s v="Increased"/>
    <s v="Y"/>
    <s v="Watching web series"/>
    <s v="N"/>
    <s v="N"/>
    <s v="Friends "/>
    <m/>
    <s v=" relatives"/>
  </r>
  <r>
    <s v="R666"/>
    <n v="22"/>
    <n v="3"/>
    <s v="Very poor"/>
    <s v="Laptop"/>
    <m/>
    <s v="Desktop"/>
    <n v="2"/>
    <n v="0"/>
    <n v="9"/>
    <n v="4"/>
    <x v="2"/>
    <n v="1"/>
    <n v="4"/>
    <s v="Increased"/>
    <s v="N"/>
    <s v="Online gaming"/>
    <s v="N"/>
    <s v="Y"/>
    <s v="Friends "/>
    <m/>
    <s v=" relatives"/>
  </r>
  <r>
    <s v="R667"/>
    <n v="21"/>
    <n v="1"/>
    <s v="Average"/>
    <s v="Smartphone"/>
    <m/>
    <m/>
    <n v="1"/>
    <n v="2"/>
    <n v="8"/>
    <n v="2"/>
    <x v="2"/>
    <n v="0.5"/>
    <n v="3"/>
    <s v="Decreased"/>
    <s v="N"/>
    <s v="Online gaming"/>
    <s v="N"/>
    <s v="Y"/>
    <s v="Roaming around freely"/>
    <m/>
    <m/>
  </r>
  <r>
    <s v="R668"/>
    <n v="30"/>
    <n v="2"/>
    <s v="Very poor"/>
    <s v="Laptop"/>
    <m/>
    <s v="Desktop"/>
    <n v="1"/>
    <n v="1"/>
    <n v="5"/>
    <n v="1"/>
    <x v="1"/>
    <n v="0"/>
    <n v="3"/>
    <s v="RC"/>
    <s v="N"/>
    <s v="Talking to your relatives"/>
    <s v="Y"/>
    <s v="Y"/>
    <s v="Roaming around freely"/>
    <m/>
    <m/>
  </r>
  <r>
    <s v="R669"/>
    <n v="21"/>
    <n v="2"/>
    <s v="Very poor"/>
    <s v="Laptop"/>
    <m/>
    <s v="Desktop"/>
    <n v="2"/>
    <n v="0"/>
    <n v="6"/>
    <n v="3"/>
    <x v="3"/>
    <n v="0"/>
    <n v="3"/>
    <s v="RC"/>
    <s v="N"/>
    <s v="Online surfing"/>
    <s v="N"/>
    <s v="N"/>
    <s v="Friends "/>
    <m/>
    <s v=" relatives"/>
  </r>
  <r>
    <s v="R670"/>
    <n v="22"/>
    <n v="3"/>
    <s v="Average"/>
    <s v="Laptop"/>
    <m/>
    <s v="Desktop"/>
    <n v="3"/>
    <n v="1"/>
    <n v="8"/>
    <n v="3"/>
    <x v="2"/>
    <n v="0"/>
    <n v="2"/>
    <s v="Decreased"/>
    <s v="N"/>
    <s v="Dancing"/>
    <s v="Y"/>
    <s v="N"/>
    <s v="Friends "/>
    <m/>
    <s v=" relatives"/>
  </r>
  <r>
    <s v="R671"/>
    <n v="21"/>
    <n v="4"/>
    <s v="Good"/>
    <s v="Smartphone"/>
    <m/>
    <m/>
    <n v="3"/>
    <n v="1"/>
    <n v="8"/>
    <n v="3"/>
    <x v="2"/>
    <n v="3"/>
    <n v="3"/>
    <s v="Increased"/>
    <s v="N"/>
    <s v="Online gaming"/>
    <s v="Y"/>
    <s v="Y"/>
    <s v="Colleagues"/>
    <m/>
    <m/>
  </r>
  <r>
    <s v="R672"/>
    <n v="21"/>
    <n v="5"/>
    <s v="Very poor"/>
    <s v="Smartphone"/>
    <m/>
    <m/>
    <n v="1"/>
    <n v="0.5"/>
    <n v="9"/>
    <n v="1.5"/>
    <x v="2"/>
    <n v="0"/>
    <n v="3"/>
    <s v="RC"/>
    <s v="N"/>
    <s v="Scrolling through social media"/>
    <s v="N"/>
    <s v="N"/>
    <s v="Roaming around freely"/>
    <m/>
    <m/>
  </r>
  <r>
    <s v="R673"/>
    <n v="19"/>
    <n v="5"/>
    <s v="Good"/>
    <s v="Laptop"/>
    <m/>
    <s v="Desktop"/>
    <n v="3"/>
    <n v="0"/>
    <n v="9"/>
    <n v="5"/>
    <x v="3"/>
    <n v="1"/>
    <n v="3"/>
    <s v="RC"/>
    <s v="N"/>
    <s v="Online gaming"/>
    <s v="Y"/>
    <s v="Y"/>
    <s v="Travelling"/>
    <m/>
    <m/>
  </r>
  <r>
    <s v="R674"/>
    <n v="22"/>
    <n v="1"/>
    <s v="Very poor"/>
    <s v="Laptop"/>
    <m/>
    <s v="Desktop"/>
    <n v="2"/>
    <n v="1"/>
    <n v="9"/>
    <n v="1.5"/>
    <x v="3"/>
    <n v="0.5"/>
    <n v="3"/>
    <s v="RC"/>
    <s v="Y"/>
    <s v="Watching web series"/>
    <s v="N"/>
    <s v="N"/>
    <s v="Friends "/>
    <m/>
    <s v=" relatives"/>
  </r>
  <r>
    <s v="R675"/>
    <n v="20"/>
    <n v="6"/>
    <s v="Average"/>
    <s v="Laptop"/>
    <m/>
    <s v="Desktop"/>
    <n v="2"/>
    <n v="1"/>
    <n v="8"/>
    <n v="4"/>
    <x v="2"/>
    <n v="0"/>
    <n v="2"/>
    <s v="RC"/>
    <s v="N"/>
    <s v="Online gaming"/>
    <s v="N"/>
    <s v="N"/>
    <s v="Roaming around freely"/>
    <m/>
    <m/>
  </r>
  <r>
    <s v="R676"/>
    <n v="21"/>
    <n v="3"/>
    <s v="Excellent"/>
    <s v="Laptop"/>
    <m/>
    <s v="Desktop"/>
    <n v="6.5"/>
    <n v="0"/>
    <n v="7"/>
    <n v="0.5"/>
    <x v="3"/>
    <n v="0"/>
    <n v="3"/>
    <s v="RC"/>
    <s v="N"/>
    <s v="Listening to music"/>
    <s v="Y"/>
    <s v="N"/>
    <s v="Roaming around freely"/>
    <m/>
    <m/>
  </r>
  <r>
    <s v="R678"/>
    <n v="21"/>
    <n v="3"/>
    <s v="Average"/>
    <s v="Laptop"/>
    <m/>
    <s v="Desktop"/>
    <n v="2"/>
    <n v="1"/>
    <n v="7"/>
    <n v="2"/>
    <x v="1"/>
    <n v="1"/>
    <n v="3"/>
    <s v="Decreased"/>
    <s v="N"/>
    <s v="Online surfing"/>
    <s v="Y"/>
    <s v="Y"/>
    <s v="Travelling"/>
    <m/>
    <m/>
  </r>
  <r>
    <s v="R679"/>
    <n v="21"/>
    <n v="0"/>
    <s v="Very poor"/>
    <s v="Laptop"/>
    <m/>
    <s v="Desktop"/>
    <n v="4"/>
    <n v="1"/>
    <n v="8"/>
    <n v="1"/>
    <x v="0"/>
    <n v="0"/>
    <n v="4"/>
    <s v="RC"/>
    <s v="N"/>
    <s v="Scrolling through social media"/>
    <s v="Y"/>
    <s v="N"/>
    <s v="Roaming around freely"/>
    <m/>
    <m/>
  </r>
  <r>
    <s v="R680"/>
    <n v="21"/>
    <n v="5"/>
    <s v="Good"/>
    <s v="Laptop"/>
    <m/>
    <s v="Desktop"/>
    <n v="4"/>
    <n v="2"/>
    <n v="8"/>
    <n v="1"/>
    <x v="2"/>
    <n v="0"/>
    <n v="4"/>
    <s v="Decreased"/>
    <s v="Y"/>
    <s v="Cooking"/>
    <s v="N"/>
    <s v="N"/>
    <s v="Travelling"/>
    <m/>
    <m/>
  </r>
  <r>
    <s v="R681"/>
    <n v="22"/>
    <n v="0"/>
    <s v="Very poor"/>
    <s v="Smartphone"/>
    <m/>
    <m/>
    <n v="0.5"/>
    <n v="1"/>
    <n v="10"/>
    <n v="1"/>
    <x v="1"/>
    <n v="0"/>
    <n v="3"/>
    <s v="Increased"/>
    <s v="N"/>
    <s v="Online gaming"/>
    <s v="N"/>
    <s v="Y"/>
    <s v="Eating outside"/>
    <m/>
    <m/>
  </r>
  <r>
    <s v="R682"/>
    <n v="20"/>
    <n v="0"/>
    <s v="Very poor"/>
    <s v="Laptop"/>
    <m/>
    <s v="Desktop"/>
    <n v="0"/>
    <n v="0"/>
    <n v="10"/>
    <n v="10"/>
    <x v="2"/>
    <n v="0"/>
    <n v="3"/>
    <s v="Increased"/>
    <s v="N"/>
    <s v="Online gaming"/>
    <s v="N"/>
    <s v="Y"/>
    <s v="Friends "/>
    <m/>
    <s v=" relatives"/>
  </r>
  <r>
    <s v="R683"/>
    <n v="20"/>
    <n v="3"/>
    <s v="Good"/>
    <s v="Laptop"/>
    <m/>
    <s v="Desktop"/>
    <n v="3"/>
    <n v="1"/>
    <n v="7"/>
    <n v="2"/>
    <x v="2"/>
    <n v="1"/>
    <n v="2"/>
    <s v="RC"/>
    <s v="N"/>
    <s v="Online gaming"/>
    <s v="Y"/>
    <s v="Y"/>
    <s v="School"/>
    <s v="college"/>
    <m/>
  </r>
  <r>
    <s v="R684"/>
    <n v="18"/>
    <n v="2"/>
    <s v="Average"/>
    <s v="Smartphone"/>
    <m/>
    <m/>
    <n v="1"/>
    <n v="1"/>
    <n v="10"/>
    <n v="4"/>
    <x v="1"/>
    <n v="1"/>
    <n v="4"/>
    <s v="Increased"/>
    <s v="N"/>
    <s v="Online gaming"/>
    <s v="N"/>
    <s v="N"/>
    <s v="Eating outside"/>
    <m/>
    <m/>
  </r>
  <r>
    <s v="R685"/>
    <n v="19"/>
    <n v="0"/>
    <s v="Average"/>
    <s v="Laptop"/>
    <m/>
    <s v="Desktop"/>
    <n v="3"/>
    <n v="1"/>
    <n v="9"/>
    <n v="2"/>
    <x v="2"/>
    <n v="0"/>
    <n v="2"/>
    <s v="RC"/>
    <s v="N"/>
    <s v="Online gaming"/>
    <s v="N"/>
    <s v="N"/>
    <s v="Eating outside"/>
    <m/>
    <m/>
  </r>
  <r>
    <s v="R686"/>
    <n v="21"/>
    <n v="3"/>
    <s v="Average"/>
    <s v="Laptop"/>
    <m/>
    <s v="Desktop"/>
    <n v="4"/>
    <n v="1"/>
    <n v="7"/>
    <n v="1"/>
    <x v="1"/>
    <n v="2"/>
    <n v="4"/>
    <s v="Decreased"/>
    <s v="N"/>
    <s v="Meditation"/>
    <s v="N"/>
    <s v="Y"/>
    <s v="Friends "/>
    <m/>
    <s v=" relatives"/>
  </r>
  <r>
    <s v="R687"/>
    <n v="19"/>
    <n v="4"/>
    <s v="Poor"/>
    <s v="Laptop"/>
    <m/>
    <s v="Desktop"/>
    <n v="5"/>
    <n v="2"/>
    <n v="7"/>
    <n v="0.5"/>
    <x v="3"/>
    <n v="0"/>
    <n v="4"/>
    <s v="RC"/>
    <s v="Y"/>
    <s v="Listening to music"/>
    <s v="Y"/>
    <s v="Y"/>
    <s v="School"/>
    <s v="college"/>
    <m/>
  </r>
  <r>
    <s v="R688"/>
    <n v="22"/>
    <n v="3"/>
    <s v="Very poor"/>
    <s v="Laptop"/>
    <m/>
    <s v="Desktop"/>
    <n v="3"/>
    <n v="0"/>
    <n v="7"/>
    <n v="4"/>
    <x v="1"/>
    <n v="0"/>
    <n v="3"/>
    <s v="Increased"/>
    <s v="N"/>
    <s v="Listening to music"/>
    <s v="N"/>
    <s v="N"/>
    <s v="Friends "/>
    <m/>
    <s v=" relatives"/>
  </r>
  <r>
    <s v="R689"/>
    <n v="21"/>
    <n v="7"/>
    <s v="Very poor"/>
    <s v="Laptop"/>
    <m/>
    <s v="Desktop"/>
    <n v="0"/>
    <n v="0"/>
    <n v="8"/>
    <n v="3"/>
    <x v="2"/>
    <n v="0"/>
    <n v="3"/>
    <s v="RC"/>
    <s v="N"/>
    <s v="Online surfing"/>
    <s v="Y"/>
    <s v="N"/>
    <s v="Eating outside"/>
    <m/>
    <m/>
  </r>
  <r>
    <s v="R690"/>
    <n v="20"/>
    <n v="0"/>
    <s v="Very poor"/>
    <s v="Laptop"/>
    <m/>
    <s v="Desktop"/>
    <n v="2"/>
    <n v="2"/>
    <n v="9"/>
    <n v="2"/>
    <x v="2"/>
    <n v="0.5"/>
    <n v="3"/>
    <s v="Decreased"/>
    <s v="N"/>
    <s v="Listening to music"/>
    <s v="Y"/>
    <s v="Y"/>
    <s v="School"/>
    <s v="college"/>
    <m/>
  </r>
  <r>
    <s v="R691"/>
    <n v="20"/>
    <n v="4"/>
    <s v="Very poor"/>
    <s v="Smartphone"/>
    <m/>
    <m/>
    <n v="2"/>
    <n v="1"/>
    <n v="6"/>
    <n v="2"/>
    <x v="2"/>
    <n v="1"/>
    <n v="3"/>
    <s v="Increased"/>
    <s v="N"/>
    <s v="I cant de-stress myslef"/>
    <s v="Y"/>
    <s v="Y"/>
    <s v="all"/>
    <m/>
    <m/>
  </r>
  <r>
    <s v="R692"/>
    <n v="21"/>
    <n v="4"/>
    <s v="Good"/>
    <s v="Smartphone"/>
    <m/>
    <m/>
    <n v="2"/>
    <n v="1"/>
    <n v="7"/>
    <n v="3"/>
    <x v="2"/>
    <n v="0"/>
    <n v="3"/>
    <s v="RC"/>
    <s v="N"/>
    <s v="Listening to music"/>
    <s v="Y"/>
    <s v="Y"/>
    <s v="School"/>
    <s v="college"/>
    <m/>
  </r>
  <r>
    <s v="R693"/>
    <n v="23"/>
    <n v="3"/>
    <s v="Very poor"/>
    <s v="Laptop"/>
    <m/>
    <s v="Desktop"/>
    <n v="6"/>
    <n v="1"/>
    <n v="7"/>
    <n v="1.5"/>
    <x v="2"/>
    <n v="0.5"/>
    <n v="3"/>
    <s v="Increased"/>
    <s v="Y"/>
    <s v="working out and some physical activity"/>
    <s v="Y"/>
    <s v="Y"/>
    <s v="School"/>
    <s v="college"/>
    <m/>
  </r>
  <r>
    <s v="R694"/>
    <n v="22"/>
    <n v="0"/>
    <s v="Very poor"/>
    <s v="Laptop"/>
    <m/>
    <s v="Desktop"/>
    <n v="1"/>
    <n v="0"/>
    <n v="14"/>
    <n v="2"/>
    <x v="3"/>
    <n v="2"/>
    <n v="3"/>
    <s v="Increased"/>
    <s v="N"/>
    <s v="Sleeping"/>
    <s v="N"/>
    <s v="N"/>
    <s v="Roaming around freely"/>
    <m/>
    <m/>
  </r>
  <r>
    <s v="R695"/>
    <n v="20"/>
    <n v="4"/>
    <s v="Very poor"/>
    <s v="Laptop"/>
    <m/>
    <s v="Desktop"/>
    <n v="1"/>
    <n v="2"/>
    <n v="12"/>
    <n v="2"/>
    <x v="3"/>
    <n v="2"/>
    <n v="3"/>
    <s v="RC"/>
    <s v="N"/>
    <s v="Listening to music"/>
    <s v="Y"/>
    <s v="Y"/>
    <s v="ALL"/>
    <m/>
    <m/>
  </r>
  <r>
    <s v="R696"/>
    <n v="20"/>
    <n v="6"/>
    <s v="Very poor"/>
    <s v="Laptop"/>
    <m/>
    <s v="Desktop"/>
    <n v="6"/>
    <n v="1"/>
    <n v="8"/>
    <n v="0"/>
    <x v="0"/>
    <n v="1"/>
    <n v="3"/>
    <s v="Decreased"/>
    <s v="N"/>
    <s v="Online surfing"/>
    <s v="N"/>
    <s v="Y"/>
    <s v="nothing"/>
    <m/>
    <m/>
  </r>
  <r>
    <s v="R697"/>
    <n v="21"/>
    <n v="3"/>
    <s v="Average"/>
    <s v="Laptop"/>
    <m/>
    <s v="Desktop"/>
    <n v="3"/>
    <n v="0"/>
    <n v="9"/>
    <n v="2"/>
    <x v="0"/>
    <n v="0"/>
    <n v="8"/>
    <s v="Increased"/>
    <s v="N"/>
    <s v="Watching web series"/>
    <s v="Y"/>
    <s v="Y"/>
    <s v="Roaming around freely"/>
    <m/>
    <m/>
  </r>
  <r>
    <s v="R698"/>
    <n v="19"/>
    <n v="1"/>
    <s v="Average"/>
    <s v="Laptop"/>
    <m/>
    <s v="Desktop"/>
    <n v="3"/>
    <n v="0"/>
    <n v="10"/>
    <n v="4"/>
    <x v="2"/>
    <n v="0"/>
    <n v="3"/>
    <s v="Decreased"/>
    <s v="N"/>
    <s v="Online surfing"/>
    <s v="N"/>
    <s v="N"/>
    <s v="Roaming around freely"/>
    <m/>
    <m/>
  </r>
  <r>
    <s v="R699"/>
    <n v="22"/>
    <n v="0"/>
    <s v="Average"/>
    <s v="Laptop"/>
    <m/>
    <s v="Desktop"/>
    <n v="6"/>
    <n v="1"/>
    <n v="6"/>
    <n v="1"/>
    <x v="1"/>
    <n v="2"/>
    <n v="3"/>
    <s v="RC"/>
    <s v="N"/>
    <s v="Online gaming"/>
    <s v="Y"/>
    <s v="Y"/>
    <s v="Gym"/>
    <m/>
    <m/>
  </r>
  <r>
    <s v="R700"/>
    <n v="20"/>
    <n v="3"/>
    <s v="Poor"/>
    <s v="Laptop"/>
    <m/>
    <s v="Desktop"/>
    <n v="5"/>
    <n v="1"/>
    <n v="7"/>
    <n v="1"/>
    <x v="3"/>
    <n v="0"/>
    <n v="3"/>
    <s v="Increased"/>
    <s v="Y"/>
    <s v="Watching web series"/>
    <s v="N"/>
    <s v="N"/>
    <s v="Roaming around freely"/>
    <m/>
    <m/>
  </r>
  <r>
    <s v="R701"/>
    <n v="19"/>
    <n v="1"/>
    <s v="Average"/>
    <s v="Laptop"/>
    <m/>
    <s v="Desktop"/>
    <n v="2"/>
    <n v="1"/>
    <n v="7"/>
    <n v="3"/>
    <x v="2"/>
    <n v="0"/>
    <n v="3"/>
    <s v="RC"/>
    <s v="N"/>
    <s v="Reading books"/>
    <s v="N"/>
    <s v="Y"/>
    <s v="Friends "/>
    <m/>
    <s v=" relatives"/>
  </r>
  <r>
    <s v="R702"/>
    <n v="22"/>
    <n v="2"/>
    <s v="Good"/>
    <s v="Laptop"/>
    <m/>
    <s v="Desktop"/>
    <n v="10"/>
    <n v="1"/>
    <n v="6"/>
    <n v="1"/>
    <x v="3"/>
    <n v="0"/>
    <n v="6"/>
    <s v="Increased"/>
    <s v="N"/>
    <s v="Listening to music"/>
    <s v="Y"/>
    <s v="Y"/>
    <s v="Travelling"/>
    <m/>
    <m/>
  </r>
  <r>
    <s v="R703"/>
    <n v="19"/>
    <n v="2"/>
    <s v="Very poor"/>
    <s v="Laptop"/>
    <m/>
    <s v="Desktop"/>
    <n v="1"/>
    <n v="2"/>
    <n v="5"/>
    <n v="4"/>
    <x v="2"/>
    <n v="1"/>
    <n v="2"/>
    <s v="Decreased"/>
    <s v="N"/>
    <s v="Listening to music"/>
    <s v="Y"/>
    <s v="Y"/>
    <s v="Friends "/>
    <m/>
    <s v=" relatives"/>
  </r>
  <r>
    <s v="R704"/>
    <n v="18"/>
    <n v="3"/>
    <s v="Average"/>
    <s v="Smartphone"/>
    <m/>
    <m/>
    <n v="1"/>
    <n v="1"/>
    <n v="9"/>
    <n v="4"/>
    <x v="2"/>
    <n v="0.5"/>
    <n v="4"/>
    <s v="RC"/>
    <s v="N"/>
    <s v="Listening to music"/>
    <s v="Y"/>
    <s v="Y"/>
    <s v="Friends "/>
    <m/>
    <s v=" relatives"/>
  </r>
  <r>
    <s v="R705"/>
    <n v="20"/>
    <n v="2"/>
    <s v="Average"/>
    <s v="Laptop"/>
    <m/>
    <s v="Desktop"/>
    <n v="2"/>
    <n v="1"/>
    <n v="9"/>
    <n v="1"/>
    <x v="1"/>
    <n v="1"/>
    <n v="3"/>
    <s v="RC"/>
    <s v="N"/>
    <s v="Listening to music"/>
    <s v="Y"/>
    <s v="N"/>
    <s v="Roaming around freely"/>
    <m/>
    <m/>
  </r>
  <r>
    <s v="R706"/>
    <n v="19"/>
    <n v="2"/>
    <s v="Very poor"/>
    <s v="Laptop"/>
    <m/>
    <s v="Desktop"/>
    <n v="2"/>
    <n v="0"/>
    <n v="12"/>
    <n v="2"/>
    <x v="3"/>
    <n v="0"/>
    <n v="2"/>
    <s v="Decreased"/>
    <s v="N"/>
    <s v="Listening to music"/>
    <s v="Y"/>
    <s v="Y"/>
    <s v="School"/>
    <s v="college"/>
    <m/>
  </r>
  <r>
    <s v="R707"/>
    <n v="23"/>
    <n v="2"/>
    <s v="Average"/>
    <s v="Smartphone"/>
    <m/>
    <m/>
    <n v="5"/>
    <n v="1"/>
    <n v="12"/>
    <n v="1"/>
    <x v="0"/>
    <n v="0"/>
    <n v="3"/>
    <s v="RC"/>
    <s v="Y"/>
    <s v="Listening to music"/>
    <s v="Y"/>
    <s v="N"/>
    <s v="School"/>
    <s v="college"/>
    <m/>
  </r>
  <r>
    <s v="R708"/>
    <n v="19"/>
    <n v="0"/>
    <s v="Average"/>
    <s v="Smartphone"/>
    <m/>
    <m/>
    <n v="1"/>
    <n v="0"/>
    <n v="8"/>
    <n v="4"/>
    <x v="1"/>
    <n v="3"/>
    <n v="3"/>
    <s v="Increased"/>
    <s v="N"/>
    <s v="Online gaming"/>
    <s v="N"/>
    <s v="Y"/>
    <s v="Roaming around freely"/>
    <m/>
    <m/>
  </r>
  <r>
    <s v="R709"/>
    <n v="18"/>
    <n v="0"/>
    <s v="NA"/>
    <s v="NA"/>
    <m/>
    <m/>
    <n v="1"/>
    <n v="1"/>
    <n v="10"/>
    <n v="9"/>
    <x v="2"/>
    <n v="2"/>
    <n v="3"/>
    <s v="RC"/>
    <s v="N"/>
    <s v="Listening to music"/>
    <s v="Y"/>
    <s v="Y"/>
    <s v="Travelling"/>
    <m/>
    <m/>
  </r>
  <r>
    <s v="R710"/>
    <n v="19"/>
    <n v="2"/>
    <s v="Good"/>
    <s v="Laptop"/>
    <m/>
    <s v="Desktop"/>
    <n v="3"/>
    <n v="1"/>
    <n v="8"/>
    <n v="2"/>
    <x v="1"/>
    <n v="1"/>
    <n v="3"/>
    <s v="RC"/>
    <s v="Y"/>
    <s v="Reading"/>
    <s v="Y"/>
    <s v="Y"/>
    <s v="School"/>
    <s v="college"/>
    <m/>
  </r>
  <r>
    <s v="R711"/>
    <n v="17"/>
    <n v="7"/>
    <s v="Very poor"/>
    <s v="Laptop"/>
    <m/>
    <s v="Desktop"/>
    <n v="3"/>
    <n v="2"/>
    <n v="6"/>
    <n v="2"/>
    <x v="2"/>
    <n v="0"/>
    <n v="4"/>
    <s v="RC"/>
    <s v="N"/>
    <s v="Sleeping"/>
    <s v="Y"/>
    <s v="N"/>
    <s v="Eating outside"/>
    <m/>
    <m/>
  </r>
  <r>
    <s v="R712"/>
    <n v="18"/>
    <n v="7"/>
    <s v="Average"/>
    <s v="Laptop"/>
    <m/>
    <s v="Desktop"/>
    <n v="2"/>
    <n v="1"/>
    <n v="8"/>
    <n v="3"/>
    <x v="3"/>
    <n v="1"/>
    <n v="3"/>
    <s v="Decreased"/>
    <s v="N"/>
    <s v="Watching web series"/>
    <s v="Y"/>
    <s v="Y"/>
    <s v="Friends "/>
    <m/>
    <s v=" relatives"/>
  </r>
  <r>
    <s v="R713"/>
    <n v="22"/>
    <n v="2"/>
    <s v="Good"/>
    <s v="Any Gadget"/>
    <m/>
    <m/>
    <n v="1.5"/>
    <n v="1"/>
    <n v="7"/>
    <n v="1"/>
    <x v="1"/>
    <n v="2"/>
    <n v="3"/>
    <s v="Increased"/>
    <s v="N"/>
    <s v="Web Series"/>
    <s v="N"/>
    <s v="N"/>
    <s v="Travelling"/>
    <m/>
    <m/>
  </r>
  <r>
    <s v="R714"/>
    <n v="21"/>
    <n v="4"/>
    <s v="Average"/>
    <s v="Laptop"/>
    <m/>
    <s v="Desktop"/>
    <n v="4"/>
    <n v="0"/>
    <n v="7"/>
    <n v="2"/>
    <x v="3"/>
    <n v="1"/>
    <n v="3"/>
    <s v="Increased"/>
    <s v="N"/>
    <s v="Watching web series"/>
    <s v="Y"/>
    <s v="Y"/>
    <s v="Friends "/>
    <m/>
    <s v=" relatives"/>
  </r>
  <r>
    <s v="R715"/>
    <n v="17"/>
    <n v="3"/>
    <s v="Average"/>
    <s v="Laptop"/>
    <m/>
    <s v="Desktop"/>
    <n v="2"/>
    <n v="0"/>
    <n v="6"/>
    <n v="2"/>
    <x v="2"/>
    <n v="0"/>
    <n v="3"/>
    <s v="Increased"/>
    <s v="N"/>
    <s v="Online gaming"/>
    <s v="N"/>
    <s v="Y"/>
    <s v="Friends "/>
    <m/>
    <s v=" relatives"/>
  </r>
  <r>
    <s v="R716"/>
    <n v="19"/>
    <n v="0"/>
    <s v="Good"/>
    <s v="Tablet"/>
    <m/>
    <m/>
    <n v="0.5"/>
    <n v="1"/>
    <n v="6"/>
    <n v="2"/>
    <x v="2"/>
    <n v="1"/>
    <n v="4"/>
    <s v="Increased"/>
    <s v="N"/>
    <s v="Web Series"/>
    <s v="N"/>
    <s v="Y"/>
    <s v="School"/>
    <s v="college"/>
    <m/>
  </r>
  <r>
    <s v="R717"/>
    <n v="20"/>
    <n v="5"/>
    <s v="Very poor"/>
    <s v="Smartphone"/>
    <m/>
    <m/>
    <n v="2"/>
    <n v="2"/>
    <n v="6"/>
    <n v="3"/>
    <x v="1"/>
    <n v="2"/>
    <n v="2"/>
    <s v="Decreased"/>
    <s v="N"/>
    <s v="Reading books"/>
    <s v="N"/>
    <s v="N"/>
    <s v="Roaming around freely"/>
    <m/>
    <m/>
  </r>
  <r>
    <s v="R718"/>
    <n v="17"/>
    <n v="4"/>
    <s v="Very poor"/>
    <s v="Smartphone"/>
    <m/>
    <m/>
    <n v="1"/>
    <n v="0"/>
    <n v="6"/>
    <n v="2"/>
    <x v="2"/>
    <n v="0"/>
    <n v="3"/>
    <s v="Increased"/>
    <s v="N"/>
    <s v="Listening to music"/>
    <s v="N"/>
    <s v="N"/>
    <s v="Friends "/>
    <m/>
    <s v=" relatives"/>
  </r>
  <r>
    <s v="R719"/>
    <n v="21"/>
    <n v="3"/>
    <s v="Very poor"/>
    <s v="Laptop"/>
    <m/>
    <s v="Desktop"/>
    <n v="3"/>
    <n v="1"/>
    <n v="8"/>
    <n v="3"/>
    <x v="2"/>
    <n v="2"/>
    <n v="2"/>
    <s v="Increased"/>
    <s v="N"/>
    <s v="Listening to music"/>
    <s v="N"/>
    <s v="N"/>
    <s v="Friends "/>
    <m/>
    <s v=" relatives"/>
  </r>
  <r>
    <s v="R720"/>
    <n v="19"/>
    <n v="2"/>
    <s v="Average"/>
    <s v="Smartphone"/>
    <m/>
    <m/>
    <n v="2"/>
    <n v="0"/>
    <n v="9"/>
    <n v="5"/>
    <x v="2"/>
    <n v="1"/>
    <n v="2"/>
    <s v="RC"/>
    <s v="N"/>
    <s v="Sleeping"/>
    <s v="N"/>
    <s v="N"/>
    <s v="School"/>
    <s v="college"/>
    <m/>
  </r>
  <r>
    <s v="R721"/>
    <n v="20"/>
    <n v="1.5"/>
    <s v="Very poor"/>
    <s v="Smartphone"/>
    <m/>
    <m/>
    <n v="2.5"/>
    <n v="2"/>
    <n v="9"/>
    <n v="1"/>
    <x v="1"/>
    <n v="1.5"/>
    <n v="2"/>
    <s v="Decreased"/>
    <s v="Y"/>
    <s v="Listening to music"/>
    <s v="N"/>
    <s v="Y"/>
    <s v="Travelling"/>
    <m/>
    <m/>
  </r>
  <r>
    <s v="R722"/>
    <n v="21"/>
    <n v="3"/>
    <s v="Very poor"/>
    <s v="Laptop"/>
    <m/>
    <s v="Desktop"/>
    <n v="3"/>
    <n v="0"/>
    <n v="9"/>
    <n v="4"/>
    <x v="6"/>
    <n v="0.75"/>
    <n v="4"/>
    <s v="Increased"/>
    <s v="N"/>
    <s v="Sleeping"/>
    <s v="N"/>
    <s v="N"/>
    <s v="School"/>
    <s v="college"/>
    <m/>
  </r>
  <r>
    <s v="R723"/>
    <n v="19"/>
    <n v="2"/>
    <s v="Average"/>
    <s v="Laptop"/>
    <m/>
    <s v="Desktop"/>
    <n v="4"/>
    <n v="1"/>
    <n v="6"/>
    <n v="3"/>
    <x v="2"/>
    <n v="1"/>
    <n v="4"/>
    <s v="Increased"/>
    <s v="N"/>
    <s v="Scrolling through social media"/>
    <s v="N"/>
    <s v="Y"/>
    <s v="Friends "/>
    <m/>
    <s v=" relatives"/>
  </r>
  <r>
    <s v="R724"/>
    <n v="38"/>
    <n v="4"/>
    <s v="Excellent"/>
    <s v="Laptop"/>
    <m/>
    <s v="Desktop"/>
    <n v="5"/>
    <n v="1"/>
    <n v="6"/>
    <n v="1"/>
    <x v="1"/>
    <n v="2"/>
    <n v="3"/>
    <s v="Increased"/>
    <s v="N"/>
    <s v="Online gaming"/>
    <s v="Y"/>
    <s v="Y"/>
    <s v="Roaming around freely"/>
    <m/>
    <m/>
  </r>
  <r>
    <s v="R725"/>
    <n v="19"/>
    <n v="3"/>
    <s v="Average"/>
    <s v="Smartphone"/>
    <m/>
    <m/>
    <n v="7"/>
    <n v="1"/>
    <n v="6"/>
    <n v="1"/>
    <x v="0"/>
    <n v="1"/>
    <n v="4"/>
    <s v="Increased"/>
    <s v="N"/>
    <s v="Talking to your relatives"/>
    <s v="Y"/>
    <s v="Y"/>
    <s v="School"/>
    <s v="college"/>
    <m/>
  </r>
  <r>
    <s v="R726"/>
    <n v="17"/>
    <n v="2"/>
    <s v="Average"/>
    <s v="Laptop"/>
    <m/>
    <s v="Desktop"/>
    <n v="0"/>
    <n v="0"/>
    <n v="11"/>
    <n v="1.5"/>
    <x v="2"/>
    <n v="2"/>
    <n v="4"/>
    <s v="RC"/>
    <s v="N"/>
    <s v="Talking to your relatives"/>
    <s v="N"/>
    <s v="Y"/>
    <s v="Eating outside"/>
    <m/>
    <m/>
  </r>
  <r>
    <s v="R727"/>
    <n v="18"/>
    <n v="3"/>
    <s v="Good"/>
    <s v="Laptop"/>
    <m/>
    <s v="Desktop"/>
    <n v="3"/>
    <n v="0"/>
    <n v="10"/>
    <n v="2"/>
    <x v="2"/>
    <n v="0"/>
    <n v="2"/>
    <s v="Increased"/>
    <s v="N"/>
    <s v="Listening to music"/>
    <s v="N"/>
    <s v="Y"/>
    <s v="Colleagues"/>
    <m/>
    <m/>
  </r>
  <r>
    <s v="R728"/>
    <n v="20"/>
    <n v="5"/>
    <s v="Very poor"/>
    <s v="Laptop"/>
    <m/>
    <s v="Desktop"/>
    <n v="2"/>
    <n v="3"/>
    <n v="10"/>
    <n v="1"/>
    <x v="1"/>
    <n v="0.5"/>
    <n v="2"/>
    <s v="Decreased"/>
    <s v="Y"/>
    <s v="Writing my own Comics &amp; novels"/>
    <s v="Y"/>
    <s v="Y"/>
    <s v="Playing"/>
    <m/>
    <m/>
  </r>
  <r>
    <s v="R729"/>
    <n v="20"/>
    <n v="2"/>
    <s v="Very poor"/>
    <s v="Smartphone"/>
    <m/>
    <m/>
    <n v="6"/>
    <n v="1"/>
    <n v="5"/>
    <n v="4"/>
    <x v="1"/>
    <n v="0.5"/>
    <n v="1"/>
    <s v="Increased"/>
    <s v="Y"/>
    <s v="Listening to music"/>
    <s v="Y"/>
    <s v="Y"/>
    <s v="Travelling"/>
    <m/>
    <m/>
  </r>
  <r>
    <s v="R730"/>
    <n v="23"/>
    <n v="0"/>
    <s v="Average"/>
    <s v="Laptop"/>
    <m/>
    <s v="Desktop"/>
    <n v="1"/>
    <n v="1"/>
    <n v="9"/>
    <n v="3"/>
    <x v="0"/>
    <n v="0"/>
    <n v="3"/>
    <s v="Increased"/>
    <s v="N"/>
    <s v="Listening to music"/>
    <s v="Y"/>
    <s v="Y"/>
    <s v="Travelling"/>
    <m/>
    <m/>
  </r>
  <r>
    <s v="R731"/>
    <n v="29"/>
    <n v="2"/>
    <s v="Average"/>
    <s v="Laptop"/>
    <m/>
    <s v="Desktop"/>
    <n v="2"/>
    <n v="1"/>
    <n v="8"/>
    <n v="0"/>
    <x v="1"/>
    <n v="0"/>
    <n v="2"/>
    <s v="RC"/>
    <s v="N"/>
    <s v="Reading books"/>
    <s v="N"/>
    <s v="Y"/>
    <s v="nothing"/>
    <m/>
    <m/>
  </r>
  <r>
    <s v="R732"/>
    <n v="20"/>
    <n v="0"/>
    <s v="Very poor"/>
    <s v="Laptop"/>
    <m/>
    <s v="Desktop"/>
    <n v="6"/>
    <n v="0"/>
    <n v="9"/>
    <n v="1"/>
    <x v="3"/>
    <n v="1"/>
    <n v="3"/>
    <s v="Increased"/>
    <s v="N"/>
    <s v="Sleeping"/>
    <s v="N"/>
    <s v="N"/>
    <s v="Travelling"/>
    <m/>
    <m/>
  </r>
  <r>
    <s v="R733"/>
    <n v="22"/>
    <n v="1"/>
    <s v="Very poor"/>
    <s v="Smartphone"/>
    <m/>
    <m/>
    <n v="4"/>
    <n v="0.25"/>
    <n v="10"/>
    <n v="1"/>
    <x v="0"/>
    <n v="0"/>
    <n v="3"/>
    <s v="RC"/>
    <s v="N"/>
    <s v="Sleeping"/>
    <s v="N"/>
    <s v="Y"/>
    <s v="NA"/>
    <m/>
    <m/>
  </r>
  <r>
    <s v="R734"/>
    <n v="18"/>
    <n v="2"/>
    <s v="Average"/>
    <s v="Laptop"/>
    <m/>
    <s v="Desktop"/>
    <n v="3"/>
    <n v="1"/>
    <n v="8"/>
    <n v="2"/>
    <x v="1"/>
    <n v="3"/>
    <n v="3"/>
    <s v="Increased"/>
    <s v="N"/>
    <s v="Online surfing"/>
    <s v="Y"/>
    <s v="Y"/>
    <s v="School"/>
    <s v="college"/>
    <m/>
  </r>
  <r>
    <s v="R735"/>
    <n v="15"/>
    <n v="4"/>
    <s v="Good"/>
    <s v="Smartphone"/>
    <m/>
    <m/>
    <n v="4"/>
    <n v="1"/>
    <n v="4"/>
    <n v="3"/>
    <x v="1"/>
    <n v="2"/>
    <n v="3"/>
    <s v="RC"/>
    <s v="N"/>
    <s v="Sleeping"/>
    <s v="Y"/>
    <s v="Y"/>
    <s v="Colleagues"/>
    <m/>
    <m/>
  </r>
  <r>
    <s v="R736"/>
    <n v="19"/>
    <n v="4"/>
    <s v="Average"/>
    <s v="Smartphone"/>
    <m/>
    <m/>
    <n v="5"/>
    <n v="1"/>
    <n v="8"/>
    <n v="2"/>
    <x v="1"/>
    <n v="1"/>
    <n v="3"/>
    <s v="RC"/>
    <s v="N"/>
    <s v="Meditation"/>
    <s v="Y"/>
    <s v="Y"/>
    <s v="Travelling"/>
    <m/>
    <m/>
  </r>
  <r>
    <s v="R737"/>
    <n v="20"/>
    <n v="2"/>
    <s v="Very poor"/>
    <s v="Smartphone"/>
    <m/>
    <m/>
    <n v="2"/>
    <n v="0"/>
    <n v="9"/>
    <n v="10"/>
    <x v="1"/>
    <n v="1"/>
    <n v="2"/>
    <s v="Decreased"/>
    <s v="N"/>
    <s v="Online gaming"/>
    <s v="Y"/>
    <s v="Y"/>
    <s v="Nothing"/>
    <m/>
    <m/>
  </r>
  <r>
    <s v="R738"/>
    <n v="21"/>
    <n v="1"/>
    <s v="Very poor"/>
    <s v="Smartphone"/>
    <m/>
    <m/>
    <n v="4"/>
    <n v="1"/>
    <n v="9"/>
    <n v="1"/>
    <x v="3"/>
    <n v="1"/>
    <n v="3"/>
    <s v="RC"/>
    <s v="N"/>
    <s v="Watching web series"/>
    <s v="Y"/>
    <s v="N"/>
    <s v="Eating outside"/>
    <m/>
    <m/>
  </r>
  <r>
    <s v="R739"/>
    <n v="21"/>
    <n v="4"/>
    <s v="Average"/>
    <s v="Laptop"/>
    <m/>
    <s v="Desktop"/>
    <n v="3"/>
    <n v="0"/>
    <n v="8"/>
    <n v="2"/>
    <x v="1"/>
    <n v="1"/>
    <n v="3"/>
    <s v="Decreased"/>
    <s v="N"/>
    <s v="Online gaming"/>
    <s v="Y"/>
    <s v="Y"/>
    <s v="Roaming around freely"/>
    <m/>
    <m/>
  </r>
  <r>
    <s v="R740"/>
    <n v="20"/>
    <n v="4"/>
    <s v="Very poor"/>
    <s v="Smartphone"/>
    <m/>
    <m/>
    <n v="1"/>
    <n v="1"/>
    <n v="10"/>
    <n v="2"/>
    <x v="2"/>
    <n v="1"/>
    <n v="3"/>
    <s v="Increased"/>
    <s v="Y"/>
    <s v="Dancing"/>
    <s v="N"/>
    <s v="Y"/>
    <s v="Eating outside"/>
    <m/>
    <m/>
  </r>
  <r>
    <s v="R741"/>
    <n v="20"/>
    <n v="2"/>
    <s v="Average"/>
    <s v="Smartphone"/>
    <m/>
    <m/>
    <n v="1"/>
    <n v="2"/>
    <n v="8"/>
    <n v="4"/>
    <x v="10"/>
    <n v="2"/>
    <n v="4"/>
    <s v="Decreased"/>
    <s v="N"/>
    <s v="Reading books"/>
    <s v="N"/>
    <s v="Y"/>
    <s v="Travelling"/>
    <m/>
    <m/>
  </r>
  <r>
    <s v="R742"/>
    <n v="19"/>
    <n v="0"/>
    <s v="Very poor"/>
    <s v="Smartphone"/>
    <m/>
    <m/>
    <n v="2"/>
    <n v="1"/>
    <n v="7"/>
    <n v="4"/>
    <x v="2"/>
    <n v="0"/>
    <n v="2"/>
    <s v="RC"/>
    <s v="N"/>
    <s v="Meditation"/>
    <s v="N"/>
    <s v="Y"/>
    <s v="Travelling"/>
    <m/>
    <m/>
  </r>
  <r>
    <s v="R743"/>
    <n v="28"/>
    <n v="3"/>
    <s v="Good"/>
    <s v="Laptop"/>
    <m/>
    <s v="Desktop"/>
    <n v="1"/>
    <n v="0"/>
    <n v="10"/>
    <n v="1"/>
    <x v="3"/>
    <n v="0"/>
    <n v="2"/>
    <s v="Increased"/>
    <s v="N"/>
    <s v="Online gaming"/>
    <s v="N"/>
    <s v="Y"/>
    <s v="Eating outside"/>
    <m/>
    <m/>
  </r>
  <r>
    <s v="R744"/>
    <n v="19"/>
    <n v="6"/>
    <s v="Good"/>
    <s v="Laptop"/>
    <m/>
    <s v="Desktop"/>
    <n v="6"/>
    <n v="0"/>
    <n v="8"/>
    <n v="2"/>
    <x v="1"/>
    <n v="0.5"/>
    <n v="2"/>
    <s v="Increased"/>
    <s v="N"/>
    <s v="Listening to music"/>
    <s v="Y"/>
    <s v="N"/>
    <s v="Travelling"/>
    <m/>
    <m/>
  </r>
  <r>
    <s v="R745"/>
    <n v="21"/>
    <n v="2"/>
    <s v="Average"/>
    <s v="Smartphone"/>
    <m/>
    <m/>
    <n v="2"/>
    <n v="1"/>
    <n v="8"/>
    <n v="1"/>
    <x v="1"/>
    <n v="0"/>
    <n v="3"/>
    <s v="RC"/>
    <s v="N"/>
    <s v="Sleeping"/>
    <s v="N"/>
    <s v="N"/>
    <s v="Friends "/>
    <m/>
    <s v=" relatives"/>
  </r>
  <r>
    <s v="R746"/>
    <n v="23"/>
    <n v="0"/>
    <s v="Good"/>
    <s v="Laptop"/>
    <m/>
    <s v="Desktop"/>
    <n v="3"/>
    <n v="0"/>
    <n v="10"/>
    <n v="4"/>
    <x v="1"/>
    <n v="1"/>
    <n v="3"/>
    <s v="Increased"/>
    <s v="N"/>
    <s v="Online gaming"/>
    <s v="N"/>
    <s v="Y"/>
    <s v="Eating outside"/>
    <m/>
    <m/>
  </r>
  <r>
    <s v="R747"/>
    <n v="20"/>
    <n v="3"/>
    <s v="Good"/>
    <s v="Laptop"/>
    <m/>
    <s v="Desktop"/>
    <n v="2"/>
    <n v="1"/>
    <n v="7"/>
    <n v="5"/>
    <x v="3"/>
    <n v="2"/>
    <n v="3"/>
    <s v="RC"/>
    <s v="N"/>
    <s v="Reading"/>
    <s v="N"/>
    <s v="Y"/>
    <s v="School"/>
    <s v="college"/>
    <m/>
  </r>
  <r>
    <s v="R748"/>
    <n v="22"/>
    <n v="4"/>
    <s v="Good"/>
    <s v="Laptop"/>
    <m/>
    <s v="Desktop"/>
    <n v="2"/>
    <n v="1"/>
    <n v="12"/>
    <n v="2"/>
    <x v="2"/>
    <n v="2"/>
    <n v="3"/>
    <s v="RC"/>
    <s v="N"/>
    <s v="Talking"/>
    <s v="N"/>
    <s v="Y"/>
    <s v="School"/>
    <s v="college"/>
    <m/>
  </r>
  <r>
    <s v="R749"/>
    <n v="20"/>
    <n v="2"/>
    <s v="Average"/>
    <s v="Smartphone"/>
    <m/>
    <m/>
    <n v="4"/>
    <n v="1"/>
    <n v="8"/>
    <n v="2"/>
    <x v="1"/>
    <n v="0"/>
    <n v="3"/>
    <s v="Increased"/>
    <s v="N"/>
    <s v="Listening to music"/>
    <s v="Y"/>
    <s v="Y"/>
    <s v="School"/>
    <s v="college"/>
    <m/>
  </r>
  <r>
    <s v="R750"/>
    <n v="22"/>
    <n v="0"/>
    <s v="NA"/>
    <s v="NA"/>
    <m/>
    <m/>
    <n v="0"/>
    <n v="1"/>
    <n v="5"/>
    <n v="4"/>
    <x v="2"/>
    <n v="0"/>
    <n v="2"/>
    <s v="Decreased"/>
    <s v="N"/>
    <s v="Watching web series"/>
    <s v="N"/>
    <s v="Y"/>
    <s v="Travelling"/>
    <m/>
    <m/>
  </r>
  <r>
    <s v="R751"/>
    <n v="20"/>
    <n v="5"/>
    <s v="Good"/>
    <s v="Laptop"/>
    <m/>
    <s v="Desktop"/>
    <n v="4"/>
    <n v="1"/>
    <n v="7"/>
    <n v="3"/>
    <x v="1"/>
    <n v="1"/>
    <n v="3"/>
    <s v="Increased"/>
    <s v="N"/>
    <s v="Reading"/>
    <s v="Y"/>
    <s v="Y"/>
    <s v="Travelling"/>
    <m/>
    <m/>
  </r>
  <r>
    <s v="R752"/>
    <n v="23"/>
    <n v="3"/>
    <s v="Good"/>
    <s v="Laptop"/>
    <m/>
    <s v="Desktop"/>
    <n v="2"/>
    <n v="1"/>
    <n v="6"/>
    <n v="1"/>
    <x v="3"/>
    <n v="0"/>
    <n v="2"/>
    <s v="RC"/>
    <s v="N"/>
    <s v="Reading"/>
    <s v="Y"/>
    <s v="Y"/>
    <s v="Eating outside"/>
    <m/>
    <m/>
  </r>
  <r>
    <s v="R753"/>
    <n v="21"/>
    <n v="2"/>
    <s v="Very poor"/>
    <s v="Smartphone"/>
    <m/>
    <m/>
    <n v="2"/>
    <n v="1"/>
    <n v="8"/>
    <n v="4"/>
    <x v="3"/>
    <n v="1"/>
    <n v="4"/>
    <s v="Increased"/>
    <s v="N"/>
    <s v="Scrolling through social media"/>
    <s v="N"/>
    <s v="Y"/>
    <s v="Travelling"/>
    <m/>
    <m/>
  </r>
  <r>
    <s v="R754"/>
    <n v="19"/>
    <n v="3"/>
    <s v="Very poor"/>
    <s v="Smartphone"/>
    <m/>
    <m/>
    <n v="2"/>
    <n v="1"/>
    <n v="9"/>
    <n v="5"/>
    <x v="2"/>
    <n v="1"/>
    <n v="3"/>
    <s v="RC"/>
    <s v="N"/>
    <s v="Listening to music"/>
    <s v="N"/>
    <s v="N"/>
    <s v="Friends "/>
    <m/>
    <s v=" relatives"/>
  </r>
  <r>
    <s v="R755"/>
    <n v="23"/>
    <n v="3"/>
    <s v="Good"/>
    <s v="Laptop"/>
    <m/>
    <s v="Desktop"/>
    <n v="5"/>
    <n v="0"/>
    <n v="6"/>
    <n v="1"/>
    <x v="1"/>
    <n v="0"/>
    <n v="2"/>
    <s v="RC"/>
    <s v="N"/>
    <s v="Web Series"/>
    <s v="N"/>
    <s v="Y"/>
    <s v="School"/>
    <s v="college"/>
    <m/>
  </r>
  <r>
    <s v="R756"/>
    <n v="20"/>
    <n v="4"/>
    <s v="Average"/>
    <s v="Smartphone"/>
    <m/>
    <m/>
    <n v="2"/>
    <n v="0"/>
    <n v="8"/>
    <n v="2"/>
    <x v="3"/>
    <n v="4"/>
    <n v="3"/>
    <s v="RC"/>
    <s v="N"/>
    <s v="Sleeping"/>
    <s v="Y"/>
    <s v="Y"/>
    <s v="Friends "/>
    <m/>
    <s v=" relatives"/>
  </r>
  <r>
    <s v="R757"/>
    <n v="22"/>
    <n v="2"/>
    <s v="Good"/>
    <s v="Laptop"/>
    <m/>
    <s v="Desktop"/>
    <n v="2"/>
    <n v="1"/>
    <n v="8"/>
    <n v="2"/>
    <x v="3"/>
    <n v="0"/>
    <n v="4"/>
    <s v="Increased"/>
    <s v="N"/>
    <s v="Web Series"/>
    <s v="Y"/>
    <s v="Y"/>
    <s v="Travelling"/>
    <m/>
    <m/>
  </r>
  <r>
    <s v="R758"/>
    <n v="19"/>
    <n v="2"/>
    <s v="Poor"/>
    <s v="Smartphone"/>
    <m/>
    <m/>
    <n v="2"/>
    <n v="2"/>
    <n v="8"/>
    <n v="3"/>
    <x v="1"/>
    <n v="0"/>
    <n v="4"/>
    <s v="Decreased"/>
    <s v="Y"/>
    <s v="Gym"/>
    <s v="Y"/>
    <s v="N"/>
    <s v="Roaming around freely"/>
    <m/>
    <m/>
  </r>
  <r>
    <s v="R759"/>
    <n v="21"/>
    <n v="5"/>
    <s v="Very poor"/>
    <s v="Smartphone"/>
    <m/>
    <m/>
    <n v="4"/>
    <n v="1"/>
    <n v="7"/>
    <n v="1"/>
    <x v="1"/>
    <n v="0"/>
    <n v="3"/>
    <s v="RC"/>
    <s v="N"/>
    <s v="Meditation"/>
    <s v="Y"/>
    <s v="Y"/>
    <s v="Friends "/>
    <m/>
    <s v=" relatives"/>
  </r>
  <r>
    <s v="R760"/>
    <n v="20"/>
    <n v="0"/>
    <s v="Very poor"/>
    <s v="Smartphone"/>
    <m/>
    <m/>
    <n v="5"/>
    <n v="0"/>
    <n v="8"/>
    <n v="1"/>
    <x v="1"/>
    <s v="NA"/>
    <n v="3"/>
    <s v="Decreased"/>
    <s v="Y"/>
    <s v="I have no problem of stress"/>
    <s v="N"/>
    <s v="Y"/>
    <s v="I have missed nothing"/>
    <m/>
    <m/>
  </r>
  <r>
    <s v="R761"/>
    <n v="21"/>
    <n v="1"/>
    <s v="Very poor"/>
    <s v="Laptop"/>
    <m/>
    <s v="Desktop"/>
    <n v="5"/>
    <n v="1"/>
    <n v="11"/>
    <n v="2"/>
    <x v="2"/>
    <n v="0"/>
    <n v="3"/>
    <s v="Increased"/>
    <s v="N"/>
    <s v="workout"/>
    <s v="N"/>
    <s v="Y"/>
    <s v="Eating outside"/>
    <m/>
    <m/>
  </r>
  <r>
    <s v="R762"/>
    <n v="22"/>
    <n v="5"/>
    <s v="Good"/>
    <s v="Laptop"/>
    <m/>
    <s v="Desktop"/>
    <n v="3"/>
    <n v="0"/>
    <n v="7"/>
    <n v="2"/>
    <x v="3"/>
    <n v="0"/>
    <n v="3"/>
    <s v="RC"/>
    <s v="N"/>
    <s v="Sleeping"/>
    <s v="Y"/>
    <s v="Y"/>
    <s v="Travelling"/>
    <m/>
    <m/>
  </r>
  <r>
    <s v="R763"/>
    <n v="18"/>
    <n v="4"/>
    <s v="Good"/>
    <s v="Smartphone"/>
    <m/>
    <m/>
    <n v="2"/>
    <n v="0.5"/>
    <n v="6"/>
    <n v="2"/>
    <x v="3"/>
    <n v="0"/>
    <n v="4"/>
    <s v="RC"/>
    <s v="N"/>
    <s v="Online gaming"/>
    <s v="Y"/>
    <s v="N"/>
    <s v="School"/>
    <s v="college"/>
    <m/>
  </r>
  <r>
    <s v="R764"/>
    <n v="21"/>
    <n v="1"/>
    <s v="Good"/>
    <s v="Laptop"/>
    <m/>
    <s v="Desktop"/>
    <n v="1"/>
    <n v="2"/>
    <n v="7"/>
    <n v="2"/>
    <x v="1"/>
    <n v="0"/>
    <n v="3"/>
    <s v="RC"/>
    <s v="N"/>
    <s v="Listening to music"/>
    <s v="Y"/>
    <s v="Y"/>
    <s v="Colleagues"/>
    <m/>
    <m/>
  </r>
  <r>
    <s v="R765"/>
    <n v="22"/>
    <n v="2"/>
    <s v="Average"/>
    <s v="Laptop"/>
    <m/>
    <s v="Desktop"/>
    <n v="5"/>
    <n v="0.3"/>
    <n v="8"/>
    <n v="1"/>
    <x v="0"/>
    <n v="1"/>
    <n v="3"/>
    <s v="Increased"/>
    <s v="Y"/>
    <s v="Listening to music"/>
    <s v="N"/>
    <s v="N"/>
    <s v="Roaming around freely"/>
    <m/>
    <m/>
  </r>
  <r>
    <s v="R766"/>
    <n v="20"/>
    <n v="4"/>
    <s v="Average"/>
    <s v="Laptop"/>
    <m/>
    <s v="Desktop"/>
    <n v="3"/>
    <n v="1"/>
    <n v="9"/>
    <n v="3"/>
    <x v="2"/>
    <n v="1"/>
    <n v="2"/>
    <s v="Increased"/>
    <s v="N"/>
    <s v="Meditation"/>
    <s v="N"/>
    <s v="Y"/>
    <s v="Friends "/>
    <m/>
    <s v=" relatives"/>
  </r>
  <r>
    <s v="R767"/>
    <n v="19"/>
    <n v="6"/>
    <s v="Very poor"/>
    <s v="Smartphone"/>
    <m/>
    <m/>
    <n v="4"/>
    <n v="2"/>
    <n v="6"/>
    <n v="2"/>
    <x v="2"/>
    <n v="0"/>
    <n v="4"/>
    <s v="Decreased"/>
    <s v="Y"/>
    <s v="Online gaming"/>
    <s v="Y"/>
    <s v="Y"/>
    <s v="Friends "/>
    <m/>
    <s v=" relatives"/>
  </r>
  <r>
    <s v="R768"/>
    <n v="21"/>
    <n v="0.5"/>
    <s v="Very poor"/>
    <s v="Smartphone"/>
    <m/>
    <m/>
    <n v="2"/>
    <n v="1"/>
    <n v="9"/>
    <n v="1"/>
    <x v="1"/>
    <n v="0"/>
    <n v="3"/>
    <s v="Increased"/>
    <s v="N"/>
    <s v="Reading books"/>
    <s v="N"/>
    <s v="Y"/>
    <s v="Travelling"/>
    <m/>
    <m/>
  </r>
  <r>
    <s v="R769"/>
    <n v="21"/>
    <n v="1"/>
    <s v="Very poor"/>
    <s v="Laptop"/>
    <m/>
    <s v="Desktop"/>
    <n v="0"/>
    <n v="0"/>
    <n v="9"/>
    <n v="3"/>
    <x v="3"/>
    <n v="0"/>
    <n v="3"/>
    <s v="RC"/>
    <s v="N"/>
    <s v="Watching web series"/>
    <s v="N"/>
    <s v="N"/>
    <s v="School"/>
    <s v="college"/>
    <m/>
  </r>
  <r>
    <s v="R770"/>
    <n v="19"/>
    <n v="4"/>
    <s v="Very poor"/>
    <s v="Smartphone"/>
    <m/>
    <m/>
    <n v="2"/>
    <n v="1"/>
    <n v="9"/>
    <n v="7"/>
    <x v="2"/>
    <n v="3"/>
    <n v="3"/>
    <s v="Increased"/>
    <s v="N"/>
    <s v="Sleeping"/>
    <s v="N"/>
    <s v="Y"/>
    <s v="School"/>
    <s v="college"/>
    <m/>
  </r>
  <r>
    <s v="R771"/>
    <n v="21"/>
    <n v="2"/>
    <s v="Very poor"/>
    <s v="Smartphone"/>
    <m/>
    <m/>
    <n v="2"/>
    <n v="0"/>
    <n v="8"/>
    <n v="1"/>
    <x v="8"/>
    <n v="0"/>
    <n v="3"/>
    <s v="Increased"/>
    <s v="Y"/>
    <s v="Reading books"/>
    <s v="N"/>
    <s v="Y"/>
    <s v="School"/>
    <s v="college"/>
    <m/>
  </r>
  <r>
    <s v="R772"/>
    <n v="23"/>
    <n v="5.5"/>
    <s v="Excellent"/>
    <s v="Laptop"/>
    <m/>
    <s v="Desktop"/>
    <n v="3"/>
    <n v="1"/>
    <n v="8"/>
    <n v="1"/>
    <x v="3"/>
    <n v="0"/>
    <n v="2"/>
    <s v="Decreased"/>
    <s v="N"/>
    <s v="Watching web series"/>
    <s v="Y"/>
    <s v="Y"/>
    <s v="School"/>
    <s v="college"/>
    <m/>
  </r>
  <r>
    <s v="R773"/>
    <n v="21"/>
    <n v="0"/>
    <s v="Very poor"/>
    <s v="Smartphone"/>
    <m/>
    <m/>
    <n v="0"/>
    <n v="0"/>
    <n v="9"/>
    <n v="4"/>
    <x v="1"/>
    <n v="0"/>
    <n v="4"/>
    <s v="Increased"/>
    <s v="N"/>
    <s v="Watching web series"/>
    <s v="N"/>
    <s v="N"/>
    <s v="Eating outside"/>
    <m/>
    <m/>
  </r>
  <r>
    <s v="R774"/>
    <n v="40"/>
    <n v="6"/>
    <s v="Average"/>
    <s v="Laptop"/>
    <m/>
    <s v="Desktop"/>
    <n v="3"/>
    <n v="0"/>
    <n v="7"/>
    <n v="2"/>
    <x v="3"/>
    <n v="2"/>
    <n v="3"/>
    <s v="RC"/>
    <s v="N"/>
    <s v="No able to reduce the stress"/>
    <s v="N"/>
    <s v="Y"/>
    <s v="Travelling"/>
    <m/>
    <m/>
  </r>
  <r>
    <s v="R775"/>
    <n v="20"/>
    <n v="4"/>
    <s v="Good"/>
    <s v="Laptop"/>
    <m/>
    <s v="Desktop"/>
    <n v="1"/>
    <n v="0"/>
    <n v="9"/>
    <n v="2"/>
    <x v="2"/>
    <n v="0"/>
    <n v="3"/>
    <s v="Increased"/>
    <s v="N"/>
    <s v="Social Media"/>
    <s v="N"/>
    <s v="Y"/>
    <s v="School"/>
    <s v="college"/>
    <m/>
  </r>
  <r>
    <s v="R776"/>
    <n v="40"/>
    <n v="5"/>
    <s v="Excellent"/>
    <s v="Laptop"/>
    <m/>
    <s v="Desktop"/>
    <n v="4"/>
    <n v="0.5"/>
    <n v="6"/>
    <n v="1"/>
    <x v="3"/>
    <n v="2"/>
    <n v="2"/>
    <s v="RC"/>
    <s v="N"/>
    <s v="Talking to your relatives"/>
    <s v="Y"/>
    <s v="Y"/>
    <s v="Travelling"/>
    <m/>
    <m/>
  </r>
  <r>
    <s v="R777"/>
    <n v="19"/>
    <n v="3"/>
    <s v="Average"/>
    <s v="Smartphone"/>
    <m/>
    <m/>
    <n v="1"/>
    <n v="1"/>
    <n v="6"/>
    <n v="2"/>
    <x v="2"/>
    <n v="0"/>
    <n v="3"/>
    <s v="Decreased"/>
    <s v="N"/>
    <s v="Watching web series"/>
    <s v="Y"/>
    <s v="Y"/>
    <s v="School"/>
    <s v="college"/>
    <m/>
  </r>
  <r>
    <s v="R778"/>
    <n v="18"/>
    <n v="2"/>
    <s v="Very poor"/>
    <s v="Laptop"/>
    <m/>
    <s v="Desktop"/>
    <n v="4"/>
    <n v="0"/>
    <n v="8"/>
    <n v="1.5"/>
    <x v="2"/>
    <n v="0"/>
    <n v="2"/>
    <s v="RC"/>
    <s v="N"/>
    <s v="Watching web series"/>
    <s v="N"/>
    <s v="N"/>
    <s v="School"/>
    <s v="college"/>
    <m/>
  </r>
  <r>
    <s v="R779"/>
    <n v="23"/>
    <n v="3"/>
    <s v="Average"/>
    <s v="Laptop"/>
    <m/>
    <s v="Desktop"/>
    <n v="2"/>
    <n v="1"/>
    <n v="6"/>
    <n v="3"/>
    <x v="8"/>
    <n v="2"/>
    <n v="4"/>
    <s v="RC"/>
    <s v="N"/>
    <s v="Listening to music"/>
    <s v="Y"/>
    <s v="Y"/>
    <s v="Friends"/>
    <m/>
    <s v=" relatives"/>
  </r>
  <r>
    <s v="R780"/>
    <n v="21"/>
    <n v="7"/>
    <s v="Average"/>
    <s v="Laptop"/>
    <m/>
    <s v="Desktop"/>
    <n v="8"/>
    <n v="0"/>
    <n v="6"/>
    <n v="1"/>
    <x v="0"/>
    <n v="1"/>
    <n v="4"/>
    <s v="Increased"/>
    <s v="N"/>
    <s v="Listening to music"/>
    <s v="N"/>
    <s v="Y"/>
    <s v="Friends "/>
    <m/>
    <s v=" relatives"/>
  </r>
  <r>
    <s v="R781"/>
    <n v="12"/>
    <n v="5"/>
    <s v="Average"/>
    <s v="Smartphone"/>
    <m/>
    <m/>
    <n v="2"/>
    <n v="1"/>
    <n v="7"/>
    <n v="0"/>
    <x v="4"/>
    <n v="1"/>
    <n v="4"/>
    <s v="RC"/>
    <s v="N"/>
    <s v="Cooking"/>
    <s v="Y"/>
    <s v="Y"/>
    <s v="Friends "/>
    <m/>
    <s v=" relatives"/>
  </r>
  <r>
    <s v="R782"/>
    <n v="20"/>
    <n v="0.5"/>
    <s v="Very poor"/>
    <s v="Smartphone"/>
    <m/>
    <m/>
    <n v="1"/>
    <n v="1"/>
    <n v="8"/>
    <n v="0.5"/>
    <x v="3"/>
    <n v="2.5"/>
    <n v="3"/>
    <s v="RC"/>
    <s v="N"/>
    <s v="Sleeping, Online games"/>
    <s v="N"/>
    <s v="Y"/>
    <s v="All"/>
    <m/>
    <m/>
  </r>
  <r>
    <s v="R783"/>
    <n v="22"/>
    <n v="0"/>
    <s v="NA"/>
    <s v="NA"/>
    <m/>
    <m/>
    <n v="2"/>
    <n v="1"/>
    <n v="8"/>
    <n v="2"/>
    <x v="2"/>
    <n v="2"/>
    <n v="3"/>
    <s v="RC"/>
    <s v="N"/>
    <s v="Dancing"/>
    <s v="Y"/>
    <s v="Y"/>
    <s v="School"/>
    <s v="college"/>
    <m/>
  </r>
  <r>
    <s v="R784"/>
    <n v="30"/>
    <n v="4"/>
    <s v="Average"/>
    <s v="Laptop"/>
    <m/>
    <s v="Desktop"/>
    <n v="3"/>
    <n v="1"/>
    <n v="7.8"/>
    <n v="4"/>
    <x v="3"/>
    <n v="2"/>
    <n v="3"/>
    <s v="Increased"/>
    <s v="N"/>
    <s v="Watching web series"/>
    <s v="N"/>
    <s v="N"/>
    <s v="Roaming around freely"/>
    <m/>
    <m/>
  </r>
  <r>
    <s v="R785"/>
    <n v="21"/>
    <n v="5"/>
    <s v="Average"/>
    <s v="Laptop"/>
    <m/>
    <s v="Desktop"/>
    <n v="1"/>
    <n v="1"/>
    <n v="8"/>
    <n v="2"/>
    <x v="2"/>
    <n v="2"/>
    <n v="4"/>
    <s v="RC"/>
    <s v="N"/>
    <s v="Watching web series"/>
    <s v="Y"/>
    <s v="Y"/>
    <s v="Friends "/>
    <m/>
    <s v=" relatives"/>
  </r>
  <r>
    <s v="R786"/>
    <n v="20"/>
    <n v="1"/>
    <s v="Very poor"/>
    <s v="Laptop"/>
    <m/>
    <s v="Desktop"/>
    <n v="0"/>
    <n v="0"/>
    <n v="8"/>
    <n v="4"/>
    <x v="3"/>
    <n v="0"/>
    <n v="4"/>
    <s v="Increased"/>
    <s v="N"/>
    <s v="Listening to music"/>
    <s v="N"/>
    <s v="Y"/>
    <s v="Friends"/>
    <m/>
    <s v=" relatives"/>
  </r>
  <r>
    <s v="R787"/>
    <n v="22"/>
    <n v="3"/>
    <s v="Average"/>
    <s v="Laptop"/>
    <m/>
    <s v="Desktop"/>
    <n v="5"/>
    <n v="0"/>
    <n v="8"/>
    <n v="2"/>
    <x v="2"/>
    <n v="0"/>
    <n v="2"/>
    <s v="RC"/>
    <s v="Y"/>
    <s v="Listening to music"/>
    <s v="Y"/>
    <s v="Y"/>
    <s v="Friends "/>
    <m/>
    <s v=" relatives"/>
  </r>
  <r>
    <s v="R788"/>
    <n v="40"/>
    <n v="1"/>
    <s v="Excellent"/>
    <s v="Laptop"/>
    <m/>
    <s v="Desktop"/>
    <n v="2"/>
    <n v="1"/>
    <n v="6.7"/>
    <n v="1"/>
    <x v="3"/>
    <n v="1"/>
    <n v="2"/>
    <s v="RC"/>
    <s v="N"/>
    <s v="Online surfing"/>
    <s v="Y"/>
    <s v="Y"/>
    <s v="Friends "/>
    <m/>
    <s v=" relatives"/>
  </r>
  <r>
    <s v="R789"/>
    <n v="24"/>
    <n v="5"/>
    <s v="Excellent"/>
    <s v="Laptop"/>
    <m/>
    <s v="Desktop"/>
    <n v="3"/>
    <n v="3"/>
    <n v="8"/>
    <n v="2"/>
    <x v="3"/>
    <n v="2"/>
    <n v="3"/>
    <s v="RC"/>
    <s v="N"/>
    <s v="By engaging in my work."/>
    <s v="Y"/>
    <s v="Y"/>
    <s v="ALL"/>
    <m/>
    <m/>
  </r>
  <r>
    <s v="R790"/>
    <n v="18"/>
    <n v="4"/>
    <s v="Very poor"/>
    <s v="Smartphone"/>
    <m/>
    <m/>
    <n v="1"/>
    <n v="2"/>
    <n v="9"/>
    <n v="2"/>
    <x v="3"/>
    <n v="0.5"/>
    <n v="2"/>
    <s v="Decreased"/>
    <s v="N"/>
    <s v="Listening to music"/>
    <s v="N"/>
    <s v="Y"/>
    <s v="Roaming around freely"/>
    <m/>
    <m/>
  </r>
  <r>
    <s v="R791"/>
    <n v="22"/>
    <n v="1"/>
    <s v="Very poor"/>
    <s v="Smartphone"/>
    <m/>
    <m/>
    <n v="2"/>
    <n v="1"/>
    <n v="5"/>
    <n v="10"/>
    <x v="2"/>
    <n v="0"/>
    <n v="2"/>
    <s v="Decreased"/>
    <s v="N"/>
    <s v="Watching web series"/>
    <s v="N"/>
    <s v="N"/>
    <s v="Roaming around freely"/>
    <m/>
    <m/>
  </r>
  <r>
    <s v="R792"/>
    <n v="20"/>
    <n v="7"/>
    <s v="Poor"/>
    <s v="Smartphone"/>
    <m/>
    <m/>
    <n v="2"/>
    <n v="0"/>
    <n v="8"/>
    <n v="3"/>
    <x v="2"/>
    <n v="0"/>
    <n v="2"/>
    <s v="RC"/>
    <s v="Y"/>
    <s v="Scrolling through social media"/>
    <s v="N"/>
    <s v="Y"/>
    <s v="Travelling &amp; Friends"/>
    <m/>
    <m/>
  </r>
  <r>
    <s v="R793"/>
    <n v="35"/>
    <n v="3"/>
    <s v="Good"/>
    <s v="Laptop"/>
    <m/>
    <s v="Desktop"/>
    <n v="3"/>
    <n v="1"/>
    <n v="7"/>
    <n v="1"/>
    <x v="3"/>
    <n v="1"/>
    <n v="3"/>
    <s v="RC"/>
    <s v="N"/>
    <s v="Sleeping"/>
    <s v="N"/>
    <s v="N"/>
    <s v="School"/>
    <s v="college"/>
    <m/>
  </r>
  <r>
    <s v="R794"/>
    <n v="40"/>
    <n v="2"/>
    <s v="Poor"/>
    <s v="Smartphone"/>
    <m/>
    <m/>
    <n v="3"/>
    <n v="0"/>
    <n v="5"/>
    <n v="1"/>
    <x v="3"/>
    <n v="1"/>
    <n v="4"/>
    <s v="Increased"/>
    <s v="N"/>
    <s v="Watching web series"/>
    <s v="N"/>
    <s v="Y"/>
    <s v="School"/>
    <s v="college"/>
    <m/>
  </r>
  <r>
    <s v="R795"/>
    <n v="18"/>
    <n v="0"/>
    <s v="Poor"/>
    <s v="Laptop"/>
    <m/>
    <s v="Desktop"/>
    <n v="2"/>
    <n v="2"/>
    <n v="7"/>
    <n v="4"/>
    <x v="2"/>
    <n v="1"/>
    <n v="3"/>
    <s v="RC"/>
    <s v="N"/>
    <s v="Online gaming"/>
    <s v="Y"/>
    <s v="Y"/>
    <s v="School"/>
    <s v="college"/>
    <m/>
  </r>
  <r>
    <s v="R796"/>
    <n v="19"/>
    <n v="4"/>
    <s v="Very poor"/>
    <s v="Smartphone"/>
    <m/>
    <m/>
    <n v="0"/>
    <n v="0"/>
    <n v="7"/>
    <n v="1"/>
    <x v="1"/>
    <n v="0"/>
    <n v="2"/>
    <s v="Increased"/>
    <s v="N"/>
    <s v="Listening to music"/>
    <s v="N"/>
    <s v="N"/>
    <s v="Eating outside"/>
    <m/>
    <m/>
  </r>
  <r>
    <s v="R797"/>
    <n v="35"/>
    <n v="4"/>
    <s v="Average"/>
    <s v="Laptop"/>
    <m/>
    <s v="Desktop"/>
    <n v="4"/>
    <n v="2"/>
    <n v="10"/>
    <n v="2"/>
    <x v="10"/>
    <n v="1"/>
    <n v="3"/>
    <s v="RC"/>
    <s v="N"/>
    <s v="Online gaming"/>
    <s v="Y"/>
    <s v="Y"/>
    <s v="Roaming around freely"/>
    <m/>
    <m/>
  </r>
  <r>
    <s v="R798"/>
    <n v="16"/>
    <n v="5"/>
    <s v="Very poor"/>
    <s v="Laptop"/>
    <m/>
    <s v="Desktop"/>
    <n v="4"/>
    <n v="0.5"/>
    <n v="8"/>
    <n v="0.5"/>
    <x v="1"/>
    <n v="0"/>
    <n v="3"/>
    <s v="Increased"/>
    <s v="N"/>
    <s v="Reading books"/>
    <s v="N"/>
    <s v="N"/>
    <s v="Eating outside"/>
    <m/>
    <m/>
  </r>
  <r>
    <s v="R799"/>
    <n v="30"/>
    <n v="1"/>
    <s v="Good"/>
    <s v="Smartphone"/>
    <m/>
    <m/>
    <n v="1"/>
    <n v="1"/>
    <n v="7"/>
    <n v="1"/>
    <x v="3"/>
    <n v="0"/>
    <n v="4"/>
    <s v="RC"/>
    <s v="N"/>
    <s v="Dancing"/>
    <s v="N"/>
    <s v="Y"/>
    <s v="School"/>
    <s v="college"/>
    <m/>
  </r>
  <r>
    <s v="R800"/>
    <n v="23"/>
    <n v="5"/>
    <s v="Excellent"/>
    <s v="Laptop"/>
    <m/>
    <s v="Desktop"/>
    <n v="2"/>
    <n v="1"/>
    <n v="8"/>
    <n v="1"/>
    <x v="3"/>
    <n v="4"/>
    <n v="3"/>
    <s v="RC"/>
    <s v="Y"/>
    <s v="Meditation"/>
    <s v="Y"/>
    <s v="Y"/>
    <s v="Friends "/>
    <m/>
    <s v=" relatives"/>
  </r>
  <r>
    <s v="R801"/>
    <n v="19"/>
    <n v="2"/>
    <s v="Average"/>
    <s v="Laptop"/>
    <m/>
    <s v="Desktop"/>
    <n v="5"/>
    <n v="0"/>
    <n v="9"/>
    <n v="2"/>
    <x v="2"/>
    <n v="0.5"/>
    <n v="3"/>
    <s v="Increased"/>
    <s v="Y"/>
    <s v="Talking to your relatives"/>
    <s v="N"/>
    <s v="Y"/>
    <s v="Friends "/>
    <m/>
    <s v=" relatives"/>
  </r>
  <r>
    <s v="R802"/>
    <n v="19"/>
    <n v="4"/>
    <s v="Very poor"/>
    <s v="Smartphone"/>
    <m/>
    <m/>
    <n v="2"/>
    <n v="1"/>
    <n v="8"/>
    <n v="2"/>
    <x v="1"/>
    <n v="1"/>
    <n v="3"/>
    <s v="RC"/>
    <s v="N"/>
    <s v="Listening to music"/>
    <s v="N"/>
    <s v="Y"/>
    <s v="School"/>
    <s v="college"/>
    <m/>
  </r>
  <r>
    <s v="R803"/>
    <n v="37"/>
    <n v="4"/>
    <s v="Good"/>
    <s v="Laptop"/>
    <m/>
    <s v="Desktop"/>
    <n v="5"/>
    <n v="1"/>
    <n v="7"/>
    <n v="4"/>
    <x v="2"/>
    <n v="0"/>
    <n v="2"/>
    <s v="Increased"/>
    <s v="N"/>
    <s v="Talking"/>
    <s v="Y"/>
    <s v="Y"/>
    <s v="Travelling"/>
    <m/>
    <m/>
  </r>
  <r>
    <s v="R804"/>
    <n v="21"/>
    <n v="3"/>
    <s v="Very poor"/>
    <s v="Laptop"/>
    <m/>
    <s v="Desktop"/>
    <n v="2"/>
    <n v="0"/>
    <n v="7"/>
    <n v="1"/>
    <x v="2"/>
    <n v="0"/>
    <n v="2"/>
    <s v="Increased"/>
    <s v="N"/>
    <s v="Scrolling through social media"/>
    <s v="N"/>
    <s v="N"/>
    <s v="School"/>
    <s v="college"/>
    <m/>
  </r>
  <r>
    <s v="R805"/>
    <n v="20"/>
    <n v="3"/>
    <s v="Very poor"/>
    <s v="Laptop"/>
    <m/>
    <s v="Desktop"/>
    <n v="4"/>
    <n v="0"/>
    <n v="9"/>
    <n v="2"/>
    <x v="1"/>
    <n v="1"/>
    <n v="4"/>
    <s v="Increased"/>
    <s v="N"/>
    <s v="Scrolling through social media"/>
    <s v="Y"/>
    <s v="N"/>
    <s v="Friends "/>
    <m/>
    <s v=" relatives"/>
  </r>
  <r>
    <s v="R806"/>
    <n v="24"/>
    <n v="0"/>
    <s v="Average"/>
    <s v="Smartphone"/>
    <m/>
    <m/>
    <n v="1"/>
    <n v="1"/>
    <n v="8"/>
    <n v="1"/>
    <x v="0"/>
    <n v="0"/>
    <n v="3"/>
    <s v="RC"/>
    <s v="N"/>
    <s v="Work"/>
    <s v="Y"/>
    <s v="N"/>
    <s v="Roaming around freely"/>
    <m/>
    <m/>
  </r>
  <r>
    <s v="R807"/>
    <n v="40"/>
    <n v="0"/>
    <s v="Average"/>
    <s v="Laptop"/>
    <m/>
    <s v="Desktop"/>
    <n v="0"/>
    <n v="1"/>
    <n v="10"/>
    <n v="2"/>
    <x v="3"/>
    <n v="1"/>
    <n v="3"/>
    <s v="Increased"/>
    <s v="N"/>
    <s v="Watching web series"/>
    <s v="N"/>
    <s v="Y"/>
    <s v="Friends "/>
    <m/>
    <s v=" relatives"/>
  </r>
  <r>
    <s v="R808"/>
    <n v="20"/>
    <n v="2"/>
    <s v="Very poor"/>
    <s v="Smartphone"/>
    <m/>
    <m/>
    <n v="1"/>
    <n v="0.5"/>
    <n v="8"/>
    <n v="2"/>
    <x v="1"/>
    <n v="5"/>
    <n v="3"/>
    <s v="RC"/>
    <s v="N"/>
    <s v="Listening to music"/>
    <s v="N"/>
    <s v="Y"/>
    <s v="Roaming around freely"/>
    <m/>
    <m/>
  </r>
  <r>
    <s v="R809"/>
    <n v="23"/>
    <n v="3"/>
    <s v="Poor"/>
    <s v="Smartphone"/>
    <m/>
    <m/>
    <n v="4"/>
    <n v="0"/>
    <n v="9"/>
    <n v="3"/>
    <x v="10"/>
    <n v="0"/>
    <n v="2"/>
    <s v="Increased"/>
    <s v="N"/>
    <s v="Watching web series"/>
    <s v="N"/>
    <s v="Y"/>
    <s v="Friends "/>
    <m/>
    <s v=" relatives"/>
  </r>
  <r>
    <s v="R810"/>
    <n v="26"/>
    <n v="3"/>
    <s v="Very poor"/>
    <s v="Laptop"/>
    <m/>
    <s v="Desktop"/>
    <n v="2"/>
    <n v="1"/>
    <n v="8"/>
    <n v="1"/>
    <x v="1"/>
    <n v="0"/>
    <n v="4"/>
    <s v="Increased"/>
    <s v="N"/>
    <s v="Listening to music"/>
    <s v="Y"/>
    <s v="Y"/>
    <s v="Roaming around freely"/>
    <m/>
    <m/>
  </r>
  <r>
    <s v="R811"/>
    <n v="20"/>
    <n v="5"/>
    <s v="Good"/>
    <s v="Smartphone"/>
    <m/>
    <m/>
    <n v="3"/>
    <n v="0"/>
    <n v="7"/>
    <n v="2"/>
    <x v="1"/>
    <n v="2"/>
    <n v="4"/>
    <s v="RC"/>
    <s v="N"/>
    <s v="Online gaming"/>
    <s v="N"/>
    <s v="Y"/>
    <s v="Travelling"/>
    <m/>
    <m/>
  </r>
  <r>
    <s v="R812"/>
    <n v="22"/>
    <n v="0"/>
    <s v="Very poor"/>
    <s v="Smartphone"/>
    <m/>
    <m/>
    <n v="4"/>
    <n v="1"/>
    <n v="8"/>
    <n v="0"/>
    <x v="4"/>
    <n v="0"/>
    <n v="4"/>
    <s v="RC"/>
    <s v="Y"/>
    <s v="Painting,. Sewing"/>
    <s v="N"/>
    <s v="N"/>
    <s v="Travelling"/>
    <m/>
    <m/>
  </r>
  <r>
    <s v="R813"/>
    <n v="14"/>
    <n v="5"/>
    <s v="Good"/>
    <s v="Laptop"/>
    <m/>
    <s v="Desktop"/>
    <n v="4"/>
    <n v="0"/>
    <n v="8"/>
    <n v="2"/>
    <x v="10"/>
    <n v="2"/>
    <n v="3"/>
    <s v="Increased"/>
    <s v="N"/>
    <s v="Sleeping"/>
    <s v="N"/>
    <s v="Y"/>
    <s v="School"/>
    <s v="college"/>
    <m/>
  </r>
  <r>
    <s v="R814"/>
    <n v="20"/>
    <n v="0"/>
    <s v="Very poor"/>
    <s v="Smartphone"/>
    <m/>
    <m/>
    <n v="1"/>
    <n v="0"/>
    <n v="10"/>
    <n v="4"/>
    <x v="1"/>
    <n v="1"/>
    <n v="3"/>
    <s v="Increased"/>
    <s v="N"/>
    <s v="Online gaming"/>
    <s v="N"/>
    <s v="Y"/>
    <s v="Travelling"/>
    <m/>
    <m/>
  </r>
  <r>
    <s v="R815"/>
    <n v="22"/>
    <n v="0"/>
    <s v="Average"/>
    <s v="Smartphone"/>
    <m/>
    <m/>
    <n v="0"/>
    <n v="0"/>
    <n v="10"/>
    <n v="5"/>
    <x v="10"/>
    <n v="4"/>
    <n v="2"/>
    <s v="RC"/>
    <s v="N"/>
    <s v="Drawing"/>
    <s v="N"/>
    <s v="Y"/>
    <s v="School"/>
    <s v="college"/>
    <m/>
  </r>
  <r>
    <s v="R816"/>
    <n v="40"/>
    <n v="5"/>
    <s v="Average"/>
    <s v="Smartphone"/>
    <m/>
    <m/>
    <n v="2"/>
    <n v="1"/>
    <n v="8"/>
    <n v="4"/>
    <x v="3"/>
    <n v="6"/>
    <n v="3"/>
    <s v="RC"/>
    <s v="N"/>
    <s v="Scrolling through social media"/>
    <s v="Y"/>
    <s v="Y"/>
    <s v="Roaming around freely"/>
    <m/>
    <m/>
  </r>
  <r>
    <s v="R817"/>
    <n v="23"/>
    <n v="1"/>
    <s v="Poor"/>
    <s v="Smartphone"/>
    <m/>
    <m/>
    <n v="2"/>
    <n v="1"/>
    <n v="8"/>
    <n v="2"/>
    <x v="2"/>
    <n v="2"/>
    <n v="2"/>
    <s v="Increased"/>
    <s v="Y"/>
    <s v="Meditation"/>
    <s v="N"/>
    <s v="Y"/>
    <s v="School"/>
    <s v="college"/>
    <m/>
  </r>
  <r>
    <s v="R818"/>
    <n v="21"/>
    <n v="3"/>
    <s v="Very poor"/>
    <s v="Smartphone"/>
    <m/>
    <m/>
    <n v="2"/>
    <n v="2"/>
    <n v="7"/>
    <n v="3"/>
    <x v="3"/>
    <n v="3"/>
    <n v="2"/>
    <s v="RC"/>
    <s v="N"/>
    <s v="Listening to music"/>
    <s v="Y"/>
    <s v="Y"/>
    <s v="Friends"/>
    <m/>
    <s v=" relatives"/>
  </r>
  <r>
    <s v="R819"/>
    <n v="21"/>
    <n v="5"/>
    <s v="Average"/>
    <s v="Smartphone"/>
    <m/>
    <m/>
    <n v="5"/>
    <n v="0"/>
    <n v="5"/>
    <n v="2"/>
    <x v="2"/>
    <n v="1"/>
    <n v="2"/>
    <s v="RC"/>
    <s v="N"/>
    <s v="Listening to music"/>
    <s v="Y"/>
    <s v="N"/>
    <s v="To stay aloneNA"/>
    <m/>
    <m/>
  </r>
  <r>
    <s v="R820"/>
    <n v="34"/>
    <n v="2"/>
    <s v="Average"/>
    <s v="Smartphone"/>
    <m/>
    <m/>
    <n v="1"/>
    <n v="1"/>
    <n v="7"/>
    <n v="4"/>
    <x v="3"/>
    <n v="2"/>
    <n v="3"/>
    <s v="Increased"/>
    <s v="N"/>
    <s v="Scrolling through social media"/>
    <s v="Y"/>
    <s v="Y"/>
    <s v="Travelling"/>
    <m/>
    <m/>
  </r>
  <r>
    <s v="R821"/>
    <n v="40"/>
    <n v="1"/>
    <s v="Average"/>
    <s v="Smartphone"/>
    <m/>
    <m/>
    <n v="1"/>
    <n v="1"/>
    <n v="8"/>
    <n v="3"/>
    <x v="10"/>
    <n v="2"/>
    <n v="2"/>
    <s v="Decreased"/>
    <s v="N"/>
    <s v="Forming"/>
    <s v="N"/>
    <s v="Y"/>
    <s v="School"/>
    <s v="college"/>
    <m/>
  </r>
  <r>
    <s v="R822"/>
    <n v="22"/>
    <n v="3"/>
    <s v="Good"/>
    <s v="Smartphone"/>
    <m/>
    <m/>
    <n v="2"/>
    <n v="1"/>
    <n v="8"/>
    <n v="2"/>
    <x v="1"/>
    <n v="1"/>
    <n v="2"/>
    <s v="RC"/>
    <s v="N"/>
    <s v="Online gaming"/>
    <s v="Y"/>
    <s v="N"/>
    <s v="Colleagues"/>
    <m/>
    <m/>
  </r>
  <r>
    <s v="R823"/>
    <n v="21"/>
    <n v="2"/>
    <s v="Very poor"/>
    <s v="Smartphone"/>
    <m/>
    <m/>
    <n v="0"/>
    <n v="2"/>
    <n v="8"/>
    <n v="4"/>
    <x v="2"/>
    <n v="2"/>
    <n v="2"/>
    <s v="RC"/>
    <s v="N"/>
    <s v="Cooking"/>
    <s v="N"/>
    <s v="N"/>
    <s v="Travelling"/>
    <m/>
    <m/>
  </r>
  <r>
    <s v="R824"/>
    <n v="18"/>
    <n v="2"/>
    <s v="Poor"/>
    <s v="Smartphone"/>
    <m/>
    <m/>
    <n v="1"/>
    <n v="1"/>
    <n v="8.5"/>
    <n v="2"/>
    <x v="3"/>
    <n v="3"/>
    <n v="3"/>
    <s v="RC"/>
    <s v="N"/>
    <s v="Listening to music"/>
    <s v="N"/>
    <s v="N"/>
    <s v="School"/>
    <s v="college"/>
    <m/>
  </r>
  <r>
    <s v="R825"/>
    <n v="22"/>
    <n v="2"/>
    <s v="Average"/>
    <s v="Laptop"/>
    <m/>
    <s v="Desktop"/>
    <n v="7"/>
    <n v="1"/>
    <n v="9"/>
    <n v="2"/>
    <x v="2"/>
    <n v="0"/>
    <n v="2"/>
    <s v="Decreased"/>
    <s v="N"/>
    <s v="Scrolling through social media"/>
    <s v="N"/>
    <s v="N"/>
    <s v="Roaming around freely"/>
    <m/>
    <m/>
  </r>
  <r>
    <s v="R826"/>
    <n v="21"/>
    <n v="0"/>
    <s v="Very poor"/>
    <s v="Smartphone"/>
    <m/>
    <m/>
    <n v="2"/>
    <n v="3"/>
    <n v="9"/>
    <n v="1"/>
    <x v="3"/>
    <n v="1"/>
    <n v="1"/>
    <s v="Decreased"/>
    <s v="Y"/>
    <s v="Online surfing"/>
    <s v="N"/>
    <s v="N"/>
    <s v="Roaming around freely"/>
    <m/>
    <m/>
  </r>
  <r>
    <s v="R827"/>
    <n v="22"/>
    <n v="3"/>
    <s v="Very poor"/>
    <s v="Laptop"/>
    <m/>
    <s v="Desktop"/>
    <n v="5"/>
    <n v="1"/>
    <n v="8"/>
    <n v="3"/>
    <x v="10"/>
    <n v="1"/>
    <n v="4"/>
    <s v="RC"/>
    <s v="N"/>
    <s v="Scrolling through social media"/>
    <s v="Y"/>
    <s v="Y"/>
    <s v="Friends "/>
    <m/>
    <s v=" relatives"/>
  </r>
  <r>
    <s v="R828"/>
    <n v="21"/>
    <n v="2"/>
    <s v="Good"/>
    <s v="Laptop"/>
    <m/>
    <s v="Desktop"/>
    <n v="2"/>
    <n v="2"/>
    <n v="7"/>
    <n v="0.5"/>
    <x v="3"/>
    <n v="0"/>
    <n v="4"/>
    <s v="RC"/>
    <s v="N"/>
    <s v="Reading"/>
    <s v="Y"/>
    <s v="Y"/>
    <s v="Colleagues"/>
    <m/>
    <m/>
  </r>
  <r>
    <s v="R829"/>
    <n v="21"/>
    <n v="3"/>
    <s v="Very poor"/>
    <s v="Laptop"/>
    <m/>
    <s v="Desktop"/>
    <n v="12"/>
    <n v="0"/>
    <n v="6"/>
    <n v="1"/>
    <x v="0"/>
    <n v="0"/>
    <n v="2"/>
    <s v="Decreased"/>
    <s v="Y"/>
    <s v="Scrolling through social media"/>
    <s v="N"/>
    <s v="N"/>
    <s v="School"/>
    <s v="college"/>
    <m/>
  </r>
  <r>
    <s v="R830"/>
    <n v="21"/>
    <n v="2"/>
    <s v="Very poor"/>
    <s v="Smartphone"/>
    <m/>
    <m/>
    <n v="3"/>
    <n v="0"/>
    <n v="8"/>
    <n v="2"/>
    <x v="2"/>
    <n v="0"/>
    <n v="2"/>
    <s v="Increased"/>
    <s v="Y"/>
    <s v="Listening to music"/>
    <s v="N"/>
    <s v="N"/>
    <s v="School"/>
    <s v="college"/>
    <m/>
  </r>
  <r>
    <s v="R831"/>
    <n v="20"/>
    <n v="4"/>
    <s v="Very poor"/>
    <s v="Laptop"/>
    <m/>
    <s v="Desktop"/>
    <n v="4"/>
    <n v="0"/>
    <n v="11"/>
    <n v="3"/>
    <x v="2"/>
    <n v="0"/>
    <n v="3"/>
    <s v="Increased"/>
    <s v="N"/>
    <s v="Watching web series"/>
    <s v="N"/>
    <s v="N"/>
    <s v="Eating outside"/>
    <m/>
    <m/>
  </r>
  <r>
    <s v="R832"/>
    <n v="20"/>
    <n v="4"/>
    <s v="NA"/>
    <s v="NA"/>
    <m/>
    <m/>
    <n v="3"/>
    <n v="1"/>
    <n v="7"/>
    <n v="2"/>
    <x v="3"/>
    <n v="2"/>
    <n v="4"/>
    <s v="RC"/>
    <s v="N"/>
    <s v="Watching web series"/>
    <s v="Y"/>
    <s v="Y"/>
    <s v="ALL"/>
    <m/>
    <m/>
  </r>
  <r>
    <s v="R833"/>
    <n v="21"/>
    <n v="3"/>
    <s v="Very poor"/>
    <s v="Laptop"/>
    <m/>
    <s v="Desktop"/>
    <n v="5"/>
    <n v="0"/>
    <n v="7"/>
    <n v="1"/>
    <x v="1"/>
    <n v="0"/>
    <n v="4"/>
    <s v="RC"/>
    <s v="N"/>
    <s v="Online gaming"/>
    <s v="Y"/>
    <s v="N"/>
    <s v="Eating outside"/>
    <m/>
    <m/>
  </r>
  <r>
    <s v="R834"/>
    <n v="20"/>
    <n v="4"/>
    <s v="Average"/>
    <s v="Laptop"/>
    <m/>
    <s v="Desktop"/>
    <n v="5"/>
    <n v="0.5"/>
    <n v="8"/>
    <n v="1"/>
    <x v="3"/>
    <n v="2"/>
    <n v="3"/>
    <s v="Increased"/>
    <s v="N"/>
    <s v="Meditation"/>
    <s v="Y"/>
    <s v="Y"/>
    <s v="Friends "/>
    <m/>
    <s v=" relatives"/>
  </r>
  <r>
    <s v="R835"/>
    <n v="21"/>
    <n v="4"/>
    <s v="Average"/>
    <s v="Laptop"/>
    <m/>
    <s v="Desktop"/>
    <n v="4"/>
    <n v="0"/>
    <n v="6"/>
    <n v="4"/>
    <x v="3"/>
    <n v="0"/>
    <n v="3"/>
    <s v="RC"/>
    <s v="N"/>
    <s v="Meditation"/>
    <s v="Y"/>
    <s v="Y"/>
    <s v="Friends "/>
    <m/>
    <s v=" relatives"/>
  </r>
  <r>
    <s v="R836"/>
    <n v="21"/>
    <n v="3"/>
    <s v="Very poor"/>
    <s v="Smartphone"/>
    <m/>
    <m/>
    <n v="8"/>
    <n v="1"/>
    <n v="8"/>
    <n v="1"/>
    <x v="3"/>
    <n v="0"/>
    <n v="3"/>
    <s v="RC"/>
    <s v="N"/>
    <s v="Meditation"/>
    <s v="Y"/>
    <s v="N"/>
    <s v="Friends "/>
    <m/>
    <s v=" relatives"/>
  </r>
  <r>
    <s v="R837"/>
    <n v="21"/>
    <n v="5"/>
    <s v="Average"/>
    <s v="Smartphone"/>
    <m/>
    <m/>
    <n v="6"/>
    <n v="0"/>
    <n v="5"/>
    <n v="2"/>
    <x v="1"/>
    <n v="0"/>
    <n v="3"/>
    <s v="Increased"/>
    <s v="Y"/>
    <s v="Online gaming"/>
    <s v="Y"/>
    <s v="Y"/>
    <s v="Eating outside"/>
    <m/>
    <m/>
  </r>
  <r>
    <s v="R838"/>
    <n v="40"/>
    <n v="6"/>
    <s v="Excellent"/>
    <s v="Laptop"/>
    <m/>
    <s v="Desktop"/>
    <n v="2"/>
    <n v="1"/>
    <n v="6"/>
    <n v="2"/>
    <x v="3"/>
    <n v="2"/>
    <n v="3"/>
    <s v="Decreased"/>
    <s v="N"/>
    <s v="Listening to music"/>
    <s v="Y"/>
    <s v="N"/>
    <s v="School"/>
    <s v="college"/>
    <m/>
  </r>
  <r>
    <s v="R839"/>
    <n v="20"/>
    <n v="2"/>
    <s v="Very poor"/>
    <s v="Smartphone"/>
    <m/>
    <m/>
    <n v="3"/>
    <n v="2"/>
    <n v="8"/>
    <n v="1"/>
    <x v="1"/>
    <n v="1"/>
    <n v="3"/>
    <s v="Increased"/>
    <s v="N"/>
    <s v="Listening to music"/>
    <s v="N"/>
    <s v="N"/>
    <s v="School"/>
    <s v="college"/>
    <m/>
  </r>
  <r>
    <s v="R840"/>
    <n v="22"/>
    <n v="4"/>
    <s v="Good"/>
    <s v="Laptop"/>
    <m/>
    <s v="Desktop"/>
    <n v="2"/>
    <n v="1"/>
    <n v="8"/>
    <n v="5"/>
    <x v="3"/>
    <n v="0"/>
    <n v="3"/>
    <s v="RC"/>
    <s v="N"/>
    <s v="Social Media"/>
    <s v="N"/>
    <s v="Y"/>
    <s v="School"/>
    <s v="college"/>
    <m/>
  </r>
  <r>
    <s v="R841"/>
    <n v="19"/>
    <n v="5"/>
    <s v="Average"/>
    <s v="Smartphone"/>
    <m/>
    <m/>
    <n v="6"/>
    <n v="1"/>
    <n v="6"/>
    <n v="0"/>
    <x v="3"/>
    <n v="0"/>
    <n v="3"/>
    <s v="RC"/>
    <s v="N"/>
    <s v="Online surfing"/>
    <s v="Y"/>
    <s v="Y"/>
    <s v="School"/>
    <s v="college"/>
    <m/>
  </r>
  <r>
    <s v="R842"/>
    <n v="22"/>
    <n v="3"/>
    <s v="Good"/>
    <s v="Smartphone"/>
    <m/>
    <m/>
    <n v="3"/>
    <n v="0"/>
    <n v="12"/>
    <n v="1"/>
    <x v="1"/>
    <n v="4"/>
    <n v="2"/>
    <s v="RC"/>
    <s v="N"/>
    <s v="Online gaming"/>
    <s v="N"/>
    <s v="N"/>
    <s v="All"/>
    <m/>
    <m/>
  </r>
  <r>
    <s v="R843"/>
    <n v="20"/>
    <n v="6"/>
    <s v="Very poor"/>
    <s v="Laptop"/>
    <m/>
    <s v="Desktop"/>
    <n v="4"/>
    <n v="1"/>
    <n v="6"/>
    <n v="3"/>
    <x v="3"/>
    <n v="0.5"/>
    <n v="3"/>
    <s v="RC"/>
    <s v="N"/>
    <s v="Watching web series"/>
    <s v="Y"/>
    <s v="Y"/>
    <s v="Friends "/>
    <m/>
    <s v=" relatives"/>
  </r>
  <r>
    <s v="R844"/>
    <n v="36"/>
    <n v="4"/>
    <s v="Good"/>
    <s v="Laptop"/>
    <m/>
    <s v="Desktop"/>
    <n v="2"/>
    <n v="1"/>
    <n v="10"/>
    <n v="1"/>
    <x v="1"/>
    <n v="1"/>
    <n v="3"/>
    <s v="Increased"/>
    <s v="N"/>
    <s v="Sleeping"/>
    <s v="Y"/>
    <s v="Y"/>
    <s v="Colleagues"/>
    <m/>
    <m/>
  </r>
  <r>
    <s v="R845"/>
    <n v="23"/>
    <n v="4"/>
    <s v="Good"/>
    <s v="Laptop"/>
    <m/>
    <s v="Desktop"/>
    <n v="2"/>
    <n v="0.5"/>
    <n v="7"/>
    <n v="3"/>
    <x v="1"/>
    <n v="1"/>
    <n v="3"/>
    <s v="RC"/>
    <s v="N"/>
    <s v="Talking"/>
    <s v="Y"/>
    <s v="Y"/>
    <s v="Travelling"/>
    <m/>
    <m/>
  </r>
  <r>
    <s v="R846"/>
    <n v="32"/>
    <n v="2"/>
    <s v="Average"/>
    <s v="Laptop"/>
    <m/>
    <s v="Desktop"/>
    <n v="3"/>
    <n v="0"/>
    <n v="9"/>
    <n v="2"/>
    <x v="4"/>
    <n v="0.5"/>
    <n v="3"/>
    <s v="Increased"/>
    <s v="N"/>
    <s v="Reading books"/>
    <s v="N"/>
    <s v="Y"/>
    <s v="School"/>
    <s v="college"/>
    <m/>
  </r>
  <r>
    <s v="R847"/>
    <n v="24"/>
    <n v="2"/>
    <s v="Average"/>
    <s v="Smartphone"/>
    <m/>
    <m/>
    <n v="3"/>
    <n v="0.5"/>
    <n v="9"/>
    <n v="2"/>
    <x v="8"/>
    <n v="0"/>
    <n v="2"/>
    <s v="RC"/>
    <s v="N"/>
    <s v="Sleeping"/>
    <s v="Y"/>
    <s v="Y"/>
    <s v="Family"/>
    <m/>
    <m/>
  </r>
  <r>
    <s v="R848"/>
    <n v="20"/>
    <n v="5"/>
    <s v="Average"/>
    <s v="Laptop"/>
    <m/>
    <s v="Desktop"/>
    <n v="4"/>
    <n v="1"/>
    <n v="8"/>
    <n v="2"/>
    <x v="1"/>
    <n v="1"/>
    <n v="3"/>
    <s v="RC"/>
    <s v="N"/>
    <s v="Listening to music"/>
    <s v="N"/>
    <s v="Y"/>
    <s v="Roaming around freely"/>
    <m/>
    <m/>
  </r>
  <r>
    <s v="R849"/>
    <n v="22"/>
    <n v="2"/>
    <s v="Excellent"/>
    <s v="Laptop"/>
    <m/>
    <s v="Desktop"/>
    <n v="3"/>
    <n v="1"/>
    <n v="8"/>
    <n v="2"/>
    <x v="2"/>
    <n v="1"/>
    <n v="3"/>
    <s v="Decreased"/>
    <s v="N"/>
    <s v="Online surfing"/>
    <s v="Y"/>
    <s v="Y"/>
    <s v="Eating outside"/>
    <m/>
    <m/>
  </r>
  <r>
    <s v="R850"/>
    <n v="20"/>
    <n v="5"/>
    <s v="Very poor"/>
    <s v="Laptop"/>
    <m/>
    <s v="Desktop"/>
    <n v="1"/>
    <n v="0"/>
    <n v="8"/>
    <n v="1"/>
    <x v="1"/>
    <n v="0.5"/>
    <n v="2"/>
    <s v="RC"/>
    <s v="N"/>
    <s v="Listening to music"/>
    <s v="N"/>
    <s v="Y"/>
    <s v="Friends "/>
    <m/>
    <s v=" relatives"/>
  </r>
  <r>
    <s v="R851"/>
    <n v="21"/>
    <n v="4"/>
    <s v="Very poor"/>
    <s v="Laptop"/>
    <m/>
    <s v="Desktop"/>
    <n v="2"/>
    <n v="0"/>
    <n v="10"/>
    <n v="2"/>
    <x v="3"/>
    <n v="0"/>
    <n v="3"/>
    <s v="Increased"/>
    <s v="N"/>
    <s v="Listening to music"/>
    <s v="N"/>
    <s v="N"/>
    <s v="School"/>
    <s v="college"/>
    <m/>
  </r>
  <r>
    <s v="R852"/>
    <n v="38"/>
    <n v="4"/>
    <s v="Very poor"/>
    <s v="Laptop"/>
    <m/>
    <s v="Desktop"/>
    <n v="3"/>
    <n v="1"/>
    <n v="6"/>
    <n v="2"/>
    <x v="1"/>
    <n v="2"/>
    <n v="3"/>
    <s v="RC"/>
    <s v="N"/>
    <s v="Sleeping"/>
    <s v="Y"/>
    <s v="Y"/>
    <s v="Travelling"/>
    <m/>
    <m/>
  </r>
  <r>
    <s v="R853"/>
    <n v="27"/>
    <n v="3"/>
    <s v="Good"/>
    <s v="Laptop"/>
    <m/>
    <s v="Desktop"/>
    <n v="2"/>
    <n v="1"/>
    <n v="8"/>
    <n v="2"/>
    <x v="2"/>
    <n v="0.5"/>
    <n v="4"/>
    <s v="Decreased"/>
    <s v="Y"/>
    <s v="Web Series"/>
    <s v="N"/>
    <s v="N"/>
    <s v="Travelling"/>
    <m/>
    <m/>
  </r>
  <r>
    <s v="R854"/>
    <n v="20"/>
    <n v="2"/>
    <s v="Average"/>
    <s v="Laptop"/>
    <m/>
    <s v="Desktop"/>
    <n v="2"/>
    <n v="0"/>
    <n v="7"/>
    <n v="2"/>
    <x v="3"/>
    <n v="1"/>
    <n v="3"/>
    <s v="Increased"/>
    <s v="N"/>
    <s v="Scrolling through social media"/>
    <s v="N"/>
    <s v="Y"/>
    <s v="Friends "/>
    <m/>
    <s v=" relatives"/>
  </r>
  <r>
    <s v="R855"/>
    <n v="21"/>
    <n v="2"/>
    <s v="Very poor"/>
    <s v="Laptop"/>
    <m/>
    <s v="Desktop"/>
    <n v="12"/>
    <n v="1"/>
    <n v="9"/>
    <n v="5"/>
    <x v="1"/>
    <n v="1"/>
    <n v="3"/>
    <s v="Increased"/>
    <s v="N"/>
    <s v="Online gaming"/>
    <s v="Y"/>
    <s v="Y"/>
    <s v="Friends "/>
    <m/>
    <s v=" relatives"/>
  </r>
  <r>
    <s v="R856"/>
    <n v="20"/>
    <n v="8"/>
    <s v="Very poor"/>
    <s v="Laptop"/>
    <m/>
    <s v="Desktop"/>
    <n v="2"/>
    <n v="0"/>
    <n v="6"/>
    <n v="2"/>
    <x v="0"/>
    <n v="3"/>
    <n v="3"/>
    <s v="Decreased"/>
    <s v="N"/>
    <s v="Listening to music"/>
    <s v="N"/>
    <s v="Y"/>
    <s v="Eating outside"/>
    <m/>
    <m/>
  </r>
  <r>
    <s v="R857"/>
    <n v="20"/>
    <n v="4"/>
    <s v="Average"/>
    <s v="Smartphone"/>
    <m/>
    <m/>
    <n v="1"/>
    <n v="0"/>
    <n v="6"/>
    <n v="10"/>
    <x v="13"/>
    <n v="2"/>
    <n v="1"/>
    <s v="RC"/>
    <s v="N"/>
    <s v="Online surfing"/>
    <s v="N"/>
    <s v="N"/>
    <s v="School"/>
    <s v="college"/>
    <m/>
  </r>
  <r>
    <s v="R858"/>
    <n v="22"/>
    <n v="5"/>
    <s v="Average"/>
    <s v="Smartphone"/>
    <m/>
    <m/>
    <n v="4"/>
    <n v="1"/>
    <n v="6"/>
    <n v="2"/>
    <x v="2"/>
    <n v="2"/>
    <n v="3"/>
    <s v="Increased"/>
    <s v="N"/>
    <s v="Listening to music"/>
    <s v="Y"/>
    <s v="Y"/>
    <s v="School"/>
    <s v="college"/>
    <m/>
  </r>
  <r>
    <s v="R859"/>
    <n v="21"/>
    <n v="3"/>
    <s v="Very poor"/>
    <s v="Laptop"/>
    <m/>
    <s v="Desktop"/>
    <n v="2"/>
    <n v="1"/>
    <n v="8"/>
    <n v="0.75"/>
    <x v="3"/>
    <n v="1"/>
    <n v="3"/>
    <s v="RC"/>
    <s v="N"/>
    <s v="Listening to music"/>
    <s v="N"/>
    <s v="N"/>
    <s v="Badminton in court"/>
    <m/>
    <m/>
  </r>
  <r>
    <s v="R860"/>
    <n v="21"/>
    <n v="3"/>
    <s v="Very poor"/>
    <s v="Laptop"/>
    <m/>
    <s v="Desktop"/>
    <n v="1"/>
    <n v="0"/>
    <n v="8"/>
    <n v="1"/>
    <x v="2"/>
    <n v="0"/>
    <n v="3"/>
    <s v="Increased"/>
    <s v="N"/>
    <s v="Listening to music"/>
    <s v="N"/>
    <s v="Y"/>
    <s v="Roaming around freely"/>
    <m/>
    <m/>
  </r>
  <r>
    <s v="R861"/>
    <n v="21"/>
    <n v="4"/>
    <s v="Very poor"/>
    <s v="Smartphone"/>
    <m/>
    <m/>
    <n v="6"/>
    <n v="0"/>
    <n v="9"/>
    <n v="2"/>
    <x v="1"/>
    <n v="0"/>
    <n v="2"/>
    <s v="RC"/>
    <s v="N"/>
    <s v="Listening to music"/>
    <s v="N"/>
    <s v="Y"/>
    <s v="School"/>
    <s v="college"/>
    <m/>
  </r>
  <r>
    <s v="R862"/>
    <n v="21"/>
    <n v="4"/>
    <s v="Very poor"/>
    <s v="Smartphone"/>
    <m/>
    <m/>
    <n v="1"/>
    <n v="1"/>
    <n v="7"/>
    <n v="2"/>
    <x v="2"/>
    <n v="0"/>
    <n v="4"/>
    <s v="Increased"/>
    <s v="N"/>
    <s v="Scrolling through social media"/>
    <s v="Y"/>
    <s v="Y"/>
    <s v="Eating outside"/>
    <m/>
    <m/>
  </r>
  <r>
    <s v="R863"/>
    <n v="21"/>
    <n v="4"/>
    <s v="Average"/>
    <s v="Smartphone"/>
    <m/>
    <m/>
    <n v="2"/>
    <n v="2"/>
    <n v="12"/>
    <n v="2"/>
    <x v="2"/>
    <n v="0"/>
    <n v="2"/>
    <s v="Decreased"/>
    <s v="N"/>
    <s v="Online surfing"/>
    <s v="N"/>
    <s v="Y"/>
    <s v="Friends "/>
    <m/>
    <s v=" relatives"/>
  </r>
  <r>
    <s v="R864"/>
    <n v="20"/>
    <n v="5"/>
    <s v="Average"/>
    <s v="Smartphone"/>
    <m/>
    <m/>
    <n v="5"/>
    <n v="1"/>
    <n v="6"/>
    <n v="2"/>
    <x v="2"/>
    <n v="1"/>
    <n v="3"/>
    <s v="Increased"/>
    <s v="N"/>
    <s v="Listening to music"/>
    <s v="N"/>
    <s v="Y"/>
    <s v="School"/>
    <s v="college"/>
    <m/>
  </r>
  <r>
    <s v="R865"/>
    <n v="33"/>
    <n v="2"/>
    <s v="Very poor"/>
    <s v="Laptop"/>
    <m/>
    <s v="Desktop"/>
    <n v="1"/>
    <n v="1"/>
    <n v="7"/>
    <n v="1"/>
    <x v="1"/>
    <n v="0"/>
    <n v="3"/>
    <s v="RC"/>
    <s v="Y"/>
    <s v="Online surfing"/>
    <s v="N"/>
    <s v="Y"/>
    <s v="Travelling"/>
    <m/>
    <m/>
  </r>
  <r>
    <s v="R866"/>
    <n v="20"/>
    <n v="4"/>
    <s v="Very poor"/>
    <s v="Smartphone"/>
    <m/>
    <m/>
    <n v="5"/>
    <n v="1"/>
    <n v="10"/>
    <n v="3"/>
    <x v="3"/>
    <n v="0"/>
    <n v="2"/>
    <s v="RC"/>
    <s v="N"/>
    <s v="Listening to music"/>
    <s v="N"/>
    <s v="N"/>
    <s v="School"/>
    <s v="college"/>
    <m/>
  </r>
  <r>
    <s v="R867"/>
    <n v="21"/>
    <n v="3"/>
    <s v="Average"/>
    <s v="Smartphone"/>
    <m/>
    <m/>
    <n v="2"/>
    <n v="2"/>
    <n v="7"/>
    <n v="1"/>
    <x v="3"/>
    <n v="3"/>
    <n v="2"/>
    <s v="RC"/>
    <s v="N"/>
    <s v="Workout and listening music"/>
    <s v="Y"/>
    <s v="Y"/>
    <s v="Travelling"/>
    <m/>
    <m/>
  </r>
  <r>
    <s v="R868"/>
    <n v="20"/>
    <n v="6"/>
    <s v="Average"/>
    <s v="Laptop"/>
    <m/>
    <s v="Desktop"/>
    <n v="2"/>
    <n v="2"/>
    <n v="7"/>
    <n v="3"/>
    <x v="3"/>
    <n v="1"/>
    <n v="4"/>
    <s v="Decreased"/>
    <s v="N"/>
    <s v="Meditation"/>
    <s v="Y"/>
    <s v="N"/>
    <s v="Friends "/>
    <m/>
    <s v=" relatives"/>
  </r>
  <r>
    <s v="R869"/>
    <n v="37"/>
    <n v="2"/>
    <s v="Good"/>
    <s v="Laptop"/>
    <m/>
    <s v="Desktop"/>
    <n v="1"/>
    <n v="1"/>
    <n v="7"/>
    <n v="0.5"/>
    <x v="3"/>
    <n v="1"/>
    <n v="2"/>
    <s v="RC"/>
    <s v="N"/>
    <s v="Listening to music"/>
    <s v="Y"/>
    <s v="Y"/>
    <s v="Travelling"/>
    <m/>
    <m/>
  </r>
  <r>
    <s v="R870"/>
    <n v="22"/>
    <n v="5"/>
    <s v="Average"/>
    <s v="Smartphone"/>
    <m/>
    <m/>
    <n v="3"/>
    <n v="0"/>
    <n v="8"/>
    <n v="3"/>
    <x v="2"/>
    <n v="0"/>
    <n v="3"/>
    <s v="RC"/>
    <s v="N"/>
    <s v="Both listining music and scrolling down social media"/>
    <s v="N"/>
    <s v="Y"/>
    <s v="School"/>
    <s v="college"/>
    <m/>
  </r>
  <r>
    <s v="R871"/>
    <n v="33"/>
    <n v="4"/>
    <s v="Average"/>
    <s v="Laptop"/>
    <m/>
    <s v="Desktop"/>
    <n v="1"/>
    <n v="0"/>
    <n v="7"/>
    <n v="1"/>
    <x v="3"/>
    <s v="NA"/>
    <n v="4"/>
    <s v="Increased"/>
    <s v="N"/>
    <s v="Cooking"/>
    <s v="Y"/>
    <s v="Y"/>
    <s v="School"/>
    <s v="college"/>
    <m/>
  </r>
  <r>
    <s v="R872"/>
    <n v="17"/>
    <n v="1"/>
    <s v="Very poor"/>
    <s v="Smartphone"/>
    <m/>
    <m/>
    <n v="2"/>
    <n v="0"/>
    <n v="7"/>
    <n v="2"/>
    <x v="6"/>
    <n v="1"/>
    <n v="3"/>
    <s v="Increased"/>
    <s v="Y"/>
    <s v="Dancing"/>
    <s v="N"/>
    <s v="N"/>
    <s v="Friends "/>
    <m/>
    <s v=" relatives"/>
  </r>
  <r>
    <s v="R873"/>
    <n v="20"/>
    <n v="4"/>
    <s v="Average"/>
    <s v="Smartphone"/>
    <m/>
    <m/>
    <n v="5"/>
    <n v="1"/>
    <n v="7"/>
    <n v="0.5"/>
    <x v="2"/>
    <n v="0"/>
    <n v="3"/>
    <s v="Decreased"/>
    <s v="N"/>
    <s v="Listening to music"/>
    <s v="Y"/>
    <s v="Y"/>
    <s v="School"/>
    <s v="college"/>
    <m/>
  </r>
  <r>
    <s v="R874"/>
    <n v="19"/>
    <n v="2"/>
    <s v="Average"/>
    <s v="Laptop"/>
    <m/>
    <s v="Desktop"/>
    <n v="2"/>
    <n v="1"/>
    <n v="9"/>
    <n v="2"/>
    <x v="2"/>
    <n v="1"/>
    <n v="4"/>
    <s v="RC"/>
    <s v="N"/>
    <s v="Listening to music"/>
    <s v="N"/>
    <s v="N"/>
    <s v="Friends "/>
    <m/>
    <s v=" relatives"/>
  </r>
  <r>
    <s v="R875"/>
    <n v="20"/>
    <n v="4"/>
    <s v="Average"/>
    <s v="Smartphone"/>
    <m/>
    <m/>
    <n v="3"/>
    <n v="1"/>
    <n v="7"/>
    <n v="1"/>
    <x v="1"/>
    <n v="1"/>
    <n v="2"/>
    <s v="Increased"/>
    <s v="N"/>
    <s v="Meditation"/>
    <s v="Y"/>
    <s v="Y"/>
    <s v="Travelling"/>
    <m/>
    <m/>
  </r>
  <r>
    <s v="R876"/>
    <n v="21"/>
    <n v="3"/>
    <s v="Very poor"/>
    <s v="Smartphone"/>
    <m/>
    <m/>
    <n v="4"/>
    <n v="1"/>
    <n v="5"/>
    <n v="2"/>
    <x v="1"/>
    <n v="0"/>
    <n v="3"/>
    <s v="RC"/>
    <s v="N"/>
    <s v="Sleeping"/>
    <s v="Y"/>
    <s v="Y"/>
    <s v="School"/>
    <s v="college"/>
    <m/>
  </r>
  <r>
    <s v="R877"/>
    <n v="17"/>
    <n v="7"/>
    <s v="Very poor"/>
    <s v="Smartphone"/>
    <m/>
    <m/>
    <n v="2"/>
    <n v="1"/>
    <n v="6"/>
    <n v="3"/>
    <x v="1"/>
    <n v="1"/>
    <n v="3"/>
    <s v="Increased"/>
    <s v="N"/>
    <s v="Watching web series"/>
    <s v="N"/>
    <s v="Y"/>
    <s v="Travelling"/>
    <m/>
    <m/>
  </r>
  <r>
    <s v="R878"/>
    <n v="20"/>
    <n v="3"/>
    <s v="Poor"/>
    <s v="Smartphone"/>
    <m/>
    <m/>
    <n v="2"/>
    <n v="0"/>
    <n v="7"/>
    <n v="3"/>
    <x v="1"/>
    <n v="1"/>
    <n v="2"/>
    <s v="Decreased"/>
    <s v="Y"/>
    <s v="Watching web series"/>
    <s v="N"/>
    <s v="Y"/>
    <s v="Friends"/>
    <m/>
    <s v=" relatives &amp; travelling"/>
  </r>
  <r>
    <s v="R879"/>
    <n v="20"/>
    <n v="7"/>
    <s v="Very poor"/>
    <s v="Laptop"/>
    <m/>
    <s v="Desktop"/>
    <n v="4"/>
    <n v="0"/>
    <n v="7"/>
    <n v="2"/>
    <x v="2"/>
    <n v="1"/>
    <n v="3"/>
    <s v="RC"/>
    <s v="N"/>
    <s v="Online gaming"/>
    <s v="Y"/>
    <s v="Y"/>
    <s v="Travelling"/>
    <m/>
    <m/>
  </r>
  <r>
    <s v="R880"/>
    <n v="19"/>
    <n v="10"/>
    <s v="Average"/>
    <s v="Laptop"/>
    <m/>
    <s v="Desktop"/>
    <n v="3"/>
    <n v="1"/>
    <n v="5"/>
    <n v="1"/>
    <x v="2"/>
    <n v="0.5"/>
    <n v="4"/>
    <s v="RC"/>
    <s v="N"/>
    <s v="Reading books"/>
    <s v="N"/>
    <s v="N"/>
    <s v="Friends "/>
    <m/>
    <s v=" relatives"/>
  </r>
  <r>
    <s v="R881"/>
    <n v="21"/>
    <n v="5"/>
    <s v="Average"/>
    <s v="Laptop"/>
    <m/>
    <s v="Desktop"/>
    <n v="2"/>
    <n v="0"/>
    <n v="9"/>
    <n v="1"/>
    <x v="2"/>
    <n v="2"/>
    <n v="3"/>
    <s v="RC"/>
    <s v="N"/>
    <s v="Listening to music"/>
    <s v="N"/>
    <s v="N"/>
    <s v="ALL"/>
    <m/>
    <m/>
  </r>
  <r>
    <s v="R882"/>
    <n v="20"/>
    <n v="8"/>
    <s v="Average"/>
    <s v="Laptop"/>
    <m/>
    <s v="Desktop"/>
    <n v="5"/>
    <n v="1"/>
    <n v="5"/>
    <n v="3"/>
    <x v="2"/>
    <n v="0.5"/>
    <n v="3"/>
    <s v="RC"/>
    <s v="N"/>
    <s v="Listening to music"/>
    <s v="N"/>
    <s v="Y"/>
    <s v="Roaming around freely"/>
    <m/>
    <m/>
  </r>
  <r>
    <s v="R883"/>
    <n v="36"/>
    <n v="5"/>
    <s v="Good"/>
    <s v="Laptop"/>
    <m/>
    <s v="Desktop"/>
    <n v="4"/>
    <n v="1"/>
    <n v="5"/>
    <n v="1"/>
    <x v="3"/>
    <n v="1"/>
    <n v="2"/>
    <s v="RC"/>
    <s v="N"/>
    <s v="Reading"/>
    <s v="Y"/>
    <s v="Y"/>
    <s v="Travelling"/>
    <m/>
    <m/>
  </r>
  <r>
    <s v="R884"/>
    <n v="20"/>
    <n v="4"/>
    <s v="Very poor"/>
    <s v="Smartphone"/>
    <m/>
    <m/>
    <n v="4"/>
    <n v="0"/>
    <n v="8"/>
    <n v="1"/>
    <x v="2"/>
    <n v="0"/>
    <n v="3"/>
    <s v="RC"/>
    <s v="N"/>
    <s v="Meditation"/>
    <s v="N"/>
    <s v="N"/>
    <s v="Eating outside"/>
    <m/>
    <m/>
  </r>
  <r>
    <s v="R885"/>
    <n v="31"/>
    <n v="4"/>
    <s v="Good"/>
    <s v="Laptop"/>
    <m/>
    <s v="Desktop"/>
    <n v="3"/>
    <n v="2"/>
    <n v="9"/>
    <n v="2"/>
    <x v="0"/>
    <n v="0"/>
    <n v="2"/>
    <s v="Decreased"/>
    <s v="N"/>
    <s v="Talking"/>
    <s v="Y"/>
    <s v="Y"/>
    <s v="Travelling"/>
    <m/>
    <m/>
  </r>
  <r>
    <s v="R886"/>
    <n v="22"/>
    <n v="6"/>
    <s v="Very poor"/>
    <s v="Laptop"/>
    <m/>
    <s v="Desktop"/>
    <n v="4"/>
    <n v="0"/>
    <n v="8"/>
    <n v="2"/>
    <x v="3"/>
    <n v="0.5"/>
    <n v="4"/>
    <s v="Increased"/>
    <s v="N"/>
    <s v="Sleeping"/>
    <s v="N"/>
    <s v="N"/>
    <s v="School"/>
    <s v="college"/>
    <m/>
  </r>
  <r>
    <s v="R887"/>
    <n v="22"/>
    <n v="5"/>
    <s v="Average"/>
    <s v="Smartphone"/>
    <m/>
    <m/>
    <n v="4"/>
    <n v="1"/>
    <n v="8"/>
    <n v="2"/>
    <x v="1"/>
    <n v="1"/>
    <n v="2"/>
    <s v="Decreased"/>
    <s v="N"/>
    <s v="Listening to music"/>
    <s v="Y"/>
    <s v="Y"/>
    <s v="Travelling"/>
    <m/>
    <m/>
  </r>
  <r>
    <s v="R888"/>
    <n v="28"/>
    <n v="3"/>
    <s v="Good"/>
    <s v="Laptop"/>
    <m/>
    <s v="Desktop"/>
    <n v="2"/>
    <n v="1"/>
    <n v="8"/>
    <n v="4"/>
    <x v="2"/>
    <n v="1"/>
    <n v="3"/>
    <s v="RC"/>
    <s v="N"/>
    <s v="Reading"/>
    <s v="Y"/>
    <s v="Y"/>
    <s v="Travelling"/>
    <m/>
    <m/>
  </r>
  <r>
    <s v="R889"/>
    <n v="16"/>
    <n v="5"/>
    <s v="Very poor"/>
    <s v="Smartphone"/>
    <m/>
    <m/>
    <n v="1"/>
    <n v="0"/>
    <n v="10"/>
    <n v="3"/>
    <x v="3"/>
    <n v="0"/>
    <n v="2"/>
    <s v="Decreased"/>
    <s v="N"/>
    <s v="Scrolling through social media"/>
    <s v="N"/>
    <s v="N"/>
    <s v="Friends "/>
    <m/>
    <s v=" relatives"/>
  </r>
  <r>
    <s v="R890"/>
    <n v="20"/>
    <n v="2"/>
    <s v="Average"/>
    <s v="Smartphone"/>
    <m/>
    <m/>
    <n v="3"/>
    <n v="0"/>
    <n v="12"/>
    <n v="7"/>
    <x v="2"/>
    <n v="1.5"/>
    <n v="4"/>
    <s v="Decreased"/>
    <s v="Y"/>
    <s v="Scrolling through social media"/>
    <s v="N"/>
    <s v="N"/>
    <s v="School"/>
    <s v="college"/>
    <m/>
  </r>
  <r>
    <s v="R891"/>
    <n v="21"/>
    <n v="2"/>
    <s v="Very poor"/>
    <s v="Smartphone"/>
    <m/>
    <m/>
    <n v="4"/>
    <n v="0"/>
    <n v="8"/>
    <n v="1"/>
    <x v="3"/>
    <n v="2"/>
    <n v="3"/>
    <s v="Increased"/>
    <s v="Y"/>
    <s v="Listening to music"/>
    <s v="N"/>
    <s v="N"/>
    <s v="Roaming around freely"/>
    <m/>
    <m/>
  </r>
  <r>
    <s v="R892"/>
    <n v="19"/>
    <n v="4"/>
    <s v="Average"/>
    <s v="Laptop"/>
    <m/>
    <s v="Desktop"/>
    <n v="3"/>
    <n v="2"/>
    <n v="7"/>
    <n v="4"/>
    <x v="2"/>
    <n v="0"/>
    <n v="3"/>
    <s v="Decreased"/>
    <s v="N"/>
    <s v="Online gaming"/>
    <s v="N"/>
    <s v="Y"/>
    <s v="Travelling"/>
    <m/>
    <m/>
  </r>
  <r>
    <s v="R893"/>
    <n v="20"/>
    <n v="6"/>
    <s v="Average"/>
    <s v="Laptop"/>
    <m/>
    <s v="Desktop"/>
    <n v="2"/>
    <n v="1"/>
    <n v="8"/>
    <n v="2"/>
    <x v="2"/>
    <n v="1"/>
    <n v="3"/>
    <s v="RC"/>
    <s v="N"/>
    <s v="Sleeping"/>
    <s v="Y"/>
    <s v="Y"/>
    <s v="Roaming around freely"/>
    <m/>
    <m/>
  </r>
  <r>
    <s v="R894"/>
    <n v="14"/>
    <n v="2"/>
    <s v="Good"/>
    <s v="Smartphone"/>
    <m/>
    <m/>
    <n v="2"/>
    <n v="1"/>
    <n v="8"/>
    <n v="3"/>
    <x v="3"/>
    <n v="1"/>
    <n v="3"/>
    <s v="Increased"/>
    <s v="N"/>
    <s v="Sleeping"/>
    <s v="N"/>
    <s v="Y"/>
    <s v="School"/>
    <s v="college"/>
    <m/>
  </r>
  <r>
    <s v="R895"/>
    <n v="26"/>
    <n v="1"/>
    <s v="Average"/>
    <s v="Smartphone"/>
    <m/>
    <m/>
    <n v="3"/>
    <n v="1"/>
    <n v="8"/>
    <n v="4"/>
    <x v="1"/>
    <n v="0"/>
    <n v="3"/>
    <s v="Decreased"/>
    <s v="Y"/>
    <s v="Watching web series"/>
    <s v="N"/>
    <s v="Y"/>
    <s v="Roaming around freely"/>
    <m/>
    <m/>
  </r>
  <r>
    <s v="R896"/>
    <n v="21"/>
    <n v="3"/>
    <s v="Very poor"/>
    <s v="Laptop"/>
    <m/>
    <s v="Desktop"/>
    <n v="2"/>
    <n v="0"/>
    <n v="8"/>
    <n v="6"/>
    <x v="2"/>
    <n v="5"/>
    <n v="4"/>
    <s v="Increased"/>
    <s v="N"/>
    <s v="Listening to music"/>
    <s v="N"/>
    <s v="Y"/>
    <s v="Roaming around freely"/>
    <m/>
    <m/>
  </r>
  <r>
    <s v="R897"/>
    <n v="34"/>
    <n v="1"/>
    <s v="Good"/>
    <s v="Smartphone"/>
    <m/>
    <m/>
    <n v="3"/>
    <n v="0.5"/>
    <n v="7"/>
    <n v="0"/>
    <x v="4"/>
    <n v="1"/>
    <n v="1"/>
    <s v="RC"/>
    <s v="N"/>
    <s v="Listening to music"/>
    <s v="N"/>
    <s v="N"/>
    <s v="Colleagues"/>
    <m/>
    <m/>
  </r>
  <r>
    <s v="R898"/>
    <n v="19"/>
    <n v="5"/>
    <s v="Very poor"/>
    <s v="Smartphone"/>
    <m/>
    <m/>
    <n v="2"/>
    <n v="0"/>
    <n v="6"/>
    <n v="3"/>
    <x v="2"/>
    <n v="0"/>
    <n v="1"/>
    <s v="Increased"/>
    <s v="N"/>
    <s v="Online gaming"/>
    <s v="N"/>
    <s v="Y"/>
    <s v="Travelling"/>
    <m/>
    <m/>
  </r>
  <r>
    <s v="R899"/>
    <n v="19"/>
    <n v="8"/>
    <s v="Very poor"/>
    <s v="Laptop"/>
    <m/>
    <s v="Desktop"/>
    <n v="2"/>
    <n v="1"/>
    <n v="6"/>
    <n v="2"/>
    <x v="3"/>
    <n v="0"/>
    <n v="3"/>
    <s v="RC"/>
    <s v="N"/>
    <s v="Sleeping"/>
    <s v="N"/>
    <s v="N"/>
    <s v="Roaming around freely"/>
    <m/>
    <m/>
  </r>
  <r>
    <s v="R900"/>
    <n v="21"/>
    <n v="7"/>
    <s v="Good"/>
    <s v="Any Gadget"/>
    <m/>
    <m/>
    <n v="7"/>
    <n v="0"/>
    <n v="10"/>
    <n v="3"/>
    <x v="3"/>
    <n v="0"/>
    <n v="3"/>
    <s v="RC"/>
    <s v="N"/>
    <s v="Sleeping"/>
    <s v="Y"/>
    <s v="Y"/>
    <s v="School"/>
    <s v="college"/>
    <m/>
  </r>
  <r>
    <s v="R901"/>
    <n v="23"/>
    <n v="4"/>
    <s v="Very poor"/>
    <s v="Laptop"/>
    <m/>
    <s v="Desktop"/>
    <n v="1"/>
    <n v="0"/>
    <n v="7"/>
    <n v="8"/>
    <x v="10"/>
    <n v="2"/>
    <n v="3"/>
    <s v="Decreased"/>
    <s v="N"/>
    <s v="Online surfing"/>
    <s v="N"/>
    <s v="Y"/>
    <s v="Travelling"/>
    <m/>
    <m/>
  </r>
  <r>
    <s v="R902"/>
    <n v="19"/>
    <n v="5"/>
    <s v="Very poor"/>
    <s v="Smartphone"/>
    <m/>
    <m/>
    <n v="2"/>
    <n v="0"/>
    <n v="7"/>
    <n v="3"/>
    <x v="2"/>
    <n v="0"/>
    <n v="3"/>
    <s v="Increased"/>
    <s v="N"/>
    <s v="Scrolling through social media"/>
    <s v="Y"/>
    <s v="Y"/>
    <s v="Eating outside"/>
    <m/>
    <m/>
  </r>
  <r>
    <s v="R903"/>
    <n v="27"/>
    <n v="1"/>
    <s v="Average"/>
    <s v="Laptop"/>
    <m/>
    <s v="Desktop"/>
    <n v="2"/>
    <n v="0"/>
    <n v="8"/>
    <n v="3"/>
    <x v="2"/>
    <n v="2"/>
    <n v="3"/>
    <s v="Increased"/>
    <s v="N"/>
    <s v="Cooking"/>
    <s v="Y"/>
    <s v="Y"/>
    <s v="Travelling"/>
    <m/>
    <m/>
  </r>
  <r>
    <s v="R904"/>
    <n v="33"/>
    <n v="3"/>
    <s v="Average"/>
    <s v="Smartphone"/>
    <m/>
    <m/>
    <n v="1"/>
    <n v="0"/>
    <n v="6"/>
    <n v="1"/>
    <x v="3"/>
    <n v="4"/>
    <n v="2"/>
    <s v="Decreased"/>
    <s v="Y"/>
    <s v="Sleeping"/>
    <s v="N"/>
    <s v="Y"/>
    <s v="Roaming around freely"/>
    <m/>
    <m/>
  </r>
  <r>
    <s v="R905"/>
    <n v="21"/>
    <n v="5"/>
    <s v="Average"/>
    <s v="Smartphone"/>
    <m/>
    <m/>
    <n v="3"/>
    <n v="1"/>
    <n v="11"/>
    <n v="3"/>
    <x v="1"/>
    <n v="2"/>
    <n v="3"/>
    <s v="RC"/>
    <s v="N"/>
    <s v="Cooking"/>
    <s v="N"/>
    <s v="N"/>
    <s v="School"/>
    <s v="college"/>
    <m/>
  </r>
  <r>
    <s v="R906"/>
    <n v="21"/>
    <n v="2"/>
    <s v="Very poor"/>
    <s v="Smartphone"/>
    <m/>
    <m/>
    <n v="3"/>
    <n v="0"/>
    <n v="8"/>
    <n v="4"/>
    <x v="3"/>
    <n v="1"/>
    <n v="3"/>
    <s v="RC"/>
    <s v="N"/>
    <s v="Watching web series"/>
    <s v="N"/>
    <s v="N"/>
    <s v="All"/>
    <m/>
    <m/>
  </r>
  <r>
    <s v="R907"/>
    <n v="24"/>
    <n v="0"/>
    <s v="Very poor"/>
    <s v="Smartphone"/>
    <m/>
    <m/>
    <n v="1"/>
    <n v="0"/>
    <n v="5"/>
    <n v="4"/>
    <x v="0"/>
    <n v="6"/>
    <n v="3"/>
    <s v="Decreased"/>
    <s v="Y"/>
    <s v="Scrolling through social media"/>
    <s v="N"/>
    <s v="Y"/>
    <s v="Friends "/>
    <m/>
    <s v=" relatives"/>
  </r>
  <r>
    <s v="R908"/>
    <n v="23"/>
    <n v="0"/>
    <s v="Good"/>
    <s v="Laptop"/>
    <m/>
    <s v="Desktop"/>
    <n v="0"/>
    <n v="0"/>
    <n v="8"/>
    <n v="3"/>
    <x v="1"/>
    <n v="0"/>
    <n v="1"/>
    <s v="RC"/>
    <s v="N"/>
    <s v="Social Media"/>
    <s v="N"/>
    <s v="N"/>
    <s v="Gym"/>
    <m/>
    <m/>
  </r>
  <r>
    <s v="R909"/>
    <n v="20"/>
    <n v="5"/>
    <s v="Good"/>
    <s v="Laptop"/>
    <m/>
    <s v="Desktop"/>
    <n v="1"/>
    <n v="1"/>
    <n v="8"/>
    <n v="1"/>
    <x v="2"/>
    <n v="1"/>
    <n v="4"/>
    <s v="Decreased"/>
    <s v="N"/>
    <s v="Listening to music"/>
    <s v="Y"/>
    <s v="Y"/>
    <s v="Colleagues"/>
    <m/>
    <m/>
  </r>
  <r>
    <s v="R910"/>
    <n v="29"/>
    <n v="10"/>
    <s v="Good"/>
    <s v="Laptop"/>
    <m/>
    <s v="Desktop"/>
    <n v="7"/>
    <n v="1"/>
    <n v="6"/>
    <n v="7"/>
    <x v="3"/>
    <n v="2"/>
    <n v="2"/>
    <s v="RC"/>
    <s v="N"/>
    <s v="Web Series"/>
    <s v="Y"/>
    <s v="Y"/>
    <s v="Eating outside"/>
    <m/>
    <m/>
  </r>
  <r>
    <s v="R911"/>
    <n v="20"/>
    <n v="4"/>
    <s v="Average"/>
    <s v="Laptop"/>
    <m/>
    <s v="Desktop"/>
    <n v="1"/>
    <n v="1"/>
    <n v="10"/>
    <n v="5"/>
    <x v="2"/>
    <n v="0.3"/>
    <n v="3"/>
    <s v="Decreased"/>
    <s v="N"/>
    <s v="Online surfing"/>
    <s v="Y"/>
    <s v="Y"/>
    <s v="Travelling"/>
    <m/>
    <m/>
  </r>
  <r>
    <s v="R912"/>
    <n v="21"/>
    <n v="1"/>
    <s v="Good"/>
    <s v="Smartphone"/>
    <m/>
    <m/>
    <n v="5"/>
    <n v="0"/>
    <n v="7"/>
    <n v="2"/>
    <x v="0"/>
    <n v="2"/>
    <n v="2"/>
    <s v="RC"/>
    <s v="N"/>
    <s v="Dancing"/>
    <s v="N"/>
    <s v="N"/>
    <s v="School"/>
    <s v="college"/>
    <m/>
  </r>
  <r>
    <s v="R913"/>
    <n v="21"/>
    <n v="6"/>
    <s v="Average"/>
    <s v="Laptop"/>
    <m/>
    <s v="Desktop"/>
    <n v="2"/>
    <n v="1"/>
    <n v="8"/>
    <n v="5"/>
    <x v="2"/>
    <n v="2"/>
    <n v="2"/>
    <s v="Increased"/>
    <s v="N"/>
    <s v="Reading books"/>
    <s v="N"/>
    <s v="Y"/>
    <s v="Roaming around freely"/>
    <m/>
    <m/>
  </r>
  <r>
    <s v="R914"/>
    <n v="19"/>
    <n v="7"/>
    <s v="Average"/>
    <s v="Laptop"/>
    <m/>
    <s v="Desktop"/>
    <n v="1"/>
    <n v="1"/>
    <n v="5"/>
    <n v="6"/>
    <x v="2"/>
    <n v="1"/>
    <n v="3"/>
    <s v="RC"/>
    <s v="N"/>
    <s v="Dancing"/>
    <s v="N"/>
    <s v="Y"/>
    <s v="Friends "/>
    <m/>
    <s v=" relatives"/>
  </r>
  <r>
    <s v="R915"/>
    <n v="19"/>
    <n v="5"/>
    <s v="Average"/>
    <s v="Smartphone"/>
    <m/>
    <m/>
    <n v="6"/>
    <n v="2"/>
    <n v="5"/>
    <n v="4"/>
    <x v="2"/>
    <n v="0"/>
    <n v="3"/>
    <s v="RC"/>
    <s v="N"/>
    <s v="Scrolling through social media"/>
    <s v="Y"/>
    <s v="Y"/>
    <s v="School"/>
    <s v="college"/>
    <m/>
  </r>
  <r>
    <s v="R916"/>
    <n v="39"/>
    <n v="2"/>
    <s v="Excellent"/>
    <s v="Tablet"/>
    <m/>
    <m/>
    <n v="1"/>
    <n v="1"/>
    <n v="7"/>
    <n v="1"/>
    <x v="3"/>
    <n v="0.5"/>
    <n v="3"/>
    <s v="RC"/>
    <s v="N"/>
    <s v="Cooking"/>
    <s v="N"/>
    <s v="Y"/>
    <s v="Friends"/>
    <m/>
    <s v=" relatives"/>
  </r>
  <r>
    <s v="R917"/>
    <n v="20"/>
    <n v="3"/>
    <s v="Average"/>
    <s v="Smartphone"/>
    <m/>
    <m/>
    <n v="2"/>
    <n v="0"/>
    <n v="8"/>
    <n v="1"/>
    <x v="10"/>
    <n v="1"/>
    <n v="3"/>
    <s v="RC"/>
    <s v="N"/>
    <s v="Meditation"/>
    <s v="N"/>
    <s v="Y"/>
    <s v="School"/>
    <s v="college"/>
    <m/>
  </r>
  <r>
    <s v="R918"/>
    <n v="19"/>
    <n v="5"/>
    <s v="Average"/>
    <s v="Laptop"/>
    <m/>
    <s v="Desktop"/>
    <n v="2"/>
    <n v="0.5"/>
    <n v="8"/>
    <n v="2"/>
    <x v="3"/>
    <n v="1"/>
    <n v="3"/>
    <s v="Increased"/>
    <s v="N"/>
    <s v="Listening to music"/>
    <s v="N"/>
    <s v="Y"/>
    <s v="Roaming around freely"/>
    <m/>
    <m/>
  </r>
  <r>
    <s v="R919"/>
    <n v="23"/>
    <n v="2"/>
    <s v="Average"/>
    <s v="Laptop"/>
    <m/>
    <s v="Desktop"/>
    <n v="6"/>
    <n v="2"/>
    <n v="7"/>
    <n v="4"/>
    <x v="10"/>
    <n v="2"/>
    <n v="4"/>
    <s v="RC"/>
    <s v="N"/>
    <s v="Online surfing"/>
    <s v="Y"/>
    <s v="Y"/>
    <s v="Roaming around freely"/>
    <m/>
    <m/>
  </r>
  <r>
    <s v="R920"/>
    <n v="21"/>
    <n v="5"/>
    <s v="Average"/>
    <s v="Laptop"/>
    <m/>
    <s v="Desktop"/>
    <n v="2"/>
    <n v="0"/>
    <n v="10"/>
    <n v="2"/>
    <x v="3"/>
    <n v="0.5"/>
    <n v="3"/>
    <s v="Increased"/>
    <s v="N"/>
    <s v="Listening to music"/>
    <s v="Y"/>
    <s v="N"/>
    <s v="School"/>
    <s v="college"/>
    <m/>
  </r>
  <r>
    <s v="R921"/>
    <n v="10"/>
    <n v="5"/>
    <s v="Average"/>
    <s v="Laptop"/>
    <m/>
    <s v="Desktop"/>
    <n v="2"/>
    <n v="1"/>
    <n v="9"/>
    <n v="1.5"/>
    <x v="3"/>
    <n v="1"/>
    <n v="4"/>
    <s v="Increased"/>
    <s v="N"/>
    <s v="Online gaming"/>
    <s v="Y"/>
    <s v="Y"/>
    <s v="everything"/>
    <m/>
    <m/>
  </r>
  <r>
    <s v="R922"/>
    <n v="14"/>
    <n v="5"/>
    <s v="Average"/>
    <s v="Tablet"/>
    <m/>
    <m/>
    <n v="1"/>
    <n v="1"/>
    <n v="9"/>
    <n v="1"/>
    <x v="1"/>
    <n v="4"/>
    <n v="3"/>
    <s v="Increased"/>
    <s v="N"/>
    <s v="Online gaming"/>
    <s v="Y"/>
    <s v="Y"/>
    <s v="Friends "/>
    <m/>
    <s v=" relatives"/>
  </r>
  <r>
    <s v="R923"/>
    <n v="9"/>
    <n v="5"/>
    <s v="Excellent"/>
    <s v="Smartphone"/>
    <s v="Laptop"/>
    <s v="Desktop"/>
    <n v="2"/>
    <n v="0.6"/>
    <n v="7"/>
    <n v="1"/>
    <x v="3"/>
    <n v="0"/>
    <n v="4"/>
    <s v="RC"/>
    <s v="N"/>
    <s v="Online gaming"/>
    <s v="Y"/>
    <s v="Y"/>
    <s v="Eating outside"/>
    <m/>
    <m/>
  </r>
  <r>
    <s v="R924"/>
    <n v="22"/>
    <n v="4"/>
    <s v="Average"/>
    <s v="Laptop"/>
    <m/>
    <s v="Desktop"/>
    <n v="3"/>
    <n v="1"/>
    <n v="7"/>
    <n v="1"/>
    <x v="8"/>
    <n v="2"/>
    <n v="3"/>
    <s v="Decreased"/>
    <s v="N"/>
    <s v="Online gaming"/>
    <s v="Y"/>
    <s v="Y"/>
    <s v="Roaming around freely"/>
    <m/>
    <m/>
  </r>
  <r>
    <s v="R925"/>
    <n v="13"/>
    <n v="4"/>
    <s v="Good"/>
    <s v="Laptop"/>
    <m/>
    <s v="Desktop"/>
    <n v="2"/>
    <n v="0"/>
    <n v="10"/>
    <n v="3"/>
    <x v="1"/>
    <n v="0"/>
    <n v="4"/>
    <s v="RC"/>
    <s v="N"/>
    <s v="Online gaming"/>
    <s v="N"/>
    <s v="Y"/>
    <s v="Colleagues"/>
    <m/>
    <m/>
  </r>
  <r>
    <s v="R926"/>
    <n v="23"/>
    <n v="2"/>
    <s v="Very poor"/>
    <s v="Smartphone"/>
    <m/>
    <m/>
    <n v="2"/>
    <n v="1"/>
    <n v="6"/>
    <n v="3"/>
    <x v="3"/>
    <n v="0"/>
    <n v="3"/>
    <s v="Increased"/>
    <s v="N"/>
    <s v="Listening to music"/>
    <s v="N"/>
    <s v="N"/>
    <s v="School"/>
    <s v="college"/>
    <m/>
  </r>
  <r>
    <s v="R927"/>
    <n v="13"/>
    <n v="5"/>
    <s v="Very poor"/>
    <s v="Smartphone"/>
    <m/>
    <m/>
    <n v="1"/>
    <n v="0.6"/>
    <n v="7"/>
    <n v="4"/>
    <x v="1"/>
    <n v="2"/>
    <n v="4"/>
    <s v="Decreased"/>
    <s v="N"/>
    <s v="Listening to music"/>
    <s v="N"/>
    <s v="Y"/>
    <s v="School"/>
    <s v="college"/>
    <m/>
  </r>
  <r>
    <s v="R928"/>
    <n v="21"/>
    <n v="1"/>
    <s v="Good"/>
    <s v="Laptop"/>
    <m/>
    <s v="Desktop"/>
    <n v="3"/>
    <n v="1"/>
    <n v="10"/>
    <n v="3"/>
    <x v="2"/>
    <n v="1"/>
    <n v="3"/>
    <s v="Increased"/>
    <s v="N"/>
    <s v="Social Media"/>
    <s v="Y"/>
    <s v="Y"/>
    <s v="School"/>
    <s v="college"/>
    <m/>
  </r>
  <r>
    <s v="R929"/>
    <n v="34"/>
    <n v="3"/>
    <s v="Average"/>
    <s v="Smartphone"/>
    <m/>
    <m/>
    <n v="6"/>
    <n v="0"/>
    <n v="6"/>
    <n v="1"/>
    <x v="3"/>
    <n v="1"/>
    <n v="3"/>
    <s v="RC"/>
    <s v="N"/>
    <s v="Listening to music"/>
    <s v="Y"/>
    <s v="Y"/>
    <s v="School"/>
    <s v="college"/>
    <m/>
  </r>
  <r>
    <s v="R930"/>
    <n v="14"/>
    <n v="9"/>
    <s v="Good"/>
    <s v="Smartphone"/>
    <m/>
    <m/>
    <n v="2"/>
    <n v="1"/>
    <n v="9"/>
    <n v="1"/>
    <x v="2"/>
    <n v="0"/>
    <n v="2"/>
    <s v="RC"/>
    <s v="N"/>
    <s v="Online gaming"/>
    <s v="Y"/>
    <s v="Y"/>
    <s v="Colleagues"/>
    <m/>
    <m/>
  </r>
  <r>
    <s v="R931"/>
    <n v="32"/>
    <n v="2"/>
    <s v="Average"/>
    <s v="Smartphone"/>
    <m/>
    <m/>
    <n v="2"/>
    <n v="1"/>
    <n v="6"/>
    <n v="1"/>
    <x v="1"/>
    <n v="0"/>
    <n v="1"/>
    <s v="RC"/>
    <s v="N"/>
    <s v="Listening to music"/>
    <s v="Y"/>
    <s v="Y"/>
    <s v="Travelling"/>
    <m/>
    <m/>
  </r>
  <r>
    <s v="R932"/>
    <n v="21"/>
    <n v="3"/>
    <s v="Average"/>
    <s v="Smartphone"/>
    <m/>
    <m/>
    <n v="2"/>
    <n v="1"/>
    <n v="8"/>
    <n v="6"/>
    <x v="3"/>
    <n v="3"/>
    <n v="2"/>
    <s v="RC"/>
    <s v="N"/>
    <s v="Painting"/>
    <s v="N"/>
    <s v="Y"/>
    <s v="School"/>
    <s v="college"/>
    <m/>
  </r>
  <r>
    <s v="R933"/>
    <n v="19"/>
    <n v="3"/>
    <s v="Excellent"/>
    <s v="Smartphone"/>
    <m/>
    <m/>
    <n v="0"/>
    <n v="1"/>
    <n v="6"/>
    <n v="4"/>
    <x v="10"/>
    <n v="1"/>
    <n v="3"/>
    <s v="RC"/>
    <s v="N"/>
    <s v="Listening to music"/>
    <s v="Y"/>
    <s v="N"/>
    <s v="School"/>
    <s v="college"/>
    <m/>
  </r>
  <r>
    <s v="R934"/>
    <n v="14"/>
    <n v="5"/>
    <s v="Average"/>
    <s v="Tablet"/>
    <m/>
    <m/>
    <n v="3"/>
    <n v="1"/>
    <n v="6"/>
    <n v="4"/>
    <x v="1"/>
    <n v="0"/>
    <n v="2"/>
    <s v="Increased"/>
    <s v="Y"/>
    <s v="Listening to music"/>
    <s v="Y"/>
    <s v="Y"/>
    <s v="Travelling"/>
    <m/>
    <m/>
  </r>
  <r>
    <s v="R935"/>
    <n v="22"/>
    <n v="1"/>
    <s v="Average"/>
    <s v="Smartphone"/>
    <m/>
    <m/>
    <n v="1"/>
    <n v="0"/>
    <n v="9"/>
    <n v="3"/>
    <x v="2"/>
    <n v="0"/>
    <n v="3"/>
    <s v="Increased"/>
    <s v="N"/>
    <s v="Listening to music"/>
    <s v="Y"/>
    <s v="Y"/>
    <s v="Eating outside"/>
    <m/>
    <m/>
  </r>
  <r>
    <s v="R936"/>
    <n v="26"/>
    <n v="9"/>
    <s v="Very poor"/>
    <s v="Laptop"/>
    <m/>
    <s v="Desktop"/>
    <n v="2"/>
    <n v="0"/>
    <n v="5"/>
    <n v="3"/>
    <x v="0"/>
    <n v="1"/>
    <n v="3"/>
    <s v="Increased"/>
    <s v="N"/>
    <s v="Reading books"/>
    <s v="Y"/>
    <s v="Y"/>
    <s v="School"/>
    <s v="college"/>
    <m/>
  </r>
  <r>
    <s v="R937"/>
    <n v="21"/>
    <n v="2"/>
    <s v="Very poor"/>
    <s v="Smartphone"/>
    <m/>
    <m/>
    <n v="2"/>
    <n v="0"/>
    <n v="7"/>
    <n v="1"/>
    <x v="1"/>
    <n v="1"/>
    <n v="3"/>
    <s v="RC"/>
    <s v="Y"/>
    <s v="Listening to music"/>
    <s v="N"/>
    <s v="Y"/>
    <s v="School"/>
    <s v="college"/>
    <m/>
  </r>
  <r>
    <s v="R938"/>
    <n v="22"/>
    <n v="1"/>
    <s v="Very poor"/>
    <s v="Laptop"/>
    <m/>
    <s v="Desktop"/>
    <n v="6"/>
    <n v="0"/>
    <n v="6"/>
    <n v="2"/>
    <x v="3"/>
    <n v="0"/>
    <n v="2"/>
    <s v="Increased"/>
    <s v="Y"/>
    <s v="Watching web series"/>
    <s v="Y"/>
    <s v="Y"/>
    <s v="Travelling"/>
    <m/>
    <m/>
  </r>
  <r>
    <s v="R939"/>
    <n v="21"/>
    <n v="2"/>
    <s v="Average"/>
    <s v="Laptop"/>
    <m/>
    <s v="Desktop"/>
    <n v="3"/>
    <n v="1"/>
    <n v="8"/>
    <n v="6"/>
    <x v="2"/>
    <n v="2"/>
    <n v="3"/>
    <s v="RC"/>
    <s v="N"/>
    <s v="Dancing"/>
    <s v="Y"/>
    <s v="Y"/>
    <s v="Travelling"/>
    <m/>
    <m/>
  </r>
  <r>
    <s v="R940"/>
    <n v="40"/>
    <n v="5"/>
    <s v="Excellent"/>
    <s v="Laptop"/>
    <m/>
    <s v="Desktop"/>
    <n v="4"/>
    <n v="1"/>
    <n v="7"/>
    <n v="6"/>
    <x v="0"/>
    <n v="2"/>
    <n v="3"/>
    <s v="RC"/>
    <s v="N"/>
    <s v="Listening to music"/>
    <s v="Y"/>
    <s v="Y"/>
    <s v="School"/>
    <s v="college"/>
    <m/>
  </r>
  <r>
    <s v="R941"/>
    <n v="15"/>
    <n v="2"/>
    <s v="Good"/>
    <s v="Laptop"/>
    <m/>
    <s v="Desktop"/>
    <n v="2"/>
    <n v="0"/>
    <n v="11"/>
    <n v="5"/>
    <x v="1"/>
    <n v="0"/>
    <n v="3"/>
    <s v="RC"/>
    <s v="N"/>
    <s v="Web Series"/>
    <s v="N"/>
    <s v="Y"/>
    <s v="Nothing"/>
    <m/>
    <m/>
  </r>
  <r>
    <s v="R942"/>
    <n v="16"/>
    <n v="3"/>
    <s v="Average"/>
    <s v="Smartphone"/>
    <m/>
    <m/>
    <n v="3"/>
    <n v="0"/>
    <n v="10"/>
    <n v="5"/>
    <x v="2"/>
    <n v="3"/>
    <n v="4"/>
    <s v="RC"/>
    <s v="N"/>
    <s v="Listening to music"/>
    <s v="N"/>
    <s v="Y"/>
    <s v="Eating outside"/>
    <m/>
    <m/>
  </r>
  <r>
    <s v="R943"/>
    <n v="20"/>
    <n v="4"/>
    <s v="Very poor"/>
    <s v="Smartphone"/>
    <m/>
    <m/>
    <n v="3"/>
    <n v="1"/>
    <n v="8"/>
    <n v="5"/>
    <x v="1"/>
    <n v="2"/>
    <n v="4"/>
    <s v="Increased"/>
    <s v="N"/>
    <s v="Reading books"/>
    <s v="Y"/>
    <s v="Y"/>
    <s v="Roaming around freely"/>
    <m/>
    <m/>
  </r>
  <r>
    <s v="R944"/>
    <n v="22"/>
    <n v="2"/>
    <s v="Very poor"/>
    <s v="Laptop"/>
    <m/>
    <s v="Desktop"/>
    <n v="1"/>
    <n v="0"/>
    <n v="8"/>
    <n v="4"/>
    <x v="3"/>
    <n v="0"/>
    <n v="2"/>
    <s v="RC"/>
    <s v="N"/>
    <s v="Online gaming"/>
    <s v="N"/>
    <s v="Y"/>
    <s v="Friends "/>
    <m/>
    <s v=" relatives"/>
  </r>
  <r>
    <s v="R945"/>
    <n v="22"/>
    <n v="4"/>
    <s v="Average"/>
    <s v="Laptop"/>
    <m/>
    <s v="Desktop"/>
    <n v="6"/>
    <n v="0"/>
    <n v="8"/>
    <n v="5"/>
    <x v="2"/>
    <n v="1"/>
    <n v="3"/>
    <s v="Increased"/>
    <s v="N"/>
    <s v="Listening to music"/>
    <s v="N"/>
    <s v="Y"/>
    <s v="Eating outside"/>
    <m/>
    <m/>
  </r>
  <r>
    <s v="R946"/>
    <n v="23"/>
    <n v="2"/>
    <s v="Good"/>
    <s v="Smartphone"/>
    <m/>
    <m/>
    <n v="7"/>
    <n v="0"/>
    <n v="7"/>
    <n v="4"/>
    <x v="2"/>
    <n v="1"/>
    <n v="4"/>
    <s v="Increased"/>
    <s v="N"/>
    <s v="Dancing"/>
    <s v="N"/>
    <s v="Y"/>
    <s v="Travelling"/>
    <m/>
    <m/>
  </r>
  <r>
    <s v="R947"/>
    <n v="21"/>
    <n v="4"/>
    <s v="Good"/>
    <s v="Laptop"/>
    <m/>
    <s v="Desktop"/>
    <n v="10"/>
    <n v="1"/>
    <n v="7"/>
    <n v="3"/>
    <x v="3"/>
    <n v="0"/>
    <n v="3"/>
    <s v="RC"/>
    <s v="Y"/>
    <s v="Listening to music"/>
    <s v="N"/>
    <s v="Y"/>
    <s v="Travelling"/>
    <m/>
    <m/>
  </r>
  <r>
    <s v="R948"/>
    <n v="17"/>
    <n v="3"/>
    <s v="Average"/>
    <s v="Smartphone"/>
    <m/>
    <m/>
    <n v="2"/>
    <n v="1"/>
    <n v="8"/>
    <n v="5"/>
    <x v="3"/>
    <n v="3.5"/>
    <n v="1"/>
    <s v="RC"/>
    <s v="N"/>
    <s v="Watching web series"/>
    <s v="Y"/>
    <s v="Y"/>
    <s v="School"/>
    <s v="college"/>
    <m/>
  </r>
  <r>
    <s v="R949"/>
    <n v="24"/>
    <n v="0"/>
    <s v="Average"/>
    <s v="Laptop"/>
    <m/>
    <s v="Desktop"/>
    <n v="10"/>
    <n v="1"/>
    <n v="8"/>
    <n v="1"/>
    <x v="3"/>
    <n v="0"/>
    <n v="3"/>
    <s v="Increased"/>
    <s v="N"/>
    <s v="Talking to your relatives"/>
    <s v="Y"/>
    <s v="Y"/>
    <s v="School"/>
    <s v="college"/>
    <m/>
  </r>
  <r>
    <s v="R950"/>
    <n v="19"/>
    <n v="1"/>
    <s v="Average"/>
    <s v="Smartphone"/>
    <m/>
    <m/>
    <n v="0"/>
    <n v="0"/>
    <n v="8"/>
    <n v="6"/>
    <x v="2"/>
    <n v="2"/>
    <n v="2"/>
    <s v="Decreased"/>
    <s v="Y"/>
    <s v="Online gaming"/>
    <s v="N"/>
    <s v="N"/>
    <s v="Eating outside"/>
    <m/>
    <m/>
  </r>
  <r>
    <s v="R951"/>
    <n v="23"/>
    <n v="10"/>
    <s v="Average"/>
    <s v="Laptop"/>
    <m/>
    <s v="Desktop"/>
    <n v="1"/>
    <n v="0"/>
    <n v="8"/>
    <n v="8"/>
    <x v="1"/>
    <n v="1"/>
    <n v="3"/>
    <s v="Decreased"/>
    <s v="N"/>
    <s v="Watching web series"/>
    <s v="Y"/>
    <s v="Y"/>
    <s v="Travelling"/>
    <m/>
    <m/>
  </r>
  <r>
    <s v="R952"/>
    <n v="21"/>
    <n v="6"/>
    <s v="Average"/>
    <s v="Smartphone"/>
    <m/>
    <m/>
    <n v="2"/>
    <n v="1"/>
    <n v="7"/>
    <n v="3"/>
    <x v="3"/>
    <n v="1"/>
    <n v="3"/>
    <s v="Decreased"/>
    <s v="N"/>
    <s v="Reading books"/>
    <s v="Y"/>
    <s v="Y"/>
    <s v="Friends"/>
    <m/>
    <s v=" relatives"/>
  </r>
  <r>
    <s v="R953"/>
    <n v="14"/>
    <n v="6"/>
    <s v="Good"/>
    <s v="Tablet"/>
    <m/>
    <m/>
    <n v="2"/>
    <n v="0"/>
    <n v="8.3000000000000007"/>
    <n v="1"/>
    <x v="1"/>
    <n v="2.5"/>
    <n v="3"/>
    <s v="Increased"/>
    <s v="N"/>
    <s v="Online gaming"/>
    <s v="N"/>
    <s v="Y"/>
    <s v="All"/>
    <m/>
    <m/>
  </r>
  <r>
    <s v="R954"/>
    <n v="14"/>
    <n v="3"/>
    <s v="Good"/>
    <s v="Smartphone"/>
    <m/>
    <m/>
    <n v="1"/>
    <n v="0"/>
    <n v="8"/>
    <n v="3"/>
    <x v="1"/>
    <n v="1"/>
    <n v="4"/>
    <s v="RC"/>
    <s v="N"/>
    <s v="Web Series"/>
    <s v="N"/>
    <s v="Y"/>
    <s v="Colleagues"/>
    <m/>
    <m/>
  </r>
  <r>
    <s v="R955"/>
    <n v="23"/>
    <n v="2"/>
    <s v="Average"/>
    <s v="Laptop"/>
    <m/>
    <s v="Desktop"/>
    <n v="6"/>
    <n v="1"/>
    <n v="7"/>
    <n v="2"/>
    <x v="0"/>
    <n v="1"/>
    <n v="3"/>
    <s v="Increased"/>
    <s v="N"/>
    <s v="Online gaming"/>
    <s v="N"/>
    <s v="Y"/>
    <s v="School"/>
    <s v="college"/>
    <m/>
  </r>
  <r>
    <s v="R956"/>
    <n v="21"/>
    <n v="0"/>
    <s v="NA"/>
    <s v="NA"/>
    <m/>
    <m/>
    <n v="1"/>
    <n v="1"/>
    <n v="11"/>
    <n v="8"/>
    <x v="2"/>
    <n v="3"/>
    <n v="3"/>
    <s v="Increased"/>
    <s v="N"/>
    <s v="Listening to music"/>
    <s v="N"/>
    <s v="Y"/>
    <s v="Travelling"/>
    <m/>
    <m/>
  </r>
  <r>
    <s v="R957"/>
    <n v="33"/>
    <n v="2"/>
    <s v="Average"/>
    <s v="Smartphone"/>
    <m/>
    <m/>
    <n v="1"/>
    <n v="0"/>
    <n v="6"/>
    <n v="1"/>
    <x v="3"/>
    <n v="0.5"/>
    <n v="2"/>
    <s v="RC"/>
    <s v="N"/>
    <s v="Meditation"/>
    <s v="N"/>
    <s v="Y"/>
    <s v="Travelling"/>
    <m/>
    <m/>
  </r>
  <r>
    <s v="R958"/>
    <n v="11"/>
    <n v="4"/>
    <s v="Good"/>
    <s v="Smartphone"/>
    <m/>
    <m/>
    <n v="2"/>
    <n v="0"/>
    <n v="9"/>
    <n v="1"/>
    <x v="3"/>
    <n v="0"/>
    <n v="3"/>
    <s v="RC"/>
    <s v="N"/>
    <s v="Sleeping"/>
    <s v="Y"/>
    <s v="Y"/>
    <s v="School"/>
    <s v="college"/>
    <m/>
  </r>
  <r>
    <s v="R959"/>
    <n v="20"/>
    <n v="3"/>
    <s v="Good"/>
    <s v="Laptop"/>
    <m/>
    <s v="Desktop"/>
    <n v="2"/>
    <n v="1"/>
    <n v="10"/>
    <n v="2"/>
    <x v="2"/>
    <n v="0"/>
    <n v="4"/>
    <s v="Increased"/>
    <s v="N"/>
    <s v="Sleeping"/>
    <s v="Y"/>
    <s v="Y"/>
    <s v="Colleagues"/>
    <m/>
    <m/>
  </r>
  <r>
    <s v="R960"/>
    <n v="23"/>
    <n v="2"/>
    <s v="Average"/>
    <s v="Smartphone"/>
    <m/>
    <m/>
    <n v="2"/>
    <n v="0.3"/>
    <n v="8"/>
    <n v="1"/>
    <x v="3"/>
    <s v="NA"/>
    <n v="3"/>
    <s v="Decreased"/>
    <s v="N"/>
    <s v="Meditation"/>
    <s v="Y"/>
    <s v="Y"/>
    <s v="Friends "/>
    <m/>
    <s v=" relatives"/>
  </r>
  <r>
    <s v="R961"/>
    <n v="20"/>
    <n v="0"/>
    <s v="NA"/>
    <s v="NA"/>
    <m/>
    <m/>
    <n v="2"/>
    <n v="0"/>
    <n v="7"/>
    <n v="0.5"/>
    <x v="8"/>
    <n v="2"/>
    <n v="2"/>
    <s v="RC"/>
    <s v="N"/>
    <s v="Online surfing"/>
    <s v="N"/>
    <s v="Y"/>
    <s v="Eating outside"/>
    <m/>
    <m/>
  </r>
  <r>
    <s v="R962"/>
    <n v="18"/>
    <n v="0"/>
    <s v="Poor"/>
    <s v="Smartphone"/>
    <m/>
    <m/>
    <n v="0"/>
    <n v="2"/>
    <n v="12"/>
    <n v="1"/>
    <x v="8"/>
    <n v="0"/>
    <n v="7"/>
    <s v="Increased"/>
    <s v="N"/>
    <s v="Online gaming"/>
    <s v="N"/>
    <s v="Y"/>
    <s v="Roaming around freely"/>
    <m/>
    <m/>
  </r>
  <r>
    <s v="R963"/>
    <n v="21"/>
    <n v="4"/>
    <s v="Average"/>
    <s v="Smartphone"/>
    <m/>
    <m/>
    <n v="8"/>
    <n v="0"/>
    <n v="6"/>
    <n v="1"/>
    <x v="1"/>
    <n v="0"/>
    <n v="2"/>
    <s v="Decreased"/>
    <s v="Y"/>
    <s v="Online surfing"/>
    <s v="N"/>
    <s v="N"/>
    <s v="Travelling"/>
    <m/>
    <m/>
  </r>
  <r>
    <s v="R964"/>
    <n v="38"/>
    <n v="2"/>
    <s v="Very poor"/>
    <s v="Laptop"/>
    <m/>
    <s v="Desktop"/>
    <n v="4"/>
    <n v="0"/>
    <n v="7"/>
    <n v="3"/>
    <x v="3"/>
    <n v="1"/>
    <n v="3"/>
    <s v="Increased"/>
    <s v="N"/>
    <s v="Scrolling through social media"/>
    <s v="N"/>
    <s v="N"/>
    <s v="Roaming around freely"/>
    <m/>
    <m/>
  </r>
  <r>
    <s v="R965"/>
    <n v="20"/>
    <n v="5"/>
    <s v="Good"/>
    <s v="Laptop"/>
    <m/>
    <s v="Desktop"/>
    <n v="5"/>
    <n v="0"/>
    <n v="8"/>
    <n v="3"/>
    <x v="1"/>
    <n v="0"/>
    <n v="2"/>
    <s v="RC"/>
    <s v="N"/>
    <s v="Reading"/>
    <s v="Y"/>
    <s v="N"/>
    <s v="Colleagues"/>
    <m/>
    <m/>
  </r>
  <r>
    <s v="R966"/>
    <n v="21"/>
    <n v="0"/>
    <s v="NA"/>
    <s v="NA"/>
    <m/>
    <m/>
    <n v="6"/>
    <n v="1"/>
    <n v="9"/>
    <n v="2"/>
    <x v="3"/>
    <n v="0.5"/>
    <n v="4"/>
    <s v="Increased"/>
    <s v="N"/>
    <s v="Scrolling through social media"/>
    <s v="Y"/>
    <s v="Y"/>
    <s v="Friends"/>
    <m/>
    <s v=" relatives"/>
  </r>
  <r>
    <s v="R967"/>
    <n v="11"/>
    <n v="2"/>
    <s v="Excellent"/>
    <s v="Smartphone"/>
    <m/>
    <m/>
    <n v="1"/>
    <n v="0"/>
    <n v="10"/>
    <n v="3"/>
    <x v="1"/>
    <n v="2"/>
    <n v="3"/>
    <s v="Increased"/>
    <s v="N"/>
    <s v="Online gaming"/>
    <s v="Y"/>
    <s v="Y"/>
    <s v="Friends"/>
    <m/>
    <s v=" relatives"/>
  </r>
  <r>
    <s v="R968"/>
    <n v="22"/>
    <n v="0"/>
    <s v="Good"/>
    <s v="Laptop"/>
    <m/>
    <s v="Desktop"/>
    <n v="4"/>
    <n v="1"/>
    <n v="7"/>
    <n v="3"/>
    <x v="2"/>
    <n v="0"/>
    <n v="3"/>
    <s v="Increased"/>
    <s v="N"/>
    <s v="Listening to music"/>
    <s v="N"/>
    <s v="Y"/>
    <s v="Travelling"/>
    <m/>
    <m/>
  </r>
  <r>
    <s v="R969"/>
    <n v="23"/>
    <n v="0"/>
    <s v="NA"/>
    <s v="NA"/>
    <m/>
    <m/>
    <n v="2"/>
    <n v="2"/>
    <n v="10"/>
    <n v="6"/>
    <x v="1"/>
    <n v="0"/>
    <n v="2"/>
    <s v="RC"/>
    <s v="N"/>
    <s v="Listening to music"/>
    <s v="Y"/>
    <s v="N"/>
    <s v="School"/>
    <s v="college"/>
    <m/>
  </r>
  <r>
    <s v="R970"/>
    <n v="21"/>
    <n v="8"/>
    <s v="Very poor"/>
    <s v="Laptop"/>
    <m/>
    <s v="Desktop"/>
    <n v="1"/>
    <n v="1"/>
    <n v="9"/>
    <n v="2"/>
    <x v="2"/>
    <n v="0"/>
    <n v="3"/>
    <s v="RC"/>
    <s v="Y"/>
    <s v="Scrolling through social media"/>
    <s v="N"/>
    <s v="N"/>
    <s v="Eating outside"/>
    <m/>
    <m/>
  </r>
  <r>
    <s v="R971"/>
    <n v="26"/>
    <n v="0"/>
    <s v="Very poor"/>
    <s v="Smartphone"/>
    <m/>
    <m/>
    <n v="0"/>
    <n v="0"/>
    <n v="12"/>
    <n v="2"/>
    <x v="0"/>
    <n v="2"/>
    <n v="2"/>
    <s v="RC"/>
    <s v="Y"/>
    <s v="Listening to music"/>
    <s v="N"/>
    <s v="N"/>
    <s v="School"/>
    <s v="college"/>
    <m/>
  </r>
  <r>
    <s v="R972"/>
    <n v="23"/>
    <n v="2"/>
    <s v="Very poor"/>
    <s v="Laptop"/>
    <m/>
    <s v="Desktop"/>
    <n v="1"/>
    <n v="1"/>
    <n v="7.5"/>
    <n v="1"/>
    <x v="3"/>
    <n v="2"/>
    <n v="3"/>
    <s v="RC"/>
    <s v="N"/>
    <s v="Online gaming"/>
    <s v="Y"/>
    <s v="Y"/>
    <s v="Travelling"/>
    <m/>
    <m/>
  </r>
  <r>
    <s v="R973"/>
    <n v="19"/>
    <n v="3"/>
    <s v="Average"/>
    <s v="Smartphone"/>
    <m/>
    <m/>
    <n v="5"/>
    <n v="1"/>
    <n v="6"/>
    <n v="1"/>
    <x v="1"/>
    <n v="0"/>
    <n v="2"/>
    <s v="RC"/>
    <s v="N"/>
    <s v="Reading books"/>
    <s v="Y"/>
    <s v="Y"/>
    <s v="Friends "/>
    <m/>
    <s v=" relatives"/>
  </r>
  <r>
    <s v="R974"/>
    <n v="21"/>
    <n v="5"/>
    <s v="Average"/>
    <s v="Smartphone"/>
    <m/>
    <m/>
    <n v="3"/>
    <n v="1"/>
    <n v="8"/>
    <n v="4"/>
    <x v="1"/>
    <n v="0"/>
    <n v="4"/>
    <s v="RC"/>
    <s v="Y"/>
    <s v="Cooking"/>
    <s v="N"/>
    <s v="N"/>
    <s v="School"/>
    <s v="college"/>
    <m/>
  </r>
  <r>
    <s v="R975"/>
    <n v="20"/>
    <n v="4"/>
    <s v="Very poor"/>
    <s v="Laptop"/>
    <m/>
    <s v="Desktop"/>
    <n v="3"/>
    <n v="0"/>
    <n v="9"/>
    <n v="2"/>
    <x v="2"/>
    <n v="1"/>
    <n v="2"/>
    <s v="RC"/>
    <s v="N"/>
    <s v="Scrolling through social media"/>
    <s v="Y"/>
    <s v="N"/>
    <s v="School"/>
    <s v="college"/>
    <m/>
  </r>
  <r>
    <s v="R976"/>
    <n v="19"/>
    <n v="1"/>
    <s v="Good"/>
    <s v="Laptop"/>
    <m/>
    <s v="Desktop"/>
    <n v="2"/>
    <n v="0"/>
    <n v="8"/>
    <n v="1"/>
    <x v="3"/>
    <n v="0.3"/>
    <n v="3"/>
    <s v="RC"/>
    <s v="N"/>
    <s v="Dancing"/>
    <s v="N"/>
    <s v="Y"/>
    <s v="School"/>
    <s v="college"/>
    <m/>
  </r>
  <r>
    <s v="R977"/>
    <n v="20"/>
    <n v="4"/>
    <s v="Very poor"/>
    <s v="Smartphone"/>
    <m/>
    <m/>
    <n v="2"/>
    <n v="0"/>
    <n v="10"/>
    <n v="1"/>
    <x v="2"/>
    <n v="0"/>
    <n v="3"/>
    <s v="Decreased"/>
    <s v="N"/>
    <s v="Sleeping"/>
    <s v="N"/>
    <s v="N"/>
    <s v="Roaming around freely"/>
    <m/>
    <m/>
  </r>
  <r>
    <s v="R978"/>
    <n v="19"/>
    <n v="2"/>
    <s v="Average"/>
    <s v="Laptop"/>
    <m/>
    <s v="Desktop"/>
    <n v="3"/>
    <n v="0.5"/>
    <n v="8"/>
    <n v="2"/>
    <x v="2"/>
    <n v="1"/>
    <n v="3"/>
    <s v="Increased"/>
    <s v="N"/>
    <s v="Watching web series"/>
    <s v="N"/>
    <s v="N"/>
    <s v="School"/>
    <s v="college"/>
    <m/>
  </r>
  <r>
    <s v="R979"/>
    <n v="17"/>
    <n v="4"/>
    <s v="Good"/>
    <s v="Laptop"/>
    <m/>
    <s v="Desktop"/>
    <n v="2"/>
    <n v="1"/>
    <n v="10"/>
    <n v="6"/>
    <x v="3"/>
    <n v="4"/>
    <n v="4"/>
    <s v="Increased"/>
    <s v="N"/>
    <s v="Listening to music"/>
    <s v="Y"/>
    <s v="Y"/>
    <s v="Colleagues"/>
    <m/>
    <m/>
  </r>
  <r>
    <s v="R980"/>
    <n v="20"/>
    <n v="10"/>
    <s v="Very poor"/>
    <s v="Laptop"/>
    <m/>
    <s v="Desktop"/>
    <n v="2"/>
    <n v="1"/>
    <n v="8"/>
    <n v="5"/>
    <x v="2"/>
    <n v="0"/>
    <n v="3"/>
    <s v="RC"/>
    <s v="N"/>
    <s v="Scrolling through social media"/>
    <s v="N"/>
    <s v="N"/>
    <s v="Nothing"/>
    <m/>
    <m/>
  </r>
  <r>
    <s v="R981"/>
    <n v="20"/>
    <n v="4"/>
    <s v="Good"/>
    <s v="Smartphone"/>
    <m/>
    <m/>
    <n v="2"/>
    <n v="1"/>
    <n v="8"/>
    <n v="2"/>
    <x v="2"/>
    <n v="0.1"/>
    <n v="4"/>
    <s v="RC"/>
    <s v="N"/>
    <s v="Cooking"/>
    <s v="Y"/>
    <s v="Y"/>
    <s v="School"/>
    <s v="college"/>
    <m/>
  </r>
  <r>
    <s v="R982"/>
    <n v="27"/>
    <n v="4"/>
    <s v="Average"/>
    <s v="Smartphone"/>
    <m/>
    <m/>
    <n v="2"/>
    <n v="0"/>
    <n v="7"/>
    <n v="8"/>
    <x v="1"/>
    <n v="4"/>
    <n v="3"/>
    <s v="Increased"/>
    <s v="N"/>
    <s v="Listening to music"/>
    <s v="N"/>
    <s v="Y"/>
    <s v="Travelling"/>
    <m/>
    <m/>
  </r>
  <r>
    <s v="R983"/>
    <n v="18"/>
    <n v="7"/>
    <s v="Very poor"/>
    <s v="Smartphone"/>
    <m/>
    <m/>
    <n v="4"/>
    <n v="0"/>
    <n v="9"/>
    <n v="2"/>
    <x v="2"/>
    <n v="0"/>
    <n v="2"/>
    <s v="Decreased"/>
    <s v="N"/>
    <s v="Online surfing"/>
    <s v="N"/>
    <s v="Y"/>
    <s v="School"/>
    <s v="college"/>
    <m/>
  </r>
  <r>
    <s v="R984"/>
    <n v="18"/>
    <n v="8"/>
    <s v="Good"/>
    <s v="Smartphone"/>
    <m/>
    <m/>
    <n v="2"/>
    <n v="0.25"/>
    <n v="7"/>
    <n v="1.5"/>
    <x v="2"/>
    <n v="1"/>
    <n v="3"/>
    <s v="Increased"/>
    <s v="N"/>
    <s v="Talking"/>
    <s v="N"/>
    <s v="N"/>
    <s v="School"/>
    <s v="college"/>
    <m/>
  </r>
  <r>
    <s v="R985"/>
    <n v="19"/>
    <n v="6"/>
    <s v="Average"/>
    <s v="Smartphone"/>
    <m/>
    <m/>
    <n v="4"/>
    <n v="1"/>
    <n v="6"/>
    <n v="5"/>
    <x v="3"/>
    <n v="2"/>
    <n v="3"/>
    <s v="RC"/>
    <s v="N"/>
    <s v="Online gaming"/>
    <s v="N"/>
    <s v="N"/>
    <s v="School"/>
    <s v="college"/>
    <m/>
  </r>
  <r>
    <s v="R986"/>
    <n v="18"/>
    <n v="5"/>
    <s v="Very poor"/>
    <s v="Smartphone"/>
    <m/>
    <m/>
    <n v="0"/>
    <n v="0"/>
    <n v="7"/>
    <n v="1"/>
    <x v="2"/>
    <n v="0.5"/>
    <n v="3"/>
    <s v="Decreased"/>
    <s v="N"/>
    <s v="Online gaming"/>
    <s v="Y"/>
    <s v="N"/>
    <s v="School"/>
    <s v="college"/>
    <m/>
  </r>
  <r>
    <s v="R987"/>
    <n v="20"/>
    <n v="4"/>
    <s v="Good"/>
    <s v="Smartphone"/>
    <m/>
    <m/>
    <n v="2"/>
    <n v="1"/>
    <n v="8"/>
    <n v="2"/>
    <x v="2"/>
    <n v="0.1"/>
    <n v="4"/>
    <s v="RC"/>
    <s v="N"/>
    <s v="Cooking"/>
    <s v="Y"/>
    <s v="Y"/>
    <s v="School"/>
    <s v="college"/>
    <m/>
  </r>
  <r>
    <s v="R988"/>
    <n v="19"/>
    <n v="6"/>
    <s v="Very poor"/>
    <s v="Laptop"/>
    <m/>
    <s v="Desktop"/>
    <n v="2"/>
    <n v="0"/>
    <n v="8"/>
    <n v="2"/>
    <x v="2"/>
    <n v="0"/>
    <n v="3"/>
    <s v="Increased"/>
    <s v="N"/>
    <s v="Listening to music"/>
    <s v="N"/>
    <s v="N"/>
    <s v="Roaming around freely"/>
    <m/>
    <m/>
  </r>
  <r>
    <s v="R989"/>
    <n v="19"/>
    <n v="6"/>
    <s v="Average"/>
    <s v="Laptop"/>
    <m/>
    <s v="Desktop"/>
    <n v="5"/>
    <n v="1"/>
    <n v="7"/>
    <n v="3"/>
    <x v="2"/>
    <n v="0.3"/>
    <n v="4"/>
    <s v="Increased"/>
    <s v="N"/>
    <s v="Watching web series"/>
    <s v="Y"/>
    <s v="Y"/>
    <s v="School"/>
    <s v="college"/>
    <m/>
  </r>
  <r>
    <s v="R990"/>
    <n v="18"/>
    <n v="8"/>
    <s v="Very poor"/>
    <s v="Smartphone"/>
    <m/>
    <m/>
    <n v="0"/>
    <n v="1"/>
    <n v="6"/>
    <n v="5"/>
    <x v="3"/>
    <n v="0"/>
    <n v="2"/>
    <s v="Decreased"/>
    <s v="N"/>
    <s v="Online gaming"/>
    <s v="N"/>
    <s v="Y"/>
    <s v="Roaming around freely"/>
    <m/>
    <m/>
  </r>
  <r>
    <s v="R991"/>
    <n v="18"/>
    <n v="4"/>
    <s v="Very poor"/>
    <s v="Smartphone"/>
    <m/>
    <m/>
    <n v="0"/>
    <n v="1"/>
    <n v="8"/>
    <n v="2"/>
    <x v="2"/>
    <n v="0.3"/>
    <n v="3"/>
    <s v="RC"/>
    <s v="N"/>
    <s v="Sketching"/>
    <s v="Y"/>
    <s v="Y"/>
    <s v="Friends "/>
    <m/>
    <s v=" relatives"/>
  </r>
  <r>
    <s v="R992"/>
    <n v="19"/>
    <n v="8"/>
    <s v="Good"/>
    <s v="Smartphone"/>
    <m/>
    <m/>
    <n v="2"/>
    <n v="2"/>
    <n v="8"/>
    <n v="5"/>
    <x v="2"/>
    <n v="1"/>
    <n v="2"/>
    <s v="Decreased"/>
    <s v="Y"/>
    <s v="Dancing"/>
    <s v="N"/>
    <s v="Y"/>
    <s v="School"/>
    <s v="college"/>
    <m/>
  </r>
  <r>
    <s v="R993"/>
    <n v="26"/>
    <n v="1"/>
    <s v="Average"/>
    <s v="Smartphone"/>
    <m/>
    <m/>
    <n v="1"/>
    <n v="0"/>
    <n v="8"/>
    <n v="3"/>
    <x v="10"/>
    <n v="0"/>
    <n v="3"/>
    <s v="Increased"/>
    <s v="N"/>
    <s v="Listening to music"/>
    <s v="N"/>
    <s v="Y"/>
    <s v="School"/>
    <s v="college"/>
    <m/>
  </r>
  <r>
    <s v="R994"/>
    <n v="18"/>
    <n v="8"/>
    <s v="Average"/>
    <s v="Smartphone"/>
    <m/>
    <m/>
    <n v="3"/>
    <n v="1"/>
    <n v="5"/>
    <n v="4"/>
    <x v="1"/>
    <n v="2"/>
    <n v="2"/>
    <s v="Decreased"/>
    <s v="N"/>
    <s v="Listening to music"/>
    <s v="N"/>
    <s v="N"/>
    <s v="School"/>
    <s v="college"/>
    <m/>
  </r>
  <r>
    <s v="R995"/>
    <n v="19"/>
    <n v="2"/>
    <s v="Good"/>
    <s v="Smartphone"/>
    <m/>
    <m/>
    <n v="2"/>
    <n v="1"/>
    <n v="8"/>
    <n v="3"/>
    <x v="3"/>
    <n v="2"/>
    <n v="1"/>
    <s v="Decreased"/>
    <s v="Y"/>
    <s v="Listening to music"/>
    <s v="N"/>
    <s v="Y"/>
    <s v="School"/>
    <s v="college"/>
    <m/>
  </r>
  <r>
    <s v="R996"/>
    <n v="18"/>
    <n v="5"/>
    <s v="Average"/>
    <s v="Smartphone"/>
    <m/>
    <m/>
    <n v="2"/>
    <n v="0"/>
    <n v="6"/>
    <n v="1"/>
    <x v="2"/>
    <n v="0"/>
    <n v="3"/>
    <s v="RC"/>
    <s v="N"/>
    <s v="Talking to your relatives"/>
    <s v="N"/>
    <s v="Y"/>
    <s v="School"/>
    <s v="college"/>
    <m/>
  </r>
  <r>
    <s v="R997"/>
    <n v="21"/>
    <n v="2"/>
    <s v="Average"/>
    <s v="Laptop"/>
    <m/>
    <s v="Desktop"/>
    <n v="1"/>
    <n v="0"/>
    <n v="12"/>
    <n v="3"/>
    <x v="2"/>
    <n v="0"/>
    <n v="2"/>
    <s v="Increased"/>
    <s v="N"/>
    <s v="Listening to music"/>
    <s v="N"/>
    <s v="Y"/>
    <s v="School"/>
    <s v="college"/>
    <m/>
  </r>
  <r>
    <s v="R998"/>
    <n v="19"/>
    <n v="0"/>
    <s v="Very poor"/>
    <s v="Laptop"/>
    <m/>
    <s v="Desktop"/>
    <n v="8"/>
    <n v="0"/>
    <n v="8"/>
    <n v="10"/>
    <x v="2"/>
    <n v="0"/>
    <n v="3"/>
    <s v="RC"/>
    <s v="Y"/>
    <s v="Talking to your relatives"/>
    <s v="Y"/>
    <s v="Y"/>
    <s v="Friends"/>
    <m/>
    <s v=" relatives"/>
  </r>
  <r>
    <s v="R999"/>
    <n v="23"/>
    <n v="2"/>
    <s v="Average"/>
    <s v="Laptop"/>
    <m/>
    <s v="Desktop"/>
    <n v="2"/>
    <n v="2"/>
    <n v="7"/>
    <n v="5"/>
    <x v="3"/>
    <n v="2"/>
    <n v="2"/>
    <s v="RC"/>
    <s v="N"/>
    <s v="Scrolling through social media"/>
    <s v="N"/>
    <s v="Y"/>
    <s v="Friends "/>
    <m/>
    <s v=" relatives"/>
  </r>
  <r>
    <s v="R1000"/>
    <n v="22"/>
    <n v="4"/>
    <s v="Good"/>
    <s v="Laptop"/>
    <m/>
    <s v="Desktop"/>
    <n v="2"/>
    <n v="0"/>
    <n v="9"/>
    <n v="3"/>
    <x v="2"/>
    <n v="1"/>
    <n v="2"/>
    <s v="Increased"/>
    <s v="N"/>
    <s v="Listening to music"/>
    <s v="Y"/>
    <s v="Y"/>
    <s v="School"/>
    <s v="college"/>
    <m/>
  </r>
  <r>
    <s v="R1001"/>
    <n v="19"/>
    <n v="8"/>
    <s v="Average"/>
    <s v="Smartphone"/>
    <m/>
    <m/>
    <n v="4"/>
    <n v="0"/>
    <n v="6"/>
    <n v="1"/>
    <x v="3"/>
    <n v="2"/>
    <n v="2"/>
    <s v="RC"/>
    <s v="N"/>
    <s v="Sleeping"/>
    <s v="N"/>
    <s v="Y"/>
    <s v="School"/>
    <s v="college"/>
    <m/>
  </r>
  <r>
    <s v="R1002"/>
    <n v="19"/>
    <n v="6"/>
    <s v="Good"/>
    <s v="Laptop"/>
    <m/>
    <s v="Desktop"/>
    <n v="2"/>
    <n v="0"/>
    <n v="8"/>
    <n v="10"/>
    <x v="2"/>
    <n v="0"/>
    <n v="4"/>
    <s v="Increased"/>
    <s v="N"/>
    <s v="Social Media"/>
    <s v="N"/>
    <s v="Y"/>
    <s v="School"/>
    <s v="college"/>
    <m/>
  </r>
  <r>
    <s v="R1004"/>
    <n v="18"/>
    <n v="6"/>
    <s v="Very poor"/>
    <s v="Smartphone"/>
    <m/>
    <m/>
    <n v="4"/>
    <n v="0"/>
    <n v="7"/>
    <n v="3"/>
    <x v="2"/>
    <n v="0.3"/>
    <n v="4"/>
    <s v="Decreased"/>
    <s v="N"/>
    <s v="Online surfing"/>
    <s v="Y"/>
    <s v="Y"/>
    <s v="School"/>
    <s v="college"/>
    <m/>
  </r>
  <r>
    <s v="R1005"/>
    <n v="12"/>
    <n v="0"/>
    <s v="Excellent"/>
    <s v="Smartphone"/>
    <m/>
    <m/>
    <n v="3"/>
    <n v="1"/>
    <n v="8"/>
    <n v="1"/>
    <x v="3"/>
    <n v="2"/>
    <n v="2"/>
    <s v="Increased"/>
    <s v="N"/>
    <s v="Reading books"/>
    <s v="Y"/>
    <s v="Y"/>
    <s v="School"/>
    <s v="college"/>
    <m/>
  </r>
  <r>
    <s v="R1006"/>
    <n v="18"/>
    <n v="5"/>
    <s v="Good"/>
    <s v="Smartphone"/>
    <m/>
    <m/>
    <n v="3"/>
    <n v="2"/>
    <n v="8"/>
    <n v="3"/>
    <x v="1"/>
    <n v="0"/>
    <n v="3"/>
    <s v="RC"/>
    <s v="N"/>
    <s v="Listening to music"/>
    <s v="N"/>
    <s v="Y"/>
    <s v="Travelling"/>
    <m/>
    <m/>
  </r>
  <r>
    <s v="R1007"/>
    <n v="19"/>
    <n v="4"/>
    <s v="Very poor"/>
    <s v="Laptop"/>
    <m/>
    <s v="Desktop"/>
    <n v="3"/>
    <n v="0"/>
    <n v="8"/>
    <n v="2"/>
    <x v="1"/>
    <n v="0"/>
    <n v="3"/>
    <s v="RC"/>
    <s v="N"/>
    <s v="Listening to music"/>
    <s v="Y"/>
    <s v="N"/>
    <s v="Roaming around freely"/>
    <m/>
    <m/>
  </r>
  <r>
    <s v="R1008"/>
    <n v="19"/>
    <n v="6"/>
    <s v="Average"/>
    <s v="Laptop"/>
    <m/>
    <s v="Desktop"/>
    <n v="2"/>
    <n v="2"/>
    <n v="6"/>
    <n v="3"/>
    <x v="2"/>
    <n v="0.3"/>
    <n v="2"/>
    <s v="Increased"/>
    <s v="N"/>
    <s v="Listening to music"/>
    <s v="N"/>
    <s v="Y"/>
    <s v="School"/>
    <s v="college"/>
    <m/>
  </r>
  <r>
    <s v="R1009"/>
    <n v="20"/>
    <n v="3"/>
    <s v="Very poor"/>
    <s v="Laptop"/>
    <m/>
    <s v="Desktop"/>
    <n v="2"/>
    <n v="0"/>
    <n v="7"/>
    <n v="3"/>
    <x v="2"/>
    <n v="0"/>
    <n v="4"/>
    <s v="Decreased"/>
    <s v="Y"/>
    <s v="Reading books"/>
    <s v="N"/>
    <s v="N"/>
    <s v="School"/>
    <s v="college"/>
    <m/>
  </r>
  <r>
    <s v="R1010"/>
    <n v="26"/>
    <n v="4"/>
    <s v="Very poor"/>
    <s v="Smartphone"/>
    <m/>
    <m/>
    <n v="2"/>
    <n v="0"/>
    <n v="7"/>
    <n v="2"/>
    <x v="2"/>
    <n v="0"/>
    <n v="3"/>
    <s v="Increased"/>
    <s v="N"/>
    <s v="Listening to music"/>
    <s v="N"/>
    <s v="Y"/>
    <s v="Travelling"/>
    <m/>
    <m/>
  </r>
  <r>
    <s v="R1011"/>
    <n v="20"/>
    <n v="3"/>
    <s v="Very poor"/>
    <s v="Laptop"/>
    <m/>
    <s v="Desktop"/>
    <n v="2"/>
    <n v="1"/>
    <n v="8"/>
    <n v="1"/>
    <x v="3"/>
    <n v="1"/>
    <n v="4"/>
    <s v="Increased"/>
    <s v="N"/>
    <s v="Online gaming"/>
    <s v="N"/>
    <s v="Y"/>
    <s v="School"/>
    <s v="college"/>
    <m/>
  </r>
  <r>
    <s v="R1012"/>
    <n v="23"/>
    <n v="4"/>
    <s v="Good"/>
    <s v="Smartphone"/>
    <m/>
    <m/>
    <n v="2"/>
    <n v="1"/>
    <n v="7"/>
    <n v="3"/>
    <x v="0"/>
    <n v="1"/>
    <n v="3"/>
    <s v="RC"/>
    <s v="Y"/>
    <s v="Cooking"/>
    <s v="Y"/>
    <s v="Y"/>
    <s v="Colleagues"/>
    <m/>
    <m/>
  </r>
  <r>
    <s v="R1013"/>
    <n v="26"/>
    <n v="4"/>
    <s v="Very poor"/>
    <s v="Smartphone"/>
    <m/>
    <m/>
    <n v="3"/>
    <n v="1"/>
    <n v="7"/>
    <n v="2"/>
    <x v="1"/>
    <n v="1"/>
    <n v="3"/>
    <s v="RC"/>
    <s v="N"/>
    <s v="Listening to music"/>
    <s v="N"/>
    <s v="N"/>
    <s v="Roaming around freely"/>
    <m/>
    <m/>
  </r>
  <r>
    <s v="R1014"/>
    <n v="19"/>
    <n v="4"/>
    <s v="Average"/>
    <s v="Laptop"/>
    <m/>
    <s v="Desktop"/>
    <n v="2"/>
    <n v="0.5"/>
    <n v="8"/>
    <n v="2"/>
    <x v="3"/>
    <n v="1"/>
    <n v="2"/>
    <s v="RC"/>
    <s v="N"/>
    <s v="Watching web series"/>
    <s v="N"/>
    <s v="N"/>
    <s v="Friends "/>
    <m/>
    <s v=" relatives"/>
  </r>
  <r>
    <s v="R1015"/>
    <n v="22"/>
    <n v="0"/>
    <s v="Good"/>
    <s v="Laptop"/>
    <m/>
    <s v="Desktop"/>
    <n v="2"/>
    <n v="1"/>
    <n v="9"/>
    <n v="2"/>
    <x v="2"/>
    <n v="2"/>
    <n v="2"/>
    <s v="RC"/>
    <s v="N"/>
    <s v="Sleeping"/>
    <s v="Y"/>
    <s v="Y"/>
    <s v="School"/>
    <s v="college"/>
    <m/>
  </r>
  <r>
    <s v="R1016"/>
    <n v="23"/>
    <n v="3"/>
    <s v="Average"/>
    <s v="Smartphone"/>
    <m/>
    <m/>
    <n v="4"/>
    <n v="1"/>
    <n v="8"/>
    <n v="3"/>
    <x v="3"/>
    <n v="2"/>
    <n v="3"/>
    <s v="RC"/>
    <s v="N"/>
    <s v="Online surfing"/>
    <s v="Y"/>
    <s v="N"/>
    <s v="School"/>
    <s v="college"/>
    <m/>
  </r>
  <r>
    <s v="R1017"/>
    <n v="20"/>
    <n v="2"/>
    <s v="Good"/>
    <s v="Smartphone"/>
    <m/>
    <m/>
    <n v="3"/>
    <n v="1"/>
    <n v="6"/>
    <n v="2"/>
    <x v="3"/>
    <n v="3"/>
    <n v="2"/>
    <s v="RC"/>
    <s v="N"/>
    <s v="Sleeping"/>
    <s v="N"/>
    <s v="Y"/>
    <s v="Travelling"/>
    <m/>
    <m/>
  </r>
  <r>
    <s v="R1018"/>
    <n v="29"/>
    <n v="5"/>
    <s v="Average"/>
    <s v="Laptop"/>
    <m/>
    <s v="Desktop"/>
    <n v="3"/>
    <n v="1"/>
    <n v="8"/>
    <n v="2"/>
    <x v="0"/>
    <n v="2"/>
    <n v="3"/>
    <s v="RC"/>
    <s v="N"/>
    <s v="Watching web series"/>
    <s v="Y"/>
    <s v="Y"/>
    <s v="Travelling"/>
    <m/>
    <m/>
  </r>
  <r>
    <s v="R1019"/>
    <n v="28"/>
    <n v="5"/>
    <s v="Good"/>
    <s v="Laptop"/>
    <m/>
    <s v="Desktop"/>
    <n v="4"/>
    <n v="1"/>
    <n v="10"/>
    <n v="2"/>
    <x v="3"/>
    <n v="1"/>
    <n v="3"/>
    <s v="RC"/>
    <s v="N"/>
    <s v="Online gaming"/>
    <s v="Y"/>
    <s v="Y"/>
    <s v="School"/>
    <s v="college"/>
    <m/>
  </r>
  <r>
    <s v="R1020"/>
    <n v="32"/>
    <n v="3"/>
    <s v="Average"/>
    <s v="Laptop"/>
    <m/>
    <s v="Desktop"/>
    <n v="2"/>
    <n v="0"/>
    <n v="6"/>
    <n v="2"/>
    <x v="3"/>
    <n v="0.3"/>
    <n v="3"/>
    <s v="Increased"/>
    <s v="Y"/>
    <s v="Talking to your relatives"/>
    <s v="Y"/>
    <s v="Y"/>
    <s v="Friends "/>
    <m/>
    <s v=" relatives"/>
  </r>
  <r>
    <s v="R1021"/>
    <n v="21"/>
    <n v="0"/>
    <s v="Poor"/>
    <s v="Smartphone"/>
    <m/>
    <m/>
    <n v="1"/>
    <n v="2"/>
    <n v="7"/>
    <n v="2"/>
    <x v="2"/>
    <n v="0.5"/>
    <n v="4"/>
    <s v="Decreased"/>
    <s v="N"/>
    <s v="Meditation"/>
    <s v="Y"/>
    <s v="Y"/>
    <s v="Travelling"/>
    <m/>
    <m/>
  </r>
  <r>
    <s v="R1022"/>
    <n v="24"/>
    <n v="1"/>
    <s v="Good"/>
    <s v="Smartphone"/>
    <m/>
    <m/>
    <n v="3"/>
    <n v="2"/>
    <n v="8"/>
    <n v="2"/>
    <x v="1"/>
    <n v="0"/>
    <n v="2"/>
    <s v="RC"/>
    <s v="N"/>
    <s v="Social Media"/>
    <s v="Y"/>
    <s v="Y"/>
    <s v="Eating outside"/>
    <m/>
    <m/>
  </r>
  <r>
    <s v="R1023"/>
    <n v="25"/>
    <n v="0"/>
    <s v="Good"/>
    <s v="Laptop"/>
    <m/>
    <s v="Desktop"/>
    <n v="4"/>
    <n v="1"/>
    <n v="8"/>
    <n v="2"/>
    <x v="3"/>
    <n v="0"/>
    <n v="2"/>
    <s v="RC"/>
    <s v="Y"/>
    <s v="Web Series"/>
    <s v="N"/>
    <s v="Y"/>
    <s v="Travelling"/>
    <m/>
    <m/>
  </r>
  <r>
    <s v="R1024"/>
    <n v="32"/>
    <n v="4"/>
    <s v="Average"/>
    <s v="Laptop"/>
    <m/>
    <s v="Desktop"/>
    <n v="4"/>
    <n v="1"/>
    <n v="6"/>
    <n v="0.3"/>
    <x v="3"/>
    <n v="0"/>
    <n v="3"/>
    <s v="RC"/>
    <s v="N"/>
    <s v="Cooking"/>
    <s v="Y"/>
    <s v="Y"/>
    <s v="School"/>
    <s v="college"/>
    <m/>
  </r>
  <r>
    <s v="R1025"/>
    <n v="35"/>
    <n v="1"/>
    <s v="Good"/>
    <s v="Smartphone"/>
    <m/>
    <m/>
    <n v="3"/>
    <n v="1"/>
    <n v="7"/>
    <n v="2"/>
    <x v="3"/>
    <n v="0"/>
    <n v="2"/>
    <s v="RC"/>
    <s v="N"/>
    <s v="Talking"/>
    <s v="Y"/>
    <s v="Y"/>
    <s v="Travelling"/>
    <m/>
    <m/>
  </r>
  <r>
    <s v="R1026"/>
    <n v="27"/>
    <n v="0"/>
    <s v="Good"/>
    <s v="Smartphone"/>
    <m/>
    <m/>
    <n v="2"/>
    <n v="0"/>
    <n v="8"/>
    <n v="2"/>
    <x v="1"/>
    <n v="2"/>
    <n v="3"/>
    <s v="RC"/>
    <s v="N"/>
    <s v="Sleeping"/>
    <s v="N"/>
    <s v="Y"/>
    <s v="Travelling"/>
    <m/>
    <m/>
  </r>
  <r>
    <s v="R1027"/>
    <n v="36"/>
    <n v="3"/>
    <s v="Average"/>
    <s v="Laptop"/>
    <m/>
    <s v="Desktop"/>
    <n v="2"/>
    <n v="0"/>
    <n v="10"/>
    <n v="2"/>
    <x v="1"/>
    <n v="0"/>
    <n v="3"/>
    <s v="Increased"/>
    <s v="N"/>
    <s v="Watching web series"/>
    <s v="N"/>
    <s v="N"/>
    <s v="Travelling"/>
    <m/>
    <m/>
  </r>
  <r>
    <s v="R1028"/>
    <n v="22"/>
    <n v="5"/>
    <s v="Very poor"/>
    <s v="Laptop"/>
    <m/>
    <s v="Desktop"/>
    <n v="1"/>
    <n v="1"/>
    <n v="8"/>
    <n v="1"/>
    <x v="8"/>
    <n v="0.5"/>
    <n v="3"/>
    <s v="Decreased"/>
    <s v="Y"/>
    <s v="Sleeping"/>
    <s v="Y"/>
    <s v="Y"/>
    <s v="Eating outside"/>
    <m/>
    <m/>
  </r>
  <r>
    <s v="R1029"/>
    <n v="20"/>
    <n v="6"/>
    <s v="Good"/>
    <s v="Laptop"/>
    <m/>
    <s v="Desktop"/>
    <n v="4"/>
    <n v="1"/>
    <n v="6"/>
    <n v="1"/>
    <x v="2"/>
    <n v="0"/>
    <n v="3"/>
    <s v="Increased"/>
    <s v="N"/>
    <s v="Listening to music"/>
    <s v="Y"/>
    <s v="Y"/>
    <s v="School"/>
    <s v="college"/>
    <m/>
  </r>
  <r>
    <s v="R1030"/>
    <n v="16"/>
    <n v="4"/>
    <s v="Very poor"/>
    <s v="Smartphone"/>
    <m/>
    <m/>
    <n v="2"/>
    <n v="0"/>
    <n v="9"/>
    <n v="2"/>
    <x v="1"/>
    <n v="0"/>
    <n v="2"/>
    <s v="RC"/>
    <s v="N"/>
    <s v="Scrolling through social media"/>
    <s v="N"/>
    <s v="Y"/>
    <s v="School"/>
    <s v="college"/>
    <m/>
  </r>
  <r>
    <s v="R1031"/>
    <n v="38"/>
    <n v="2"/>
    <s v="Average"/>
    <s v="Laptop"/>
    <m/>
    <s v="Desktop"/>
    <n v="3"/>
    <n v="1"/>
    <n v="5"/>
    <n v="3"/>
    <x v="3"/>
    <n v="0"/>
    <n v="3"/>
    <s v="Increased"/>
    <s v="N"/>
    <s v="Listening to music"/>
    <s v="Y"/>
    <s v="N"/>
    <s v="Roaming around freely"/>
    <m/>
    <m/>
  </r>
  <r>
    <s v="R1032"/>
    <n v="24"/>
    <n v="2"/>
    <s v="Good"/>
    <s v="Smartphone"/>
    <m/>
    <m/>
    <n v="0"/>
    <n v="1"/>
    <n v="9"/>
    <n v="5"/>
    <x v="2"/>
    <n v="3"/>
    <n v="4"/>
    <s v="Increased"/>
    <s v="N"/>
    <s v="Online gaming"/>
    <s v="Y"/>
    <s v="Y"/>
    <s v="Colleagues"/>
    <m/>
    <m/>
  </r>
  <r>
    <s v="R1033"/>
    <n v="25"/>
    <n v="0"/>
    <s v="Very poor"/>
    <s v="Smartphone"/>
    <m/>
    <m/>
    <n v="2"/>
    <n v="0"/>
    <n v="7"/>
    <n v="5"/>
    <x v="10"/>
    <n v="0"/>
    <n v="3"/>
    <s v="RC"/>
    <s v="N"/>
    <s v="Listening to music"/>
    <s v="N"/>
    <s v="Y"/>
    <s v="Roaming around freely"/>
    <m/>
    <m/>
  </r>
  <r>
    <s v="R1034"/>
    <n v="20"/>
    <n v="2"/>
    <s v="Very poor"/>
    <s v="Smartphone"/>
    <m/>
    <m/>
    <n v="8"/>
    <n v="1"/>
    <n v="6"/>
    <n v="1"/>
    <x v="1"/>
    <n v="0"/>
    <n v="3"/>
    <s v="RC"/>
    <s v="N"/>
    <s v="Watching web series"/>
    <s v="Y"/>
    <s v="Y"/>
    <s v="Friends "/>
    <m/>
    <s v=" relatives"/>
  </r>
  <r>
    <s v="R1035"/>
    <n v="22"/>
    <n v="2"/>
    <s v="Very poor"/>
    <s v="Smartphone"/>
    <m/>
    <m/>
    <n v="1"/>
    <n v="0"/>
    <n v="9"/>
    <n v="3"/>
    <x v="1"/>
    <n v="2"/>
    <n v="2"/>
    <s v="Decreased"/>
    <s v="Y"/>
    <s v="Listening to music"/>
    <s v="N"/>
    <s v="Y"/>
    <s v="School"/>
    <s v="college"/>
    <m/>
  </r>
  <r>
    <s v="R1036"/>
    <n v="23"/>
    <n v="4"/>
    <s v="Average"/>
    <s v="Smartphone"/>
    <m/>
    <m/>
    <n v="3"/>
    <n v="1"/>
    <n v="8"/>
    <n v="2"/>
    <x v="3"/>
    <n v="0"/>
    <n v="4"/>
    <s v="RC"/>
    <s v="N"/>
    <s v="Scrolling through social media"/>
    <s v="N"/>
    <s v="Y"/>
    <s v="School"/>
    <s v="college"/>
    <m/>
  </r>
  <r>
    <s v="R1037"/>
    <n v="24"/>
    <n v="2"/>
    <s v="Very poor"/>
    <s v="Smartphone"/>
    <m/>
    <m/>
    <n v="6"/>
    <n v="0"/>
    <n v="12"/>
    <n v="4"/>
    <x v="8"/>
    <n v="0"/>
    <n v="4"/>
    <s v="RC"/>
    <s v="N"/>
    <s v="Scrolling through social media"/>
    <s v="N"/>
    <s v="Y"/>
    <s v="School"/>
    <s v="college"/>
    <m/>
  </r>
  <r>
    <s v="R1038"/>
    <n v="20"/>
    <n v="0"/>
    <s v="Average"/>
    <s v="Smartphone"/>
    <m/>
    <m/>
    <n v="0"/>
    <n v="2"/>
    <n v="9"/>
    <n v="2"/>
    <x v="1"/>
    <n v="0.5"/>
    <n v="3"/>
    <s v="RC"/>
    <s v="N"/>
    <s v="Sports"/>
    <s v="N"/>
    <s v="Y"/>
    <s v="School"/>
    <s v="college"/>
    <m/>
  </r>
  <r>
    <s v="R1040"/>
    <n v="20"/>
    <n v="5"/>
    <s v="Average"/>
    <s v="Laptop"/>
    <m/>
    <s v="Desktop"/>
    <n v="4"/>
    <n v="1"/>
    <n v="8"/>
    <n v="1.5"/>
    <x v="2"/>
    <n v="1"/>
    <n v="3"/>
    <s v="Increased"/>
    <s v="N"/>
    <s v="Listening to music"/>
    <s v="N"/>
    <s v="Y"/>
    <s v="Eating outside"/>
    <m/>
    <m/>
  </r>
  <r>
    <s v="R1041"/>
    <n v="19"/>
    <n v="3"/>
    <s v="Very poor"/>
    <s v="Laptop"/>
    <m/>
    <s v="Desktop"/>
    <n v="3"/>
    <n v="0"/>
    <n v="8"/>
    <n v="3"/>
    <x v="3"/>
    <n v="0"/>
    <n v="3"/>
    <s v="RC"/>
    <s v="Y"/>
    <s v="Scrolling through social media"/>
    <s v="N"/>
    <s v="N"/>
    <s v="Eating outside"/>
    <m/>
    <m/>
  </r>
  <r>
    <s v="R1042"/>
    <n v="18"/>
    <n v="4"/>
    <s v="Very poor"/>
    <s v="Laptop"/>
    <m/>
    <s v="Desktop"/>
    <n v="1"/>
    <n v="1"/>
    <n v="10"/>
    <n v="3"/>
    <x v="3"/>
    <n v="1"/>
    <n v="4"/>
    <s v="Increased"/>
    <s v="N"/>
    <s v="Reading books"/>
    <s v="N"/>
    <s v="N"/>
    <s v="Eating outside"/>
    <m/>
    <m/>
  </r>
  <r>
    <s v="R1043"/>
    <n v="20"/>
    <n v="5"/>
    <s v="Very poor"/>
    <s v="Laptop"/>
    <m/>
    <s v="Desktop"/>
    <n v="3"/>
    <n v="0.5"/>
    <n v="10"/>
    <n v="3"/>
    <x v="3"/>
    <n v="2"/>
    <n v="3"/>
    <s v="Increased"/>
    <s v="N"/>
    <s v="Sleeping"/>
    <s v="Y"/>
    <s v="N"/>
    <s v="Friends"/>
    <m/>
    <s v=" relatives"/>
  </r>
  <r>
    <s v="R1044"/>
    <n v="21"/>
    <n v="6"/>
    <s v="Good"/>
    <s v="Laptop"/>
    <m/>
    <s v="Desktop"/>
    <n v="4"/>
    <n v="1"/>
    <n v="8"/>
    <n v="2"/>
    <x v="3"/>
    <n v="0.5"/>
    <n v="3"/>
    <s v="RC"/>
    <s v="N"/>
    <s v="Web Series"/>
    <s v="Y"/>
    <s v="Y"/>
    <s v="Travelling"/>
    <m/>
    <m/>
  </r>
  <r>
    <s v="R1045"/>
    <n v="20"/>
    <n v="2"/>
    <s v="Very poor"/>
    <s v="Laptop"/>
    <m/>
    <s v="Desktop"/>
    <n v="1"/>
    <n v="0"/>
    <n v="6"/>
    <n v="1"/>
    <x v="8"/>
    <n v="2"/>
    <n v="3"/>
    <s v="Decreased"/>
    <s v="N"/>
    <s v="Listening to music"/>
    <s v="N"/>
    <s v="N"/>
    <s v="Roaming around freely"/>
    <m/>
    <m/>
  </r>
  <r>
    <s v="R1046"/>
    <n v="20"/>
    <n v="2"/>
    <s v="Good"/>
    <s v="Smartphone"/>
    <m/>
    <m/>
    <n v="2"/>
    <n v="1"/>
    <n v="8"/>
    <n v="2"/>
    <x v="2"/>
    <n v="3"/>
    <n v="3"/>
    <s v="Decreased"/>
    <s v="N"/>
    <s v="Sleeping"/>
    <s v="Y"/>
    <s v="Y"/>
    <s v="Colleagues"/>
    <m/>
    <m/>
  </r>
  <r>
    <s v="R1047"/>
    <n v="21"/>
    <n v="4"/>
    <s v="Excellent"/>
    <s v="Laptop"/>
    <m/>
    <s v="Desktop"/>
    <n v="2"/>
    <n v="0"/>
    <n v="8"/>
    <n v="0.5"/>
    <x v="3"/>
    <n v="4"/>
    <n v="3"/>
    <s v="Increased"/>
    <s v="Y"/>
    <s v="Meditation"/>
    <s v="Y"/>
    <s v="Y"/>
    <s v="Friends "/>
    <m/>
    <s v=" relatives"/>
  </r>
  <r>
    <s v="R1048"/>
    <n v="22"/>
    <n v="2"/>
    <s v="Average"/>
    <s v="Laptop"/>
    <m/>
    <s v="Desktop"/>
    <n v="2"/>
    <n v="1"/>
    <n v="8"/>
    <n v="3"/>
    <x v="3"/>
    <n v="0.5"/>
    <n v="3"/>
    <s v="RC"/>
    <s v="N"/>
    <s v="Scrolling through social media"/>
    <s v="N"/>
    <s v="N"/>
    <s v="Friends "/>
    <m/>
    <s v=" relatives"/>
  </r>
  <r>
    <s v="R1049"/>
    <n v="22"/>
    <n v="2"/>
    <s v="Very poor"/>
    <s v="Smartphone"/>
    <m/>
    <m/>
    <n v="3"/>
    <n v="1"/>
    <n v="10"/>
    <n v="4"/>
    <x v="2"/>
    <n v="2"/>
    <n v="4"/>
    <s v="RC"/>
    <s v="N"/>
    <s v="Scrolling through social media"/>
    <s v="N"/>
    <s v="Y"/>
    <s v="Eating outside"/>
    <m/>
    <m/>
  </r>
  <r>
    <s v="R1050"/>
    <n v="21"/>
    <n v="0"/>
    <s v="Poor"/>
    <s v="Smartphone"/>
    <m/>
    <m/>
    <n v="1"/>
    <n v="0"/>
    <n v="7"/>
    <n v="0"/>
    <x v="3"/>
    <n v="0"/>
    <n v="2"/>
    <s v="Increased"/>
    <s v="N"/>
    <s v="Reading books"/>
    <s v="Y"/>
    <s v="Y"/>
    <s v="Friends "/>
    <m/>
    <s v=" relatives"/>
  </r>
  <r>
    <s v="R1051"/>
    <n v="19"/>
    <n v="4"/>
    <s v="Very poor"/>
    <s v="Laptop"/>
    <m/>
    <s v="Desktop"/>
    <n v="3"/>
    <n v="0"/>
    <n v="10"/>
    <n v="4"/>
    <x v="1"/>
    <s v="NA"/>
    <n v="2"/>
    <s v="Increased"/>
    <s v="Y"/>
    <s v="Sleeping"/>
    <s v="N"/>
    <s v="N"/>
    <s v="School"/>
    <s v="college"/>
    <m/>
  </r>
  <r>
    <s v="R1052"/>
    <n v="18"/>
    <n v="2"/>
    <s v="Average"/>
    <s v="Smartphone"/>
    <m/>
    <m/>
    <n v="2"/>
    <n v="1"/>
    <n v="8"/>
    <n v="1.3"/>
    <x v="2"/>
    <n v="2"/>
    <n v="4"/>
    <s v="RC"/>
    <s v="N"/>
    <s v="Drawing and painting and sketching"/>
    <s v="N"/>
    <s v="Y"/>
    <s v="Friends "/>
    <m/>
    <s v=" relatives"/>
  </r>
  <r>
    <s v="R1053"/>
    <n v="20"/>
    <n v="3"/>
    <s v="Very poor"/>
    <s v="Smartphone"/>
    <m/>
    <m/>
    <n v="2"/>
    <n v="0"/>
    <n v="6"/>
    <n v="3"/>
    <x v="2"/>
    <n v="0"/>
    <n v="2"/>
    <s v="Increased"/>
    <s v="N"/>
    <s v="Reading books"/>
    <s v="Y"/>
    <s v="N"/>
    <s v="Roaming around freely"/>
    <m/>
    <m/>
  </r>
  <r>
    <s v="R1054"/>
    <n v="20"/>
    <n v="3"/>
    <s v="Average"/>
    <s v="Smartphone"/>
    <m/>
    <m/>
    <n v="3"/>
    <n v="1"/>
    <n v="11"/>
    <n v="3"/>
    <x v="10"/>
    <n v="0"/>
    <n v="3"/>
    <s v="RC"/>
    <s v="N"/>
    <s v="With a friend"/>
    <s v="N"/>
    <s v="Y"/>
    <s v="School"/>
    <s v="college"/>
    <m/>
  </r>
  <r>
    <s v="R1055"/>
    <n v="18"/>
    <n v="0"/>
    <s v="Good"/>
    <s v="Smartphone"/>
    <m/>
    <m/>
    <n v="3"/>
    <n v="1"/>
    <n v="7"/>
    <n v="2"/>
    <x v="2"/>
    <n v="1"/>
    <n v="4"/>
    <s v="RC"/>
    <s v="N"/>
    <s v="Meditation"/>
    <s v="Y"/>
    <s v="Y"/>
    <s v="Colleagues"/>
    <m/>
    <m/>
  </r>
  <r>
    <s v="R1056"/>
    <n v="31"/>
    <n v="8"/>
    <s v="Very poor"/>
    <s v="Laptop"/>
    <m/>
    <s v="Desktop"/>
    <n v="1"/>
    <n v="0"/>
    <n v="8"/>
    <n v="2"/>
    <x v="3"/>
    <n v="1"/>
    <n v="2"/>
    <s v="RC"/>
    <s v="N"/>
    <s v="Online gaming"/>
    <s v="N"/>
    <s v="Y"/>
    <s v="Roaming around freely"/>
    <m/>
    <m/>
  </r>
  <r>
    <s v="R1057"/>
    <n v="18"/>
    <n v="6"/>
    <s v="Very poor"/>
    <s v="Laptop"/>
    <m/>
    <s v="Desktop"/>
    <n v="2"/>
    <n v="0"/>
    <n v="8"/>
    <n v="1"/>
    <x v="2"/>
    <n v="0.5"/>
    <n v="2"/>
    <s v="Increased"/>
    <s v="N"/>
    <s v="Watching web series"/>
    <s v="N"/>
    <s v="Y"/>
    <s v="School"/>
    <s v="college"/>
    <m/>
  </r>
  <r>
    <s v="R1058"/>
    <n v="23"/>
    <n v="2"/>
    <s v="Good"/>
    <s v="Smartphone"/>
    <m/>
    <m/>
    <n v="1"/>
    <n v="1"/>
    <n v="5"/>
    <n v="2"/>
    <x v="4"/>
    <n v="1"/>
    <n v="2"/>
    <s v="Decreased"/>
    <s v="N"/>
    <s v="Cooking"/>
    <s v="Y"/>
    <s v="Y"/>
    <s v="Nothing"/>
    <m/>
    <m/>
  </r>
  <r>
    <s v="R1059"/>
    <n v="20"/>
    <n v="3"/>
    <s v="Average"/>
    <s v="Laptop"/>
    <m/>
    <s v="Desktop"/>
    <n v="2"/>
    <n v="0"/>
    <n v="9"/>
    <n v="5"/>
    <x v="1"/>
    <n v="0"/>
    <n v="4"/>
    <s v="Increased"/>
    <s v="N"/>
    <s v="Scrolling through social media"/>
    <s v="N"/>
    <s v="N"/>
    <s v="Eating outside"/>
    <m/>
    <m/>
  </r>
  <r>
    <s v="R1060"/>
    <n v="33"/>
    <n v="4"/>
    <s v="Average"/>
    <s v="Smartphone"/>
    <m/>
    <m/>
    <n v="2"/>
    <n v="1"/>
    <n v="6"/>
    <n v="4"/>
    <x v="1"/>
    <n v="1"/>
    <n v="3"/>
    <s v="Increased"/>
    <s v="Y"/>
    <s v="Talking to your relatives"/>
    <s v="Y"/>
    <s v="Y"/>
    <s v="School"/>
    <s v="college"/>
    <m/>
  </r>
  <r>
    <s v="R1061"/>
    <n v="24"/>
    <n v="2"/>
    <s v="Average"/>
    <s v="Smartphone"/>
    <m/>
    <m/>
    <n v="4"/>
    <n v="0"/>
    <n v="6"/>
    <n v="3"/>
    <x v="2"/>
    <n v="0"/>
    <n v="4"/>
    <s v="Increased"/>
    <s v="N"/>
    <s v="Watching web series"/>
    <s v="N"/>
    <s v="Y"/>
    <s v="Travelling"/>
    <m/>
    <m/>
  </r>
  <r>
    <s v="R1062"/>
    <n v="17"/>
    <n v="5"/>
    <s v="Very poor"/>
    <s v="Laptop"/>
    <m/>
    <s v="Desktop"/>
    <n v="0.5"/>
    <n v="0.3"/>
    <n v="7.5"/>
    <n v="0.5"/>
    <x v="1"/>
    <n v="0.3"/>
    <n v="3"/>
    <s v="RC"/>
    <s v="N"/>
    <s v="Online gaming"/>
    <s v="Y"/>
    <s v="N"/>
    <s v="Travelling"/>
    <m/>
    <m/>
  </r>
  <r>
    <s v="R1063"/>
    <n v="15"/>
    <n v="4"/>
    <s v="Average"/>
    <s v="Laptop"/>
    <m/>
    <s v="Desktop"/>
    <n v="3"/>
    <n v="0"/>
    <n v="8"/>
    <n v="2"/>
    <x v="2"/>
    <n v="1"/>
    <n v="3"/>
    <s v="RC"/>
    <s v="N"/>
    <s v="Painting"/>
    <s v="Y"/>
    <s v="Y"/>
    <s v="Eating outside"/>
    <m/>
    <m/>
  </r>
  <r>
    <s v="R1064"/>
    <n v="17"/>
    <n v="4"/>
    <s v="Average"/>
    <s v="Laptop"/>
    <m/>
    <s v="Desktop"/>
    <n v="5"/>
    <n v="2"/>
    <n v="7"/>
    <n v="0.4"/>
    <x v="1"/>
    <n v="0.5"/>
    <n v="3"/>
    <s v="RC"/>
    <s v="N"/>
    <s v="Reading books, music, exercise"/>
    <s v="N"/>
    <s v="Y"/>
    <s v="Friends and roaming around freely"/>
    <m/>
    <m/>
  </r>
  <r>
    <s v="R1065"/>
    <n v="16"/>
    <n v="4"/>
    <s v="Excellent"/>
    <s v="Smartphone"/>
    <s v="Laptop"/>
    <s v="Desktop"/>
    <n v="3"/>
    <n v="1"/>
    <n v="8"/>
    <n v="5"/>
    <x v="1"/>
    <n v="5"/>
    <n v="3"/>
    <s v="Increased"/>
    <s v="N"/>
    <s v="Listening to music"/>
    <s v="N"/>
    <s v="N"/>
    <s v="Roaming around freely"/>
    <m/>
    <m/>
  </r>
  <r>
    <s v="R1066"/>
    <n v="15"/>
    <n v="8"/>
    <s v="Average"/>
    <s v="Tablet"/>
    <m/>
    <m/>
    <n v="4"/>
    <n v="0"/>
    <n v="5"/>
    <n v="2"/>
    <x v="1"/>
    <n v="1"/>
    <n v="3"/>
    <s v="RC"/>
    <s v="N"/>
    <s v="Watching ted talks and music and books"/>
    <s v="Y"/>
    <s v="N"/>
    <s v="School"/>
    <s v="college"/>
    <m/>
  </r>
  <r>
    <s v="R1067"/>
    <n v="16"/>
    <n v="8"/>
    <s v="Good"/>
    <s v="Smartphone"/>
    <m/>
    <m/>
    <n v="5"/>
    <n v="0"/>
    <n v="9"/>
    <n v="1"/>
    <x v="1"/>
    <n v="0"/>
    <n v="2"/>
    <s v="Increased"/>
    <s v="N"/>
    <s v="Social Media"/>
    <s v="N"/>
    <s v="N"/>
    <s v="Colleagues"/>
    <m/>
    <m/>
  </r>
  <r>
    <s v="R1068"/>
    <n v="16"/>
    <n v="5"/>
    <s v="Average"/>
    <s v="Laptop"/>
    <m/>
    <s v="Desktop"/>
    <n v="2"/>
    <n v="1"/>
    <n v="10"/>
    <n v="1"/>
    <x v="4"/>
    <n v="2"/>
    <n v="4"/>
    <s v="Increased"/>
    <s v="N"/>
    <s v="Listening to music"/>
    <s v="Y"/>
    <s v="Y"/>
    <s v="Travelling"/>
    <m/>
    <m/>
  </r>
  <r>
    <s v="R1069"/>
    <n v="15"/>
    <n v="7"/>
    <s v="Good"/>
    <s v="Smartphone"/>
    <m/>
    <m/>
    <n v="3"/>
    <n v="2"/>
    <n v="6"/>
    <n v="0"/>
    <x v="3"/>
    <n v="1"/>
    <n v="3"/>
    <s v="RC"/>
    <s v="N"/>
    <s v="Sleeping"/>
    <s v="N"/>
    <s v="Y"/>
    <s v="School"/>
    <s v="college"/>
    <m/>
  </r>
  <r>
    <s v="R1070"/>
    <n v="16"/>
    <n v="5"/>
    <s v="Very poor"/>
    <s v="Smartphone"/>
    <m/>
    <m/>
    <n v="1"/>
    <n v="2"/>
    <n v="10"/>
    <n v="1.5"/>
    <x v="2"/>
    <n v="0"/>
    <n v="3"/>
    <s v="RC"/>
    <s v="N"/>
    <s v="Online gaming"/>
    <s v="N"/>
    <s v="N"/>
    <s v="Roaming around freely"/>
    <m/>
    <m/>
  </r>
  <r>
    <s v="R1071"/>
    <n v="16"/>
    <n v="4"/>
    <s v="Very poor"/>
    <s v="Smartphone"/>
    <m/>
    <m/>
    <n v="4"/>
    <n v="1"/>
    <n v="7"/>
    <n v="2"/>
    <x v="2"/>
    <n v="0"/>
    <n v="3"/>
    <s v="RC"/>
    <s v="N"/>
    <s v="Watching web series"/>
    <s v="N"/>
    <s v="Y"/>
    <s v="Friends "/>
    <m/>
    <s v=" relatives"/>
  </r>
  <r>
    <s v="R1072"/>
    <n v="16"/>
    <n v="7"/>
    <s v="Good"/>
    <s v="Tablet"/>
    <m/>
    <m/>
    <n v="3"/>
    <n v="0"/>
    <n v="8"/>
    <n v="0.5"/>
    <x v="3"/>
    <n v="0"/>
    <n v="2"/>
    <s v="Decreased"/>
    <s v="N"/>
    <s v="Listening to music"/>
    <s v="N"/>
    <s v="N"/>
    <s v="All"/>
    <m/>
    <m/>
  </r>
  <r>
    <s v="R1073"/>
    <n v="30"/>
    <n v="2"/>
    <s v="Very poor"/>
    <s v="Laptop"/>
    <m/>
    <s v="Desktop"/>
    <n v="0"/>
    <n v="1"/>
    <n v="8"/>
    <n v="1"/>
    <x v="1"/>
    <n v="8"/>
    <n v="4"/>
    <s v="Increased"/>
    <s v="N"/>
    <s v="Watching web series"/>
    <s v="N"/>
    <s v="N"/>
    <s v="NOTHING"/>
    <m/>
    <m/>
  </r>
  <r>
    <s v="R1074"/>
    <n v="16"/>
    <n v="5"/>
    <s v="Very poor"/>
    <s v="Smartphone"/>
    <m/>
    <m/>
    <n v="2"/>
    <n v="0.5"/>
    <n v="7"/>
    <n v="1"/>
    <x v="1"/>
    <n v="2"/>
    <n v="3"/>
    <s v="RC"/>
    <s v="N"/>
    <s v="Calling friends"/>
    <s v="N"/>
    <s v="Y"/>
    <s v="Friends "/>
    <m/>
    <s v=" relatives"/>
  </r>
  <r>
    <s v="R1075"/>
    <n v="15"/>
    <n v="5"/>
    <s v="Average"/>
    <s v="Laptop"/>
    <m/>
    <s v="Desktop"/>
    <n v="4"/>
    <n v="1"/>
    <n v="8"/>
    <n v="2"/>
    <x v="3"/>
    <n v="1"/>
    <n v="3"/>
    <s v="RC"/>
    <s v="N"/>
    <s v="Listening to music"/>
    <s v="Y"/>
    <s v="Y"/>
    <s v="Friends "/>
    <m/>
    <s v=" relatives"/>
  </r>
  <r>
    <s v="R1076"/>
    <n v="16"/>
    <n v="4"/>
    <s v="Average"/>
    <s v="Laptop"/>
    <m/>
    <s v="Desktop"/>
    <n v="8"/>
    <n v="1"/>
    <n v="8"/>
    <n v="0.5"/>
    <x v="1"/>
    <n v="0.5"/>
    <n v="4"/>
    <s v="Decreased"/>
    <s v="N"/>
    <s v="Listening to music"/>
    <s v="Y"/>
    <s v="Y"/>
    <s v="School"/>
    <s v="college"/>
    <m/>
  </r>
  <r>
    <s v="R1077"/>
    <n v="15"/>
    <n v="4"/>
    <s v="Very poor"/>
    <s v="Laptop"/>
    <m/>
    <s v="Desktop"/>
    <n v="4"/>
    <n v="0"/>
    <n v="5"/>
    <n v="4"/>
    <x v="1"/>
    <n v="0"/>
    <n v="3"/>
    <s v="Decreased"/>
    <s v="N"/>
    <s v="Online gaming"/>
    <s v="N"/>
    <s v="N"/>
    <s v="School"/>
    <s v="college"/>
    <m/>
  </r>
  <r>
    <s v="R1078"/>
    <n v="15"/>
    <n v="4"/>
    <s v="Good"/>
    <s v="Smartphone"/>
    <m/>
    <m/>
    <n v="4"/>
    <n v="1"/>
    <n v="7"/>
    <n v="2"/>
    <x v="1"/>
    <n v="1"/>
    <n v="4"/>
    <s v="RC"/>
    <s v="N"/>
    <s v="Online gaming"/>
    <s v="Y"/>
    <s v="Y"/>
    <s v="School"/>
    <s v="college"/>
    <m/>
  </r>
  <r>
    <s v="R1079"/>
    <n v="15"/>
    <n v="8"/>
    <s v="Very poor"/>
    <s v="Smartphone"/>
    <m/>
    <m/>
    <n v="2"/>
    <n v="0"/>
    <n v="8"/>
    <n v="1"/>
    <x v="1"/>
    <n v="0"/>
    <n v="3"/>
    <s v="Increased"/>
    <s v="N"/>
    <s v="Online gaming"/>
    <s v="N"/>
    <s v="Y"/>
    <s v="School"/>
    <s v="college"/>
    <m/>
  </r>
  <r>
    <s v="R1080"/>
    <n v="16"/>
    <n v="7"/>
    <s v="Good"/>
    <s v="Smartphone"/>
    <m/>
    <m/>
    <n v="2"/>
    <n v="0"/>
    <n v="8"/>
    <n v="0.5"/>
    <x v="1"/>
    <n v="1.5"/>
    <n v="3"/>
    <s v="RC"/>
    <s v="N"/>
    <s v="Talking"/>
    <s v="N"/>
    <s v="Y"/>
    <s v="School"/>
    <s v="college"/>
    <m/>
  </r>
  <r>
    <s v="R1081"/>
    <n v="15"/>
    <n v="3"/>
    <s v="Average"/>
    <s v="Smartphone"/>
    <m/>
    <m/>
    <n v="4"/>
    <n v="0.5"/>
    <n v="7"/>
    <n v="1"/>
    <x v="2"/>
    <n v="1.5"/>
    <n v="4"/>
    <s v="Increased"/>
    <s v="N"/>
    <s v="Listening to music"/>
    <s v="Y"/>
    <s v="Y"/>
    <s v="Eating outside"/>
    <m/>
    <m/>
  </r>
  <r>
    <s v="R1082"/>
    <n v="16"/>
    <n v="8"/>
    <s v="Average"/>
    <s v="Laptop"/>
    <m/>
    <s v="Desktop"/>
    <n v="1"/>
    <n v="0.3"/>
    <n v="8"/>
    <n v="0"/>
    <x v="9"/>
    <n v="0"/>
    <n v="2"/>
    <s v="Increased"/>
    <s v="Y"/>
    <s v="no stress"/>
    <s v="N"/>
    <s v="N"/>
    <s v="Friends "/>
    <m/>
    <s v=" relatives"/>
  </r>
  <r>
    <s v="R1083"/>
    <n v="16"/>
    <n v="7"/>
    <s v="Average"/>
    <s v="Laptop"/>
    <m/>
    <s v="Desktop"/>
    <n v="3"/>
    <n v="0"/>
    <n v="8"/>
    <n v="3"/>
    <x v="1"/>
    <n v="2"/>
    <n v="2"/>
    <s v="RC"/>
    <s v="N"/>
    <s v="Drawing, painting"/>
    <s v="N"/>
    <s v="N"/>
    <s v="School"/>
    <s v="college"/>
    <m/>
  </r>
  <r>
    <s v="R1084"/>
    <n v="15"/>
    <n v="4"/>
    <s v="Average"/>
    <s v="Laptop"/>
    <m/>
    <s v="Desktop"/>
    <n v="4"/>
    <n v="1"/>
    <n v="7"/>
    <n v="1"/>
    <x v="3"/>
    <n v="1.5"/>
    <n v="3"/>
    <s v="RC"/>
    <s v="N"/>
    <s v="Reading books"/>
    <s v="Y"/>
    <s v="Y"/>
    <s v="Friends "/>
    <m/>
    <s v=" relatives"/>
  </r>
  <r>
    <s v="R1085"/>
    <n v="16"/>
    <n v="8"/>
    <s v="Average"/>
    <s v="Laptop"/>
    <m/>
    <s v="Desktop"/>
    <n v="8"/>
    <n v="0"/>
    <n v="7"/>
    <n v="2"/>
    <x v="3"/>
    <n v="0"/>
    <n v="3"/>
    <s v="RC"/>
    <s v="N"/>
    <s v="Listening to music"/>
    <s v="N"/>
    <s v="N"/>
    <s v="School"/>
    <s v="college"/>
    <m/>
  </r>
  <r>
    <s v="R1087"/>
    <n v="15"/>
    <n v="5"/>
    <s v="Excellent"/>
    <s v="Laptop"/>
    <m/>
    <s v="Desktop"/>
    <n v="4"/>
    <n v="0.5"/>
    <n v="8"/>
    <n v="0"/>
    <x v="4"/>
    <n v="1"/>
    <n v="3"/>
    <s v="RC"/>
    <s v="N"/>
    <s v="Sleeping"/>
    <s v="Y"/>
    <s v="Y"/>
    <s v="Friends "/>
    <m/>
    <s v=" relatives"/>
  </r>
  <r>
    <s v="R1088"/>
    <n v="16"/>
    <n v="8"/>
    <s v="Average"/>
    <s v="Smartphone"/>
    <m/>
    <m/>
    <n v="4"/>
    <n v="0"/>
    <n v="5"/>
    <n v="8"/>
    <x v="3"/>
    <n v="3"/>
    <n v="3"/>
    <s v="RC"/>
    <s v="N"/>
    <s v="Listening to music"/>
    <s v="Y"/>
    <s v="Y"/>
    <s v="Friends "/>
    <m/>
    <s v=" relatives"/>
  </r>
  <r>
    <s v="R1089"/>
    <n v="16"/>
    <n v="8"/>
    <s v="Good"/>
    <s v="Laptop"/>
    <m/>
    <s v="Desktop"/>
    <n v="4"/>
    <n v="0"/>
    <n v="7"/>
    <n v="2"/>
    <x v="3"/>
    <n v="0"/>
    <n v="2"/>
    <s v="Increased"/>
    <s v="N"/>
    <s v="Social Media"/>
    <s v="N"/>
    <s v="Y"/>
    <s v="School"/>
    <s v="college"/>
    <m/>
  </r>
  <r>
    <s v="R1090"/>
    <n v="16"/>
    <n v="4"/>
    <s v="Good"/>
    <s v="Smartphone"/>
    <m/>
    <m/>
    <n v="4"/>
    <n v="1"/>
    <n v="7"/>
    <n v="2"/>
    <x v="3"/>
    <n v="1"/>
    <n v="2"/>
    <s v="RC"/>
    <s v="N"/>
    <s v="Listening to music"/>
    <s v="Y"/>
    <s v="Y"/>
    <s v="Colleagues"/>
    <m/>
    <m/>
  </r>
  <r>
    <s v="R1091"/>
    <n v="16"/>
    <n v="7"/>
    <s v="Good"/>
    <s v="Smartphone"/>
    <m/>
    <m/>
    <n v="3"/>
    <n v="0"/>
    <n v="7"/>
    <n v="2"/>
    <x v="2"/>
    <n v="1"/>
    <n v="2"/>
    <s v="Increased"/>
    <s v="N"/>
    <s v="Listening to music"/>
    <s v="N"/>
    <s v="Y"/>
    <s v="Colleagues"/>
    <m/>
    <m/>
  </r>
  <r>
    <s v="R1092"/>
    <n v="16"/>
    <n v="6"/>
    <s v="Average"/>
    <s v="Laptop"/>
    <m/>
    <s v="Desktop"/>
    <n v="1"/>
    <n v="0.5"/>
    <n v="9"/>
    <n v="1"/>
    <x v="3"/>
    <n v="1"/>
    <n v="2"/>
    <s v="Decreased"/>
    <s v="N"/>
    <s v="All reading books watching web series listening to music and talking to friends"/>
    <s v="N"/>
    <s v="Y"/>
    <s v="Friends "/>
    <m/>
    <s v=" relatives"/>
  </r>
  <r>
    <s v="R1093"/>
    <n v="17"/>
    <n v="6"/>
    <s v="Average"/>
    <s v="Smartphone"/>
    <m/>
    <m/>
    <n v="1"/>
    <n v="0"/>
    <n v="8"/>
    <n v="1"/>
    <x v="5"/>
    <n v="0"/>
    <n v="2"/>
    <s v="RC"/>
    <s v="N"/>
    <s v="Online gaming"/>
    <s v="N"/>
    <s v="N"/>
    <s v="Metro"/>
    <m/>
    <m/>
  </r>
  <r>
    <s v="R1094"/>
    <n v="16"/>
    <n v="8"/>
    <s v="Very poor"/>
    <s v="Smartphone"/>
    <m/>
    <m/>
    <n v="5"/>
    <n v="1"/>
    <n v="8"/>
    <n v="1"/>
    <x v="10"/>
    <n v="1"/>
    <n v="3"/>
    <s v="RC"/>
    <s v="N"/>
    <s v="Sleeping"/>
    <s v="Y"/>
    <s v="Y"/>
    <s v="Friends "/>
    <m/>
    <s v=" relatives"/>
  </r>
  <r>
    <s v="R1095"/>
    <n v="16"/>
    <n v="4"/>
    <s v="Average"/>
    <s v="Laptop"/>
    <m/>
    <s v="Desktop"/>
    <n v="1"/>
    <n v="1"/>
    <n v="9"/>
    <n v="2"/>
    <x v="1"/>
    <n v="0.4"/>
    <n v="4"/>
    <s v="RC"/>
    <s v="N"/>
    <s v="Online gaming"/>
    <s v="Y"/>
    <s v="N"/>
    <s v="Friends "/>
    <m/>
    <s v=" relatives"/>
  </r>
  <r>
    <s v="R1096"/>
    <n v="15"/>
    <n v="9"/>
    <s v="Excellent"/>
    <s v="Laptop"/>
    <m/>
    <s v="Desktop"/>
    <n v="10"/>
    <n v="0.5"/>
    <n v="6"/>
    <n v="0"/>
    <x v="3"/>
    <n v="2"/>
    <n v="3"/>
    <s v="RC"/>
    <s v="N"/>
    <s v="Reading books"/>
    <s v="N"/>
    <s v="Y"/>
    <s v="Friends "/>
    <m/>
    <s v=" relatives"/>
  </r>
  <r>
    <s v="R1097"/>
    <n v="17"/>
    <n v="3"/>
    <s v="Very poor"/>
    <s v="Smartphone"/>
    <m/>
    <m/>
    <n v="6"/>
    <n v="0"/>
    <n v="8"/>
    <n v="2"/>
    <x v="1"/>
    <n v="0"/>
    <n v="3"/>
    <s v="RC"/>
    <s v="N"/>
    <s v="Online gaming"/>
    <s v="Y"/>
    <s v="Y"/>
    <s v="School"/>
    <s v="college"/>
    <m/>
  </r>
  <r>
    <s v="R1098"/>
    <n v="16"/>
    <n v="6"/>
    <s v="Very poor"/>
    <s v="Smartphone"/>
    <m/>
    <m/>
    <n v="3"/>
    <n v="1"/>
    <n v="10"/>
    <n v="1"/>
    <x v="1"/>
    <n v="0.5"/>
    <n v="3"/>
    <s v="RC"/>
    <s v="N"/>
    <s v="Sleeping"/>
    <s v="Y"/>
    <s v="Y"/>
    <s v="ALL"/>
    <m/>
    <m/>
  </r>
  <r>
    <s v="R1099"/>
    <n v="16"/>
    <n v="8"/>
    <s v="Average"/>
    <s v="Laptop"/>
    <m/>
    <s v="Desktop"/>
    <n v="0"/>
    <n v="0"/>
    <n v="6"/>
    <n v="6"/>
    <x v="2"/>
    <n v="0"/>
    <n v="3"/>
    <s v="RC"/>
    <s v="N"/>
    <s v="Listening to music"/>
    <s v="N"/>
    <s v="N"/>
    <s v="School"/>
    <s v="college"/>
    <m/>
  </r>
  <r>
    <s v="R1100"/>
    <n v="16"/>
    <n v="8"/>
    <s v="Average"/>
    <s v="Laptop"/>
    <m/>
    <s v="Desktop"/>
    <n v="1"/>
    <n v="0"/>
    <n v="8"/>
    <n v="1"/>
    <x v="1"/>
    <n v="2"/>
    <n v="2"/>
    <s v="RC"/>
    <s v="N"/>
    <s v="Online gaming"/>
    <s v="Y"/>
    <s v="Y"/>
    <s v="School"/>
    <s v="college"/>
    <m/>
  </r>
  <r>
    <s v="R1101"/>
    <n v="15"/>
    <n v="5"/>
    <s v="Very poor"/>
    <s v="Smartphone"/>
    <m/>
    <m/>
    <n v="3"/>
    <n v="1"/>
    <n v="9"/>
    <n v="3"/>
    <x v="2"/>
    <n v="0"/>
    <n v="3"/>
    <s v="Decreased"/>
    <s v="N"/>
    <s v="Scrolling through social media"/>
    <s v="Y"/>
    <s v="Y"/>
    <s v="Eating outside"/>
    <m/>
    <m/>
  </r>
  <r>
    <s v="R1102"/>
    <n v="16"/>
    <n v="4"/>
    <s v="Good"/>
    <s v="Smartphone"/>
    <m/>
    <m/>
    <n v="3"/>
    <n v="1"/>
    <n v="8"/>
    <n v="1"/>
    <x v="3"/>
    <n v="1"/>
    <n v="4"/>
    <s v="RC"/>
    <s v="N"/>
    <s v="Talking"/>
    <s v="Y"/>
    <s v="N"/>
    <s v="Eating outside"/>
    <m/>
    <m/>
  </r>
  <r>
    <s v="R1103"/>
    <n v="17"/>
    <n v="4"/>
    <s v="Very poor"/>
    <s v="Laptop"/>
    <m/>
    <s v="Desktop"/>
    <n v="0"/>
    <n v="1"/>
    <n v="7"/>
    <n v="1"/>
    <x v="1"/>
    <n v="3"/>
    <n v="4"/>
    <s v="Increased"/>
    <s v="N"/>
    <s v="Online gaming"/>
    <s v="N"/>
    <s v="N"/>
    <s v="Friends"/>
    <m/>
    <s v=" relatives"/>
  </r>
  <r>
    <s v="R1104"/>
    <n v="25"/>
    <n v="5"/>
    <s v="Average"/>
    <s v="Laptop"/>
    <m/>
    <s v="Desktop"/>
    <n v="1"/>
    <n v="3"/>
    <n v="6"/>
    <n v="5"/>
    <x v="2"/>
    <n v="0"/>
    <n v="3"/>
    <s v="Decreased"/>
    <s v="N"/>
    <s v="Watching web series"/>
    <s v="Y"/>
    <s v="Y"/>
    <s v="Travelling"/>
    <m/>
    <m/>
  </r>
  <r>
    <s v="R1105"/>
    <n v="20"/>
    <n v="0"/>
    <s v="Very poor"/>
    <s v="Smartphone"/>
    <m/>
    <m/>
    <n v="6"/>
    <n v="1"/>
    <n v="9"/>
    <n v="3"/>
    <x v="1"/>
    <n v="0"/>
    <n v="3"/>
    <s v="Increased"/>
    <s v="N"/>
    <s v="Listening to music"/>
    <s v="Y"/>
    <s v="Y"/>
    <s v="Travelling"/>
    <m/>
    <m/>
  </r>
  <r>
    <s v="R1106"/>
    <n v="16"/>
    <n v="5"/>
    <s v="Very poor"/>
    <s v="Smartphone"/>
    <m/>
    <m/>
    <n v="2"/>
    <n v="1"/>
    <n v="8"/>
    <n v="1"/>
    <x v="3"/>
    <n v="4"/>
    <n v="2"/>
    <s v="Increased"/>
    <s v="N"/>
    <s v="Talking to your relatives"/>
    <s v="N"/>
    <s v="Y"/>
    <s v="Friends "/>
    <m/>
    <s v=" relatives"/>
  </r>
  <r>
    <s v="R1107"/>
    <n v="16"/>
    <n v="4"/>
    <s v="Very poor"/>
    <s v="Smartphone"/>
    <m/>
    <m/>
    <n v="5"/>
    <n v="1"/>
    <n v="7"/>
    <n v="1"/>
    <x v="2"/>
    <n v="1"/>
    <n v="3"/>
    <s v="Increased"/>
    <s v="N"/>
    <s v="Online surfing"/>
    <s v="Y"/>
    <s v="N"/>
    <s v="Roaming around freely"/>
    <m/>
    <m/>
  </r>
  <r>
    <s v="R1108"/>
    <n v="15"/>
    <n v="5"/>
    <s v="Good"/>
    <s v="Laptop"/>
    <m/>
    <s v="Desktop"/>
    <n v="2"/>
    <n v="2"/>
    <n v="6"/>
    <n v="0.5"/>
    <x v="3"/>
    <n v="2"/>
    <n v="3"/>
    <s v="RC"/>
    <s v="N"/>
    <s v="Social Media"/>
    <s v="N"/>
    <s v="N"/>
    <s v="Travelling"/>
    <m/>
    <m/>
  </r>
  <r>
    <s v="R1109"/>
    <n v="16"/>
    <n v="4"/>
    <s v="Very poor"/>
    <s v="Smartphone"/>
    <m/>
    <m/>
    <n v="2"/>
    <n v="2"/>
    <n v="6"/>
    <n v="5"/>
    <x v="1"/>
    <n v="0"/>
    <n v="4"/>
    <s v="Increased"/>
    <s v="N"/>
    <s v="Sleeping"/>
    <s v="N"/>
    <s v="Y"/>
    <s v="School"/>
    <s v="college"/>
    <m/>
  </r>
  <r>
    <s v="R1110"/>
    <n v="24"/>
    <n v="6"/>
    <s v="Average"/>
    <s v="Smartphone"/>
    <m/>
    <m/>
    <n v="6"/>
    <n v="0"/>
    <n v="7"/>
    <n v="2"/>
    <x v="1"/>
    <s v="No tv"/>
    <n v="3"/>
    <s v="Decreased"/>
    <s v="N"/>
    <s v="Do some home related stuff"/>
    <s v="Y"/>
    <s v="N"/>
    <s v="Travelling"/>
    <m/>
    <m/>
  </r>
  <r>
    <s v="R1111"/>
    <n v="16"/>
    <n v="5"/>
    <s v="Excellent"/>
    <s v="Smartphone"/>
    <m/>
    <m/>
    <n v="1"/>
    <n v="1"/>
    <n v="11"/>
    <n v="0"/>
    <x v="3"/>
    <n v="2"/>
    <n v="3"/>
    <s v="RC"/>
    <s v="N"/>
    <s v="Listening to music"/>
    <s v="N"/>
    <s v="Y"/>
    <s v="Friends "/>
    <m/>
    <s v=" relatives"/>
  </r>
  <r>
    <s v="R1112"/>
    <n v="16"/>
    <n v="5"/>
    <s v="Average"/>
    <s v="Laptop"/>
    <m/>
    <s v="Desktop"/>
    <n v="4"/>
    <n v="0"/>
    <n v="6"/>
    <n v="1"/>
    <x v="2"/>
    <n v="0"/>
    <n v="3"/>
    <s v="RC"/>
    <s v="N"/>
    <s v="Painting"/>
    <s v="Y"/>
    <s v="Y"/>
    <s v="Friends "/>
    <m/>
    <s v=" relatives"/>
  </r>
  <r>
    <s v="R1113"/>
    <n v="16"/>
    <n v="5"/>
    <s v="Average"/>
    <s v="Smartphone"/>
    <m/>
    <m/>
    <n v="2"/>
    <n v="1"/>
    <n v="10"/>
    <n v="1"/>
    <x v="3"/>
    <n v="0.5"/>
    <n v="3"/>
    <s v="RC"/>
    <s v="N"/>
    <s v="Listening to music"/>
    <s v="N"/>
    <s v="Y"/>
    <s v="School"/>
    <s v="college"/>
    <m/>
  </r>
  <r>
    <s v="R1114"/>
    <n v="15"/>
    <n v="6"/>
    <s v="Average"/>
    <s v="Smartphone"/>
    <m/>
    <m/>
    <n v="1"/>
    <n v="1"/>
    <n v="9"/>
    <n v="1"/>
    <x v="2"/>
    <n v="2"/>
    <n v="3"/>
    <s v="Decreased"/>
    <s v="N"/>
    <s v="Listening to music"/>
    <s v="Y"/>
    <s v="Y"/>
    <s v="Friends "/>
    <m/>
    <s v=" relatives"/>
  </r>
  <r>
    <s v="R1115"/>
    <n v="17"/>
    <n v="2"/>
    <s v="Very poor"/>
    <s v="Tablet"/>
    <m/>
    <m/>
    <n v="8"/>
    <n v="3"/>
    <n v="5"/>
    <n v="0"/>
    <x v="1"/>
    <n v="1"/>
    <n v="4"/>
    <s v="Increased"/>
    <s v="N"/>
    <s v="Youtube"/>
    <s v="N"/>
    <s v="Y"/>
    <s v="School"/>
    <s v="college"/>
    <m/>
  </r>
  <r>
    <s v="R1116"/>
    <n v="16"/>
    <n v="5"/>
    <s v="Average"/>
    <s v="Laptop"/>
    <m/>
    <s v="Desktop"/>
    <n v="8"/>
    <n v="2"/>
    <n v="5"/>
    <n v="2"/>
    <x v="1"/>
    <n v="0"/>
    <n v="4"/>
    <s v="RC"/>
    <s v="N"/>
    <s v="Taking with parents"/>
    <s v="Y"/>
    <s v="Y"/>
    <s v="School"/>
    <s v="college"/>
    <m/>
  </r>
  <r>
    <s v="R1117"/>
    <n v="12"/>
    <n v="5"/>
    <s v="Good"/>
    <s v="Tablet"/>
    <m/>
    <m/>
    <n v="1"/>
    <n v="0"/>
    <n v="7"/>
    <n v="4"/>
    <x v="1"/>
    <n v="0"/>
    <n v="2"/>
    <s v="Increased"/>
    <s v="N"/>
    <s v="Online gaming"/>
    <s v="Y"/>
    <s v="Y"/>
    <s v="School"/>
    <s v="college"/>
    <m/>
  </r>
  <r>
    <s v="R1118"/>
    <n v="14"/>
    <n v="4"/>
    <s v="Excellent"/>
    <s v="Smartphone"/>
    <m/>
    <m/>
    <n v="2"/>
    <n v="1"/>
    <n v="9"/>
    <n v="1"/>
    <x v="3"/>
    <n v="2"/>
    <n v="3"/>
    <s v="RC"/>
    <s v="N"/>
    <s v="Listening to music"/>
    <s v="Y"/>
    <s v="Y"/>
    <s v="Friends "/>
    <m/>
    <s v=" relatives"/>
  </r>
  <r>
    <s v="R1119"/>
    <n v="13"/>
    <n v="4"/>
    <s v="Excellent"/>
    <s v="Smartphone"/>
    <m/>
    <m/>
    <n v="3"/>
    <n v="0.25"/>
    <n v="8"/>
    <n v="1"/>
    <x v="1"/>
    <n v="0.5"/>
    <n v="1"/>
    <s v="Increased"/>
    <s v="N"/>
    <s v="Online gaming"/>
    <s v="Y"/>
    <s v="Y"/>
    <s v="Friends "/>
    <m/>
    <s v=" relatives"/>
  </r>
  <r>
    <s v="R1120"/>
    <n v="12"/>
    <n v="5"/>
    <s v="Good"/>
    <s v="Smartphone"/>
    <m/>
    <m/>
    <n v="5"/>
    <n v="0"/>
    <n v="6"/>
    <n v="1"/>
    <x v="1"/>
    <n v="2"/>
    <n v="2"/>
    <s v="RC"/>
    <s v="N"/>
    <s v="Listening to music"/>
    <s v="Y"/>
    <s v="Y"/>
    <s v="Colleagues"/>
    <m/>
    <m/>
  </r>
  <r>
    <s v="R1121"/>
    <n v="15"/>
    <n v="6"/>
    <s v="Average"/>
    <s v="Smartphone"/>
    <m/>
    <m/>
    <n v="11"/>
    <n v="0.25"/>
    <n v="7"/>
    <n v="5"/>
    <x v="1"/>
    <n v="0"/>
    <n v="4"/>
    <s v="Increased"/>
    <s v="N"/>
    <s v="Online gaming , surfing and listening to music "/>
    <s v="Y"/>
    <s v="Y"/>
    <s v="Travelling"/>
    <m/>
    <m/>
  </r>
  <r>
    <s v="R1122"/>
    <n v="13"/>
    <n v="5"/>
    <s v="Excellent"/>
    <s v="Tablet"/>
    <m/>
    <m/>
    <n v="4"/>
    <n v="1"/>
    <n v="8"/>
    <n v="0"/>
    <x v="1"/>
    <n v="0.5"/>
    <n v="4"/>
    <s v="RC"/>
    <s v="N"/>
    <s v="Listening to music"/>
    <s v="Y"/>
    <s v="N"/>
    <s v="School"/>
    <s v="college"/>
    <m/>
  </r>
  <r>
    <s v="R1123"/>
    <n v="12"/>
    <n v="4"/>
    <s v="Good"/>
    <s v="Tablet"/>
    <m/>
    <m/>
    <n v="1"/>
    <n v="1"/>
    <n v="9"/>
    <n v="1"/>
    <x v="1"/>
    <n v="3"/>
    <n v="3"/>
    <s v="Increased"/>
    <s v="N"/>
    <s v="Listening to music"/>
    <s v="N"/>
    <s v="Y"/>
    <s v="Colleagues"/>
    <m/>
    <m/>
  </r>
  <r>
    <s v="R1124"/>
    <n v="13"/>
    <n v="6"/>
    <s v="Good"/>
    <s v="Smartphone"/>
    <m/>
    <m/>
    <n v="2"/>
    <n v="2"/>
    <n v="6"/>
    <n v="1"/>
    <x v="1"/>
    <n v="1"/>
    <n v="1"/>
    <s v="Decreased"/>
    <s v="N"/>
    <s v="Listening to music"/>
    <s v="Y"/>
    <s v="Y"/>
    <s v="Colleagues"/>
    <m/>
    <m/>
  </r>
  <r>
    <s v="R1125"/>
    <n v="16"/>
    <n v="4"/>
    <s v="Good"/>
    <s v="Laptop"/>
    <m/>
    <s v="Desktop"/>
    <n v="1"/>
    <n v="1"/>
    <n v="7"/>
    <n v="1"/>
    <x v="2"/>
    <n v="3"/>
    <n v="2"/>
    <s v="RC"/>
    <s v="N"/>
    <s v="Listening to music"/>
    <s v="Y"/>
    <s v="Y"/>
    <s v="Travelling"/>
    <m/>
    <m/>
  </r>
  <r>
    <s v="R1126"/>
    <n v="12"/>
    <n v="4"/>
    <s v="Excellent"/>
    <s v="Smartphone"/>
    <m/>
    <m/>
    <n v="2"/>
    <n v="1"/>
    <n v="6"/>
    <n v="0"/>
    <x v="1"/>
    <n v="2"/>
    <n v="2"/>
    <s v="RC"/>
    <s v="Y"/>
    <s v="Listening to music"/>
    <s v="Y"/>
    <s v="Y"/>
    <s v="Friends "/>
    <m/>
    <s v=" relatives"/>
  </r>
  <r>
    <s v="R1127"/>
    <n v="14"/>
    <n v="4"/>
    <s v="Good"/>
    <s v="Smartphone"/>
    <m/>
    <m/>
    <n v="3.5"/>
    <n v="0"/>
    <n v="9"/>
    <n v="2"/>
    <x v="1"/>
    <n v="3"/>
    <n v="3"/>
    <s v="RC"/>
    <s v="N"/>
    <s v="Listening to music"/>
    <s v="Y"/>
    <s v="Y"/>
    <s v="School"/>
    <s v="college"/>
    <m/>
  </r>
  <r>
    <s v="R1128"/>
    <n v="13"/>
    <n v="8"/>
    <s v="Good"/>
    <s v="Smartphone"/>
    <m/>
    <m/>
    <n v="3"/>
    <n v="1"/>
    <n v="13"/>
    <n v="1"/>
    <x v="3"/>
    <n v="2"/>
    <n v="2"/>
    <s v="Increased"/>
    <s v="N"/>
    <s v="Meditation"/>
    <s v="N"/>
    <s v="Y"/>
    <s v="Colleagues"/>
    <m/>
    <m/>
  </r>
  <r>
    <s v="R1129"/>
    <n v="13"/>
    <n v="6"/>
    <s v="Average"/>
    <s v="Laptop"/>
    <m/>
    <s v="Desktop"/>
    <n v="2"/>
    <n v="0"/>
    <n v="5"/>
    <n v="1"/>
    <x v="1"/>
    <n v="0"/>
    <n v="3"/>
    <s v="RC"/>
    <s v="N"/>
    <s v="Online gaming"/>
    <s v="N"/>
    <s v="N"/>
    <s v="Friends "/>
    <m/>
    <s v=" relatives"/>
  </r>
  <r>
    <s v="R1130"/>
    <n v="14"/>
    <n v="6"/>
    <s v="Average"/>
    <s v="Laptop"/>
    <m/>
    <s v="Desktop"/>
    <n v="8"/>
    <n v="1"/>
    <n v="8"/>
    <n v="1"/>
    <x v="1"/>
    <n v="0.1"/>
    <n v="2"/>
    <s v="RC"/>
    <s v="N"/>
    <s v="Scrolling through social media"/>
    <s v="N"/>
    <s v="N"/>
    <s v="Roaming around freely"/>
    <m/>
    <m/>
  </r>
  <r>
    <s v="R1131"/>
    <n v="14"/>
    <n v="4"/>
    <s v="Average"/>
    <s v="Smartphone"/>
    <m/>
    <m/>
    <n v="0"/>
    <n v="1"/>
    <n v="9"/>
    <n v="3"/>
    <x v="1"/>
    <n v="1"/>
    <n v="3"/>
    <s v="RC"/>
    <s v="N"/>
    <s v="Online gaming"/>
    <s v="Y"/>
    <s v="Y"/>
    <s v="School"/>
    <s v="college"/>
    <m/>
  </r>
  <r>
    <s v="R1132"/>
    <n v="14"/>
    <n v="6"/>
    <s v="Good"/>
    <s v="Smartphone"/>
    <m/>
    <m/>
    <n v="3"/>
    <n v="1"/>
    <n v="7"/>
    <n v="1"/>
    <x v="3"/>
    <n v="1"/>
    <n v="4"/>
    <s v="RC"/>
    <s v="N"/>
    <s v="Sleeping"/>
    <s v="Y"/>
    <s v="Y"/>
    <s v="School"/>
    <s v="college"/>
    <m/>
  </r>
  <r>
    <s v="R1133"/>
    <n v="14"/>
    <n v="6"/>
    <s v="Average"/>
    <s v="Smartphone"/>
    <m/>
    <m/>
    <n v="2"/>
    <n v="1"/>
    <n v="4"/>
    <n v="1"/>
    <x v="1"/>
    <n v="2"/>
    <n v="3"/>
    <s v="RC"/>
    <s v="N"/>
    <s v="Dancing"/>
    <s v="Y"/>
    <s v="N"/>
    <s v="Friends "/>
    <m/>
    <s v=" relatives"/>
  </r>
  <r>
    <s v="R1134"/>
    <n v="14"/>
    <n v="4"/>
    <s v="Excellent"/>
    <s v="Smartphone"/>
    <m/>
    <m/>
    <n v="2"/>
    <n v="2"/>
    <n v="12"/>
    <n v="1"/>
    <x v="3"/>
    <n v="2"/>
    <n v="3"/>
    <s v="Decreased"/>
    <s v="N"/>
    <s v="Watching web series"/>
    <s v="Y"/>
    <s v="Y"/>
    <s v="School"/>
    <s v="college"/>
    <m/>
  </r>
  <r>
    <s v="R1135"/>
    <n v="13"/>
    <n v="5"/>
    <s v="Good"/>
    <s v="Tablet"/>
    <m/>
    <m/>
    <n v="4"/>
    <n v="1"/>
    <n v="8"/>
    <n v="1"/>
    <x v="1"/>
    <n v="0"/>
    <n v="2"/>
    <s v="Decreased"/>
    <s v="N"/>
    <s v="Listening to music"/>
    <s v="Y"/>
    <s v="N"/>
    <s v="Colleagues"/>
    <m/>
    <m/>
  </r>
  <r>
    <s v="R1136"/>
    <n v="18"/>
    <n v="7"/>
    <s v="Average"/>
    <s v="Smartphone"/>
    <m/>
    <m/>
    <n v="4"/>
    <n v="0"/>
    <n v="6"/>
    <n v="1"/>
    <x v="3"/>
    <n v="0"/>
    <n v="2"/>
    <s v="RC"/>
    <s v="N"/>
    <s v="Listening to music"/>
    <s v="N"/>
    <s v="N"/>
    <s v="Friends "/>
    <m/>
    <s v=" relatives"/>
  </r>
  <r>
    <s v="R1137"/>
    <n v="13"/>
    <n v="3"/>
    <s v="Good"/>
    <s v="Tablet"/>
    <m/>
    <m/>
    <n v="4"/>
    <n v="1"/>
    <n v="7"/>
    <n v="1"/>
    <x v="1"/>
    <n v="3"/>
    <n v="3"/>
    <s v="Increased"/>
    <s v="N"/>
    <s v="Online gaming"/>
    <s v="N"/>
    <s v="Y"/>
    <s v="School"/>
    <s v="college"/>
    <m/>
  </r>
  <r>
    <s v="R1138"/>
    <n v="14"/>
    <n v="6"/>
    <s v="Average"/>
    <s v="Smartphone"/>
    <m/>
    <m/>
    <n v="3"/>
    <n v="1"/>
    <n v="10"/>
    <n v="1"/>
    <x v="3"/>
    <n v="2"/>
    <n v="4"/>
    <s v="RC"/>
    <s v="N"/>
    <s v="Sleeping"/>
    <s v="Y"/>
    <s v="Y"/>
    <s v="School"/>
    <s v="college"/>
    <m/>
  </r>
  <r>
    <s v="R1139"/>
    <n v="13"/>
    <n v="3"/>
    <s v="Very poor"/>
    <s v="Smartphone"/>
    <m/>
    <m/>
    <n v="1"/>
    <n v="2"/>
    <n v="7"/>
    <n v="3"/>
    <x v="1"/>
    <n v="2"/>
    <n v="3"/>
    <s v="RC"/>
    <s v="N"/>
    <s v="Online gaming"/>
    <s v="N"/>
    <s v="Y"/>
    <s v="Nothing"/>
    <m/>
    <m/>
  </r>
  <r>
    <s v="R1140"/>
    <n v="13"/>
    <n v="4"/>
    <s v="Average"/>
    <s v="Smartphone"/>
    <m/>
    <m/>
    <n v="2"/>
    <n v="1"/>
    <n v="8"/>
    <n v="2"/>
    <x v="1"/>
    <n v="5"/>
    <n v="3"/>
    <s v="RC"/>
    <s v="N"/>
    <s v="I play Rubiks cube"/>
    <s v="N"/>
    <s v="Y"/>
    <s v="ALL"/>
    <m/>
    <m/>
  </r>
  <r>
    <s v="R1141"/>
    <n v="12"/>
    <n v="5.5"/>
    <s v="Good"/>
    <s v="Smartphone"/>
    <m/>
    <m/>
    <n v="2"/>
    <n v="1"/>
    <n v="7"/>
    <n v="3"/>
    <x v="1"/>
    <n v="1"/>
    <n v="2"/>
    <s v="RC"/>
    <s v="N"/>
    <s v="Social Media"/>
    <s v="Y"/>
    <s v="Y"/>
    <s v="School"/>
    <s v="college"/>
    <m/>
  </r>
  <r>
    <s v="R1142"/>
    <n v="11"/>
    <n v="4"/>
    <s v="Excellent"/>
    <s v="Smartphone"/>
    <m/>
    <m/>
    <n v="2"/>
    <n v="0"/>
    <n v="11"/>
    <n v="1"/>
    <x v="3"/>
    <n v="2"/>
    <n v="2"/>
    <s v="RC"/>
    <s v="N"/>
    <s v="Meditation"/>
    <s v="Y"/>
    <s v="Y"/>
    <s v="Friends "/>
    <m/>
    <s v=" relatives"/>
  </r>
  <r>
    <s v="R1143"/>
    <n v="12"/>
    <n v="6"/>
    <s v="Excellent"/>
    <s v="Tablet"/>
    <m/>
    <m/>
    <n v="2"/>
    <n v="0.5"/>
    <n v="9"/>
    <n v="1"/>
    <x v="3"/>
    <n v="1"/>
    <n v="3"/>
    <s v="Increased"/>
    <s v="N"/>
    <s v="Youtube"/>
    <s v="Y"/>
    <s v="Y"/>
    <s v="Friends "/>
    <m/>
    <s v=" relatives"/>
  </r>
  <r>
    <s v="R1144"/>
    <n v="13"/>
    <n v="2"/>
    <s v="Good"/>
    <s v="Smartphone"/>
    <m/>
    <m/>
    <n v="2"/>
    <n v="1"/>
    <n v="6"/>
    <n v="1"/>
    <x v="3"/>
    <n v="0"/>
    <n v="2"/>
    <s v="Decreased"/>
    <s v="N"/>
    <s v="Listening to music"/>
    <s v="N"/>
    <s v="Y"/>
    <s v="Eating outside"/>
    <m/>
    <m/>
  </r>
  <r>
    <s v="R1145"/>
    <n v="14"/>
    <n v="6"/>
    <s v="Good"/>
    <s v="Laptop"/>
    <m/>
    <s v="Desktop"/>
    <n v="3"/>
    <n v="1"/>
    <n v="6"/>
    <n v="1"/>
    <x v="1"/>
    <n v="1"/>
    <n v="3"/>
    <s v="RC"/>
    <s v="N"/>
    <s v="Sleeping"/>
    <s v="Y"/>
    <s v="Y"/>
    <s v="School"/>
    <s v="college"/>
    <m/>
  </r>
  <r>
    <s v="R1146"/>
    <n v="16"/>
    <n v="4"/>
    <s v="Average"/>
    <s v="Smartphone"/>
    <m/>
    <m/>
    <n v="2"/>
    <n v="0"/>
    <n v="5"/>
    <n v="1"/>
    <x v="1"/>
    <n v="1"/>
    <n v="3"/>
    <s v="Increased"/>
    <s v="N"/>
    <s v="Online gaming"/>
    <s v="Y"/>
    <s v="N"/>
    <s v="Travelling"/>
    <m/>
    <m/>
  </r>
  <r>
    <s v="R1147"/>
    <n v="10"/>
    <n v="4"/>
    <s v="Good"/>
    <s v="Smartphone"/>
    <m/>
    <m/>
    <n v="2"/>
    <n v="1"/>
    <n v="7"/>
    <n v="0"/>
    <x v="4"/>
    <n v="1"/>
    <n v="3"/>
    <s v="RC"/>
    <s v="N"/>
    <s v="Talking"/>
    <s v="Y"/>
    <s v="Y"/>
    <s v="School"/>
    <s v="college"/>
    <m/>
  </r>
  <r>
    <s v="R1148"/>
    <n v="13"/>
    <n v="5"/>
    <s v="Excellent"/>
    <s v="Smartphone"/>
    <m/>
    <m/>
    <n v="3"/>
    <n v="1"/>
    <n v="8"/>
    <n v="2"/>
    <x v="1"/>
    <n v="1"/>
    <n v="2"/>
    <s v="Increased"/>
    <s v="N"/>
    <s v="Reading books"/>
    <s v="Y"/>
    <s v="Y"/>
    <s v="School"/>
    <s v="college"/>
    <m/>
  </r>
  <r>
    <s v="R1149"/>
    <n v="12"/>
    <n v="4"/>
    <s v="Average"/>
    <s v="Smartphone"/>
    <m/>
    <m/>
    <n v="1"/>
    <n v="1"/>
    <n v="8"/>
    <n v="2"/>
    <x v="1"/>
    <n v="0.5"/>
    <n v="2"/>
    <s v="RC"/>
    <s v="N"/>
    <s v="Scrolling through social media"/>
    <s v="Y"/>
    <s v="Y"/>
    <s v="Friends"/>
    <m/>
    <s v=" relatives"/>
  </r>
  <r>
    <s v="R1150"/>
    <n v="15"/>
    <n v="8"/>
    <s v="Good"/>
    <s v="Laptop"/>
    <m/>
    <s v="Desktop"/>
    <n v="1.5"/>
    <n v="0.5"/>
    <n v="8"/>
    <n v="0.5"/>
    <x v="3"/>
    <n v="0.3"/>
    <n v="3"/>
    <s v="RC"/>
    <s v="N"/>
    <s v="Online gaming"/>
    <s v="N"/>
    <s v="Y"/>
    <s v="Colleagues"/>
    <m/>
    <m/>
  </r>
  <r>
    <s v="R1151"/>
    <n v="14"/>
    <n v="5"/>
    <s v="Average"/>
    <s v="Smartphone"/>
    <s v="Laptop"/>
    <s v="Desktop"/>
    <n v="2"/>
    <n v="0"/>
    <n v="9"/>
    <n v="0.5"/>
    <x v="3"/>
    <n v="0.5"/>
    <n v="4"/>
    <s v="Increased"/>
    <s v="Y"/>
    <s v="Listening to music"/>
    <s v="Y"/>
    <s v="Y"/>
    <s v="Travelling"/>
    <m/>
    <m/>
  </r>
  <r>
    <s v="R1152"/>
    <n v="14"/>
    <n v="3"/>
    <s v="Average"/>
    <s v="Smartphone"/>
    <m/>
    <m/>
    <n v="1"/>
    <n v="1"/>
    <n v="10"/>
    <n v="1"/>
    <x v="3"/>
    <n v="2"/>
    <n v="2"/>
    <s v="Decreased"/>
    <s v="N"/>
    <s v="Listening to music"/>
    <s v="Y"/>
    <s v="Y"/>
    <s v="Friends "/>
    <m/>
    <s v=" relatives"/>
  </r>
  <r>
    <s v="R1153"/>
    <n v="13"/>
    <n v="4"/>
    <s v="Average"/>
    <s v="Smartphone"/>
    <m/>
    <m/>
    <n v="1"/>
    <n v="0"/>
    <n v="10"/>
    <n v="1"/>
    <x v="4"/>
    <n v="1"/>
    <n v="2"/>
    <s v="RC"/>
    <s v="N"/>
    <s v="Online gaming"/>
    <s v="N"/>
    <s v="Y"/>
    <s v="Friends "/>
    <m/>
    <s v=" relatives"/>
  </r>
  <r>
    <s v="R1154"/>
    <n v="15"/>
    <n v="4"/>
    <s v="Very poor"/>
    <s v="Smartphone"/>
    <m/>
    <m/>
    <n v="2"/>
    <n v="1"/>
    <n v="9"/>
    <n v="0.5"/>
    <x v="2"/>
    <n v="2"/>
    <n v="4"/>
    <s v="RC"/>
    <s v="N"/>
    <s v="Online gaming"/>
    <s v="Y"/>
    <s v="Y"/>
    <s v="Friends "/>
    <m/>
    <s v=" relatives"/>
  </r>
  <r>
    <s v="R1155"/>
    <n v="17"/>
    <n v="6"/>
    <s v="Very poor"/>
    <s v="Smartphone"/>
    <m/>
    <m/>
    <n v="3"/>
    <n v="1"/>
    <n v="7"/>
    <n v="1"/>
    <x v="2"/>
    <n v="1"/>
    <n v="2"/>
    <s v="Decreased"/>
    <s v="N"/>
    <s v="Gym"/>
    <s v="N"/>
    <s v="Y"/>
    <s v="School and friendsNA"/>
    <m/>
    <m/>
  </r>
  <r>
    <s v="R1156"/>
    <n v="22"/>
    <n v="5"/>
    <s v="Average"/>
    <s v="Laptop"/>
    <m/>
    <s v="Desktop"/>
    <n v="4"/>
    <n v="0"/>
    <n v="8"/>
    <n v="3"/>
    <x v="0"/>
    <n v="0"/>
    <n v="2"/>
    <s v="Increased"/>
    <s v="N"/>
    <s v="Talking to your relatives"/>
    <s v="N"/>
    <s v="Y"/>
    <s v="School"/>
    <s v="college"/>
    <m/>
  </r>
  <r>
    <s v="R1157"/>
    <n v="13"/>
    <n v="6"/>
    <s v="Good"/>
    <s v="Smartphone"/>
    <m/>
    <m/>
    <n v="2"/>
    <n v="0"/>
    <n v="11"/>
    <n v="1"/>
    <x v="3"/>
    <n v="0.5"/>
    <n v="3"/>
    <s v="RC"/>
    <s v="N"/>
    <s v="Online gaming"/>
    <s v="Y"/>
    <s v="Y"/>
    <s v="Colleagues"/>
    <m/>
    <m/>
  </r>
  <r>
    <s v="R1158"/>
    <n v="11"/>
    <n v="5"/>
    <s v="Average"/>
    <s v="Smartphone"/>
    <m/>
    <m/>
    <n v="2"/>
    <n v="1"/>
    <n v="8"/>
    <n v="1"/>
    <x v="3"/>
    <n v="0.5"/>
    <n v="1"/>
    <s v="Decreased"/>
    <s v="N"/>
    <s v="Watching web series"/>
    <s v="Y"/>
    <s v="N"/>
    <s v="School"/>
    <s v="college"/>
    <m/>
  </r>
  <r>
    <s v="R1159"/>
    <n v="13"/>
    <n v="4"/>
    <s v="Good"/>
    <s v="Smartphone"/>
    <m/>
    <m/>
    <n v="1"/>
    <n v="0.5"/>
    <n v="7"/>
    <n v="1"/>
    <x v="2"/>
    <n v="2"/>
    <n v="4"/>
    <s v="Increased"/>
    <s v="N"/>
    <s v="Listening to music"/>
    <s v="Y"/>
    <s v="Y"/>
    <s v="School"/>
    <s v="college"/>
    <m/>
  </r>
  <r>
    <s v="R1160"/>
    <n v="14"/>
    <n v="5"/>
    <s v="Excellent"/>
    <s v="Smartphone"/>
    <m/>
    <m/>
    <n v="2"/>
    <n v="0"/>
    <n v="12"/>
    <n v="2"/>
    <x v="1"/>
    <n v="1"/>
    <n v="3"/>
    <s v="RC"/>
    <s v="N"/>
    <s v="Listening to music"/>
    <s v="N"/>
    <s v="Y"/>
    <s v="Friends "/>
    <m/>
    <s v=" relatives"/>
  </r>
  <r>
    <s v="R1161"/>
    <n v="12"/>
    <n v="6"/>
    <s v="Good"/>
    <s v="Laptop"/>
    <m/>
    <s v="Desktop"/>
    <n v="2"/>
    <n v="2"/>
    <n v="8"/>
    <n v="7"/>
    <x v="6"/>
    <n v="2"/>
    <n v="3"/>
    <s v="RC"/>
    <s v="N"/>
    <s v="Social Media"/>
    <s v="Y"/>
    <s v="Y"/>
    <s v="Eating outside"/>
    <m/>
    <m/>
  </r>
  <r>
    <s v="R1162"/>
    <n v="13"/>
    <n v="4"/>
    <s v="Excellent"/>
    <s v="Laptop"/>
    <m/>
    <s v="Desktop"/>
    <n v="4"/>
    <n v="1"/>
    <n v="8"/>
    <n v="0"/>
    <x v="3"/>
    <n v="1"/>
    <n v="2"/>
    <s v="RC"/>
    <s v="N"/>
    <s v="Listening to music and reading books both ."/>
    <s v="Y"/>
    <s v="Y"/>
    <s v="ALL"/>
    <m/>
    <m/>
  </r>
  <r>
    <s v="R1164"/>
    <n v="12"/>
    <n v="4"/>
    <s v="Good"/>
    <s v="Smartphone"/>
    <m/>
    <m/>
    <n v="2"/>
    <n v="1"/>
    <n v="8"/>
    <n v="0"/>
    <x v="3"/>
    <n v="3"/>
    <n v="4"/>
    <s v="RC"/>
    <s v="N"/>
    <s v="Meditation"/>
    <s v="Y"/>
    <s v="Y"/>
    <s v="Colleagues"/>
    <m/>
    <m/>
  </r>
  <r>
    <s v="R1165"/>
    <n v="12"/>
    <n v="5"/>
    <s v="Excellent"/>
    <s v="Laptop"/>
    <m/>
    <s v="Desktop"/>
    <n v="3"/>
    <n v="1"/>
    <n v="7"/>
    <n v="0"/>
    <x v="4"/>
    <n v="2"/>
    <n v="2"/>
    <s v="RC"/>
    <s v="N"/>
    <s v="Listening to music"/>
    <s v="Y"/>
    <s v="Y"/>
    <s v="Eating outside"/>
    <m/>
    <m/>
  </r>
  <r>
    <s v="R1166"/>
    <n v="13"/>
    <n v="6"/>
    <s v="Excellent"/>
    <s v="Smartphone"/>
    <m/>
    <m/>
    <n v="7"/>
    <n v="0"/>
    <n v="5"/>
    <n v="0"/>
    <x v="1"/>
    <n v="0"/>
    <n v="3"/>
    <s v="RC"/>
    <s v="N"/>
    <s v="Poetry, writing books and novels , listening to music too"/>
    <s v="Y"/>
    <s v="N"/>
    <s v="Nothing"/>
    <m/>
    <m/>
  </r>
  <r>
    <s v="R1167"/>
    <n v="14"/>
    <n v="6"/>
    <s v="Excellent"/>
    <s v="Laptop"/>
    <m/>
    <s v="Desktop"/>
    <n v="1"/>
    <n v="2"/>
    <n v="7"/>
    <n v="1"/>
    <x v="3"/>
    <n v="1"/>
    <n v="4"/>
    <s v="Increased"/>
    <s v="N"/>
    <s v="Sleeping"/>
    <s v="Y"/>
    <s v="Y"/>
    <s v="Roaming around freely"/>
    <m/>
    <m/>
  </r>
  <r>
    <s v="R1168"/>
    <n v="14"/>
    <n v="6"/>
    <s v="Good"/>
    <s v="Smartphone"/>
    <m/>
    <m/>
    <n v="2"/>
    <n v="1"/>
    <n v="8"/>
    <n v="1"/>
    <x v="3"/>
    <n v="1"/>
    <n v="1"/>
    <s v="Decreased"/>
    <s v="N"/>
    <s v="Social Media"/>
    <s v="N"/>
    <s v="Y"/>
    <s v="Colleagues"/>
    <m/>
    <m/>
  </r>
  <r>
    <s v="R1169"/>
    <n v="12"/>
    <n v="6"/>
    <s v="Excellent"/>
    <s v="Smartphone"/>
    <m/>
    <m/>
    <n v="5"/>
    <n v="1"/>
    <n v="8"/>
    <n v="2"/>
    <x v="1"/>
    <n v="1"/>
    <n v="2"/>
    <s v="RC"/>
    <s v="N"/>
    <s v="Listening to music"/>
    <s v="Y"/>
    <s v="Y"/>
    <s v="School"/>
    <s v="college"/>
    <m/>
  </r>
  <r>
    <s v="R1171"/>
    <n v="14"/>
    <n v="6"/>
    <s v="Average"/>
    <s v="Smartphone"/>
    <m/>
    <m/>
    <n v="2"/>
    <n v="0.5"/>
    <n v="10"/>
    <n v="1"/>
    <x v="3"/>
    <n v="1"/>
    <n v="3"/>
    <s v="RC"/>
    <s v="N"/>
    <s v="Sleeping"/>
    <s v="Y"/>
    <s v="Y"/>
    <s v="School and my school friends"/>
    <m/>
    <m/>
  </r>
  <r>
    <s v="R1172"/>
    <n v="14"/>
    <n v="3"/>
    <s v="Excellent"/>
    <s v="Smartphone"/>
    <m/>
    <m/>
    <n v="5"/>
    <n v="2"/>
    <n v="12"/>
    <n v="0.25"/>
    <x v="3"/>
    <n v="0"/>
    <n v="3"/>
    <s v="Increased"/>
    <s v="N"/>
    <s v="Sleeping"/>
    <s v="Y"/>
    <s v="Y"/>
    <s v="School"/>
    <s v="college"/>
    <m/>
  </r>
  <r>
    <s v="R1173"/>
    <n v="12"/>
    <n v="4"/>
    <s v="Excellent"/>
    <s v="Smartphone"/>
    <m/>
    <m/>
    <n v="3"/>
    <n v="2"/>
    <n v="10"/>
    <n v="1"/>
    <x v="3"/>
    <n v="1"/>
    <n v="4"/>
    <s v="Increased"/>
    <s v="N"/>
    <s v="Sleeping"/>
    <s v="Y"/>
    <s v="Y"/>
    <s v="Friends "/>
    <m/>
    <s v=" relatives"/>
  </r>
  <r>
    <s v="R1174"/>
    <n v="14"/>
    <n v="4"/>
    <s v="Excellent"/>
    <s v="Smartphone"/>
    <m/>
    <m/>
    <n v="2"/>
    <n v="1"/>
    <n v="6"/>
    <n v="1"/>
    <x v="3"/>
    <n v="1"/>
    <n v="2"/>
    <s v="RC"/>
    <s v="N"/>
    <s v="Listening to music"/>
    <s v="Y"/>
    <s v="Y"/>
    <s v="School"/>
    <s v="college"/>
    <m/>
  </r>
  <r>
    <s v="R1175"/>
    <n v="13"/>
    <n v="6"/>
    <s v="Very poor"/>
    <s v="Laptop"/>
    <m/>
    <s v="Desktop"/>
    <n v="3"/>
    <n v="1"/>
    <n v="8"/>
    <n v="2"/>
    <x v="3"/>
    <n v="2"/>
    <n v="3"/>
    <s v="Decreased"/>
    <s v="N"/>
    <s v="Listening to music"/>
    <s v="Y"/>
    <s v="N"/>
    <s v="Friends "/>
    <m/>
    <s v=" relatives"/>
  </r>
  <r>
    <s v="R1176"/>
    <n v="12"/>
    <n v="5"/>
    <s v="Excellent"/>
    <s v="Smartphone"/>
    <m/>
    <m/>
    <n v="2"/>
    <n v="1"/>
    <n v="12"/>
    <n v="0"/>
    <x v="1"/>
    <n v="1"/>
    <n v="3"/>
    <s v="RC"/>
    <s v="N"/>
    <s v="Dancing"/>
    <s v="Y"/>
    <s v="Y"/>
    <s v="Friends "/>
    <m/>
    <s v=" relatives"/>
  </r>
  <r>
    <s v="R1177"/>
    <n v="13"/>
    <n v="5"/>
    <s v="Excellent"/>
    <s v="Laptop"/>
    <m/>
    <s v="Desktop"/>
    <n v="4"/>
    <n v="1"/>
    <n v="8"/>
    <n v="1"/>
    <x v="3"/>
    <n v="1.5"/>
    <n v="3"/>
    <s v="Decreased"/>
    <s v="N"/>
    <s v="Listening to music"/>
    <s v="Y"/>
    <s v="Y"/>
    <s v="School"/>
    <s v="college"/>
    <m/>
  </r>
  <r>
    <s v="R1178"/>
    <n v="12"/>
    <n v="4"/>
    <s v="Very poor"/>
    <s v="Smartphone"/>
    <m/>
    <m/>
    <n v="1.5"/>
    <n v="0"/>
    <n v="9"/>
    <n v="5"/>
    <x v="1"/>
    <n v="1"/>
    <n v="4"/>
    <s v="Increased"/>
    <s v="N"/>
    <s v="Painting"/>
    <s v="N"/>
    <s v="Y"/>
    <s v="Friends "/>
    <m/>
    <s v=" relatives"/>
  </r>
  <r>
    <s v="R1179"/>
    <n v="13"/>
    <n v="6"/>
    <s v="Excellent"/>
    <s v="Laptop"/>
    <m/>
    <s v="Desktop"/>
    <n v="2"/>
    <n v="0.5"/>
    <n v="9"/>
    <n v="1"/>
    <x v="3"/>
    <n v="3"/>
    <n v="4"/>
    <s v="RC"/>
    <s v="N"/>
    <s v="Online gaming"/>
    <s v="Y"/>
    <s v="Y"/>
    <s v="Friends "/>
    <m/>
    <s v=" relatives"/>
  </r>
  <r>
    <s v="R1180"/>
    <n v="12"/>
    <n v="6"/>
    <s v="Average"/>
    <s v="Smartphone"/>
    <m/>
    <m/>
    <n v="3"/>
    <n v="1"/>
    <n v="9"/>
    <n v="1"/>
    <x v="3"/>
    <n v="1"/>
    <n v="4"/>
    <s v="RC"/>
    <s v="N"/>
    <s v="Listening to music"/>
    <s v="N"/>
    <s v="Y"/>
    <s v="Roaming around freely"/>
    <m/>
    <m/>
  </r>
  <r>
    <s v="R1181"/>
    <n v="12"/>
    <n v="5"/>
    <s v="Good"/>
    <s v="Laptop"/>
    <m/>
    <s v="Desktop"/>
    <n v="2"/>
    <n v="0"/>
    <n v="8"/>
    <n v="2"/>
    <x v="1"/>
    <n v="1"/>
    <n v="3"/>
    <s v="RC"/>
    <s v="N"/>
    <s v="Listening to music"/>
    <s v="Y"/>
    <s v="N"/>
    <s v="Colleagues"/>
    <m/>
    <m/>
  </r>
  <r>
    <s v="R1182"/>
    <n v="13"/>
    <n v="6"/>
    <s v="Good"/>
    <s v="Tablet"/>
    <m/>
    <m/>
    <n v="2"/>
    <n v="1"/>
    <n v="6"/>
    <n v="1"/>
    <x v="1"/>
    <n v="2"/>
    <n v="3"/>
    <s v="Decreased"/>
    <s v="N"/>
    <s v="Dancing"/>
    <s v="Y"/>
    <s v="Y"/>
    <s v="Colleagues"/>
    <m/>
    <m/>
  </r>
  <r>
    <s v="R1183"/>
    <n v="16"/>
    <n v="7.5"/>
    <s v="Good"/>
    <s v="Laptop"/>
    <m/>
    <s v="Desktop"/>
    <n v="4.5"/>
    <n v="0"/>
    <n v="6"/>
    <n v="0.5"/>
    <x v="3"/>
    <n v="2"/>
    <n v="4"/>
    <s v="RC"/>
    <s v="N"/>
    <s v="Listening to music"/>
    <s v="Y"/>
    <s v="Y"/>
    <s v="Colleagues"/>
    <m/>
    <m/>
  </r>
  <r>
    <s v="R1184"/>
    <n v="13"/>
    <n v="5"/>
    <s v="Excellent"/>
    <s v="Laptop"/>
    <m/>
    <s v="Desktop"/>
    <n v="6"/>
    <n v="1"/>
    <n v="6"/>
    <n v="0"/>
    <x v="1"/>
    <n v="0"/>
    <n v="4"/>
    <s v="RC"/>
    <s v="N"/>
    <s v="Listening to music"/>
    <s v="Y"/>
    <s v="Y"/>
    <s v="School"/>
    <s v="college"/>
    <m/>
  </r>
  <r>
    <s v="R1185"/>
    <n v="13"/>
    <n v="4"/>
    <s v="Good"/>
    <s v="Smartphone"/>
    <m/>
    <m/>
    <n v="4"/>
    <n v="1"/>
    <n v="8"/>
    <n v="1"/>
    <x v="3"/>
    <n v="2"/>
    <n v="3"/>
    <s v="Decreased"/>
    <s v="N"/>
    <s v="Reading"/>
    <s v="Y"/>
    <s v="Y"/>
    <s v="School"/>
    <s v="college"/>
    <m/>
  </r>
  <r>
    <s v="R1186"/>
    <n v="15"/>
    <n v="5"/>
    <s v="Average"/>
    <s v="Smartphone"/>
    <m/>
    <m/>
    <n v="2"/>
    <n v="1"/>
    <n v="13"/>
    <n v="1"/>
    <x v="1"/>
    <n v="1"/>
    <n v="2"/>
    <s v="RC"/>
    <s v="N"/>
    <s v="Online surfing"/>
    <s v="N"/>
    <s v="Y"/>
    <s v="School"/>
    <s v="college"/>
    <m/>
  </r>
  <r>
    <s v="R1187"/>
    <n v="12"/>
    <n v="6"/>
    <s v="Excellent"/>
    <s v="Laptop"/>
    <m/>
    <s v="Desktop"/>
    <n v="3"/>
    <n v="1"/>
    <n v="9"/>
    <n v="4"/>
    <x v="1"/>
    <n v="3"/>
    <n v="4"/>
    <s v="RC"/>
    <s v="N"/>
    <s v="Talking to your relatives"/>
    <s v="Y"/>
    <s v="Y"/>
    <s v="School"/>
    <s v="college"/>
    <m/>
  </r>
  <r>
    <s v="R1188"/>
    <n v="13"/>
    <n v="8"/>
    <s v="Average"/>
    <s v="Laptop"/>
    <m/>
    <s v="Desktop"/>
    <n v="2"/>
    <n v="1"/>
    <n v="7"/>
    <n v="1"/>
    <x v="3"/>
    <n v="1"/>
    <n v="3"/>
    <s v="Decreased"/>
    <s v="N"/>
    <s v="Cooking"/>
    <s v="Y"/>
    <s v="Y"/>
    <s v="Travelling"/>
    <m/>
    <m/>
  </r>
  <r>
    <s v="R1189"/>
    <n v="15"/>
    <n v="5"/>
    <s v="Good"/>
    <s v="Tablet"/>
    <m/>
    <m/>
    <n v="4"/>
    <n v="1"/>
    <n v="7"/>
    <n v="2"/>
    <x v="3"/>
    <n v="0"/>
    <n v="4"/>
    <s v="Increased"/>
    <s v="N"/>
    <s v="Social Media"/>
    <s v="N"/>
    <s v="Y"/>
    <s v="Travelling"/>
    <m/>
    <m/>
  </r>
  <r>
    <s v="R1190"/>
    <n v="13"/>
    <n v="3"/>
    <s v="Very poor"/>
    <s v="Smartphone"/>
    <m/>
    <m/>
    <n v="1"/>
    <n v="0.5"/>
    <n v="8"/>
    <n v="3"/>
    <x v="1"/>
    <n v="1"/>
    <n v="3"/>
    <s v="RC"/>
    <s v="N"/>
    <s v="Watching YouTube"/>
    <s v="N"/>
    <s v="N"/>
    <s v="School"/>
    <s v="college"/>
    <m/>
  </r>
  <r>
    <s v="R1191"/>
    <n v="12"/>
    <n v="3"/>
    <s v="Good"/>
    <s v="Smartphone"/>
    <m/>
    <m/>
    <n v="4"/>
    <n v="1"/>
    <n v="8"/>
    <n v="1"/>
    <x v="2"/>
    <n v="2"/>
    <n v="3"/>
    <s v="Decreased"/>
    <s v="N"/>
    <s v="Dancing"/>
    <s v="Y"/>
    <s v="Y"/>
    <s v="Travelling"/>
    <m/>
    <m/>
  </r>
  <r>
    <s v="R1192"/>
    <n v="14"/>
    <n v="6"/>
    <s v="Average"/>
    <s v="Smartphone"/>
    <m/>
    <m/>
    <n v="4"/>
    <n v="1"/>
    <n v="9"/>
    <n v="1"/>
    <x v="3"/>
    <n v="1"/>
    <n v="4"/>
    <s v="RC"/>
    <s v="N"/>
    <s v="Listening to music"/>
    <s v="Y"/>
    <s v="Y"/>
    <s v="Friends "/>
    <m/>
    <s v=" relatives"/>
  </r>
  <r>
    <s v="R1193"/>
    <n v="13"/>
    <n v="4"/>
    <s v="Average"/>
    <s v="Smartphone"/>
    <m/>
    <m/>
    <n v="0"/>
    <n v="0.5"/>
    <n v="8"/>
    <n v="3"/>
    <x v="1"/>
    <n v="2"/>
    <n v="4"/>
    <s v="Decreased"/>
    <s v="N"/>
    <s v="Online gaming"/>
    <s v="N"/>
    <s v="Y"/>
    <s v="School"/>
    <s v="college"/>
    <m/>
  </r>
  <r>
    <s v="R1194"/>
    <n v="14"/>
    <n v="5"/>
    <s v="Excellent"/>
    <s v="Laptop"/>
    <m/>
    <s v="Desktop"/>
    <n v="3.5"/>
    <n v="1"/>
    <n v="8"/>
    <n v="0.5"/>
    <x v="1"/>
    <n v="1"/>
    <n v="4"/>
    <s v="RC"/>
    <s v="N"/>
    <s v="Reading books"/>
    <s v="Y"/>
    <s v="Y"/>
    <s v="School"/>
    <s v="college"/>
    <m/>
  </r>
  <r>
    <s v="R1195"/>
    <n v="13"/>
    <n v="5"/>
    <s v="Good"/>
    <s v="Tablet"/>
    <m/>
    <m/>
    <n v="2"/>
    <n v="0.5"/>
    <n v="7"/>
    <n v="1"/>
    <x v="3"/>
    <n v="1"/>
    <n v="3"/>
    <s v="RC"/>
    <s v="N"/>
    <s v="Talking"/>
    <s v="Y"/>
    <s v="Y"/>
    <s v="School"/>
    <s v="college"/>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82">
  <r>
    <x v="0"/>
    <n v="21"/>
    <n v="2"/>
    <s v="Good"/>
    <x v="0"/>
    <m/>
    <s v="Desktop"/>
    <n v="4"/>
    <n v="0"/>
    <n v="7"/>
    <n v="3"/>
    <s v="Linkedin"/>
    <n v="1"/>
    <n v="4"/>
    <s v="Increased"/>
    <s v="N"/>
    <s v="Cooking"/>
    <s v="Y"/>
    <s v="Y"/>
    <s v="School"/>
    <s v="college"/>
    <m/>
  </r>
  <r>
    <x v="1"/>
    <n v="21"/>
    <n v="0"/>
    <s v="Excellent"/>
    <x v="1"/>
    <m/>
    <m/>
    <n v="0"/>
    <n v="2"/>
    <n v="10"/>
    <n v="3"/>
    <s v="Youtube"/>
    <n v="0"/>
    <n v="3"/>
    <s v="Decreased"/>
    <s v="N"/>
    <s v="Scrolling through social media"/>
    <s v="Y"/>
    <s v="N"/>
    <s v="Roaming around freely"/>
    <m/>
    <m/>
  </r>
  <r>
    <x v="2"/>
    <n v="20"/>
    <n v="7"/>
    <s v="Very poor"/>
    <x v="0"/>
    <m/>
    <s v="Desktop"/>
    <n v="3"/>
    <n v="0"/>
    <n v="6"/>
    <n v="2"/>
    <s v="Linkedin"/>
    <n v="0"/>
    <n v="3"/>
    <s v="RC"/>
    <s v="N"/>
    <s v="Listening to music"/>
    <s v="N"/>
    <s v="Y"/>
    <s v="Travelling"/>
    <m/>
    <m/>
  </r>
  <r>
    <x v="3"/>
    <n v="20"/>
    <n v="3"/>
    <s v="Very poor"/>
    <x v="1"/>
    <m/>
    <m/>
    <n v="2"/>
    <n v="1"/>
    <n v="6"/>
    <n v="5"/>
    <s v="Instagram"/>
    <n v="0"/>
    <n v="3"/>
    <s v="Decreased"/>
    <s v="N"/>
    <s v="Watching web series"/>
    <s v="N"/>
    <s v="N"/>
    <s v="Friends "/>
    <m/>
    <s v=" relatives"/>
  </r>
  <r>
    <x v="4"/>
    <n v="21"/>
    <n v="3"/>
    <s v="Good"/>
    <x v="0"/>
    <m/>
    <s v="Desktop"/>
    <n v="3"/>
    <n v="1"/>
    <n v="8"/>
    <n v="3"/>
    <s v="Instagram"/>
    <n v="1"/>
    <n v="4"/>
    <s v="RC"/>
    <s v="N"/>
    <s v="Social Media"/>
    <s v="N"/>
    <s v="N"/>
    <s v="Travelling"/>
    <m/>
    <m/>
  </r>
  <r>
    <x v="5"/>
    <n v="21"/>
    <n v="0"/>
    <s v="Very poor"/>
    <x v="1"/>
    <m/>
    <m/>
    <n v="6"/>
    <n v="0"/>
    <n v="5"/>
    <n v="1"/>
    <s v="Youtube"/>
    <n v="0"/>
    <n v="1"/>
    <s v="Decreased"/>
    <s v="Y"/>
    <s v="Coding and studying for exams"/>
    <s v="N"/>
    <s v="Y"/>
    <s v="School"/>
    <s v="college"/>
    <m/>
  </r>
  <r>
    <x v="6"/>
    <n v="19"/>
    <n v="2"/>
    <s v="Very poor"/>
    <x v="1"/>
    <m/>
    <m/>
    <n v="2"/>
    <n v="1"/>
    <n v="5"/>
    <n v="4"/>
    <s v="Instagram"/>
    <n v="0"/>
    <n v="3"/>
    <s v="Increased"/>
    <s v="N"/>
    <s v="Watching web series"/>
    <s v="N"/>
    <s v="Y"/>
    <s v="Friends "/>
    <m/>
    <s v=" relatives"/>
  </r>
  <r>
    <x v="7"/>
    <n v="19"/>
    <n v="2"/>
    <s v="Very poor"/>
    <x v="2"/>
    <m/>
    <m/>
    <n v="1"/>
    <n v="1"/>
    <n v="10"/>
    <n v="5"/>
    <s v="Instagram"/>
    <n v="0"/>
    <n v="3"/>
    <s v="Increased"/>
    <s v="Y"/>
    <s v="Scrolling through social media"/>
    <s v="N"/>
    <s v="Y"/>
    <s v="Eating outside"/>
    <m/>
    <m/>
  </r>
  <r>
    <x v="8"/>
    <n v="21"/>
    <n v="3"/>
    <s v="Very poor"/>
    <x v="0"/>
    <m/>
    <s v="Desktop"/>
    <n v="4"/>
    <n v="1"/>
    <n v="8"/>
    <n v="2"/>
    <s v="Whatsapp"/>
    <n v="1"/>
    <n v="3"/>
    <s v="Increased"/>
    <s v="N"/>
    <s v="Online surfing"/>
    <s v="N"/>
    <s v="N"/>
    <s v="Friends "/>
    <m/>
    <s v=" relatives"/>
  </r>
  <r>
    <x v="9"/>
    <n v="20"/>
    <n v="0"/>
    <s v="Very poor"/>
    <x v="0"/>
    <m/>
    <s v="Desktop"/>
    <n v="1"/>
    <n v="0.5"/>
    <n v="8"/>
    <n v="5"/>
    <s v="Instagram"/>
    <n v="3"/>
    <n v="3"/>
    <s v="Decreased"/>
    <s v="Y"/>
    <s v="live stream watching"/>
    <s v="N"/>
    <s v="N"/>
    <s v="School"/>
    <s v="college"/>
    <m/>
  </r>
  <r>
    <x v="10"/>
    <n v="21"/>
    <n v="3"/>
    <s v="Good"/>
    <x v="0"/>
    <m/>
    <s v="Desktop"/>
    <n v="3"/>
    <n v="1"/>
    <n v="8"/>
    <n v="3"/>
    <s v="Instagram"/>
    <n v="1"/>
    <n v="4"/>
    <s v="RC"/>
    <s v="N"/>
    <s v="Social Media"/>
    <s v="N"/>
    <s v="N"/>
    <s v="Colleagues"/>
    <m/>
    <m/>
  </r>
  <r>
    <x v="11"/>
    <n v="21"/>
    <n v="1"/>
    <s v="Very poor"/>
    <x v="0"/>
    <m/>
    <s v="Desktop"/>
    <n v="0"/>
    <n v="1"/>
    <n v="7"/>
    <n v="3"/>
    <s v="Instagram"/>
    <n v="1"/>
    <n v="2"/>
    <s v="Increased"/>
    <s v="Y"/>
    <s v="Watching web series"/>
    <s v="Y"/>
    <s v="Y"/>
    <s v="Eating outside"/>
    <m/>
    <m/>
  </r>
  <r>
    <x v="12"/>
    <n v="21"/>
    <n v="3"/>
    <s v="Average"/>
    <x v="0"/>
    <m/>
    <s v="Desktop"/>
    <n v="0"/>
    <n v="0"/>
    <n v="8"/>
    <n v="3"/>
    <s v="Instagram"/>
    <n v="0"/>
    <n v="3"/>
    <s v="Increased"/>
    <s v="Y"/>
    <s v="Listening to music"/>
    <s v="N"/>
    <s v="N"/>
    <s v="School"/>
    <s v="college"/>
    <m/>
  </r>
  <r>
    <x v="13"/>
    <n v="22"/>
    <n v="1"/>
    <s v="Good"/>
    <x v="0"/>
    <m/>
    <s v="Desktop"/>
    <n v="2"/>
    <n v="0"/>
    <n v="7"/>
    <n v="0"/>
    <s v="None"/>
    <n v="0.5"/>
    <n v="2"/>
    <s v="Increased"/>
    <s v="N"/>
    <s v="Reading"/>
    <s v="Y"/>
    <s v="Y"/>
    <s v="Travelling"/>
    <m/>
    <m/>
  </r>
  <r>
    <x v="14"/>
    <n v="20"/>
    <n v="5"/>
    <s v="Very poor"/>
    <x v="0"/>
    <m/>
    <s v="Desktop"/>
    <n v="1"/>
    <n v="0"/>
    <n v="8"/>
    <n v="3"/>
    <s v="Instagram"/>
    <n v="0"/>
    <n v="3"/>
    <s v="RC"/>
    <s v="N"/>
    <s v="Scrolling through social media"/>
    <s v="N"/>
    <s v="N"/>
    <s v="Eating outside"/>
    <m/>
    <m/>
  </r>
  <r>
    <x v="15"/>
    <n v="22"/>
    <n v="3"/>
    <s v="Average"/>
    <x v="1"/>
    <m/>
    <m/>
    <n v="3"/>
    <n v="1"/>
    <n v="6"/>
    <n v="2"/>
    <s v="Instagram"/>
    <n v="1"/>
    <n v="3"/>
    <s v="Increased"/>
    <s v="N"/>
    <s v="Online gaming"/>
    <s v="Y"/>
    <s v="Y"/>
    <s v="Eating outside"/>
    <m/>
    <m/>
  </r>
  <r>
    <x v="16"/>
    <n v="20"/>
    <n v="0"/>
    <s v="Good"/>
    <x v="1"/>
    <m/>
    <m/>
    <n v="0"/>
    <n v="0"/>
    <n v="8"/>
    <n v="2"/>
    <s v="Reddit"/>
    <n v="1"/>
    <n v="3"/>
    <s v="Increased"/>
    <s v="N"/>
    <s v="Online gaming"/>
    <s v="N"/>
    <s v="Y"/>
    <s v="Colleagues"/>
    <m/>
    <m/>
  </r>
  <r>
    <x v="17"/>
    <n v="20"/>
    <n v="1"/>
    <s v="Very poor"/>
    <x v="1"/>
    <m/>
    <m/>
    <n v="2"/>
    <n v="1"/>
    <n v="8"/>
    <n v="1"/>
    <s v="Youtube"/>
    <n v="0"/>
    <n v="3"/>
    <s v="RC"/>
    <s v="N"/>
    <s v="Listening to music"/>
    <s v="N"/>
    <s v="N"/>
    <s v="Roaming around freely"/>
    <m/>
    <m/>
  </r>
  <r>
    <x v="18"/>
    <n v="21"/>
    <n v="0"/>
    <s v="Very poor"/>
    <x v="0"/>
    <m/>
    <s v="Desktop"/>
    <n v="4"/>
    <n v="0"/>
    <n v="7"/>
    <n v="7"/>
    <s v="Youtube"/>
    <s v="NA"/>
    <n v="2"/>
    <s v="RC"/>
    <s v="N"/>
    <s v="Reading books"/>
    <s v="N"/>
    <s v="N"/>
    <s v="Friends "/>
    <m/>
    <s v=" relatives"/>
  </r>
  <r>
    <x v="19"/>
    <n v="22"/>
    <n v="5"/>
    <s v="Very poor"/>
    <x v="1"/>
    <m/>
    <m/>
    <n v="2"/>
    <n v="1"/>
    <n v="8"/>
    <n v="4"/>
    <s v="Instagram"/>
    <n v="0"/>
    <n v="3"/>
    <s v="Increased"/>
    <s v="N"/>
    <s v="Dancing"/>
    <s v="Y"/>
    <s v="Y"/>
    <s v="Friends"/>
    <m/>
    <s v=" relatives"/>
  </r>
  <r>
    <x v="20"/>
    <n v="20"/>
    <n v="4"/>
    <s v="Excellent"/>
    <x v="0"/>
    <m/>
    <s v="Desktop"/>
    <n v="5"/>
    <n v="0"/>
    <n v="6"/>
    <n v="2"/>
    <s v="Linkedin"/>
    <n v="1"/>
    <n v="2"/>
    <s v="Decreased"/>
    <s v="N"/>
    <s v="Listening to music"/>
    <s v="Y"/>
    <s v="Y"/>
    <s v="Roaming around freely"/>
    <m/>
    <m/>
  </r>
  <r>
    <x v="21"/>
    <n v="21"/>
    <n v="5"/>
    <s v="Average"/>
    <x v="0"/>
    <m/>
    <s v="Desktop"/>
    <n v="2"/>
    <n v="1"/>
    <n v="10"/>
    <n v="5"/>
    <s v="Instagram"/>
    <n v="2"/>
    <n v="3"/>
    <s v="RC"/>
    <s v="N"/>
    <s v="Talking with friends"/>
    <s v="Y"/>
    <s v="N"/>
    <s v="School"/>
    <s v="college"/>
    <m/>
  </r>
  <r>
    <x v="22"/>
    <n v="21"/>
    <n v="4"/>
    <s v="Very poor"/>
    <x v="1"/>
    <m/>
    <m/>
    <n v="1"/>
    <n v="0"/>
    <n v="8"/>
    <n v="6"/>
    <s v="Instagram"/>
    <n v="1"/>
    <n v="4"/>
    <s v="Decreased"/>
    <s v="N"/>
    <s v="Watching web series"/>
    <s v="N"/>
    <s v="Y"/>
    <s v="School"/>
    <s v="college"/>
    <m/>
  </r>
  <r>
    <x v="23"/>
    <n v="21"/>
    <n v="4"/>
    <s v="Average"/>
    <x v="0"/>
    <m/>
    <s v="Desktop"/>
    <n v="2"/>
    <n v="1"/>
    <n v="7"/>
    <n v="1"/>
    <s v="Linkedin"/>
    <n v="0"/>
    <n v="3"/>
    <s v="Decreased"/>
    <s v="N"/>
    <s v="Dancing"/>
    <s v="Y"/>
    <s v="Y"/>
    <s v="Travelling"/>
    <m/>
    <m/>
  </r>
  <r>
    <x v="24"/>
    <n v="20"/>
    <n v="3"/>
    <s v="Very poor"/>
    <x v="1"/>
    <m/>
    <m/>
    <n v="4"/>
    <n v="2"/>
    <n v="9"/>
    <n v="2"/>
    <s v="Instagram"/>
    <n v="1"/>
    <n v="3"/>
    <s v="Decreased"/>
    <s v="N"/>
    <s v="Reading books"/>
    <s v="Y"/>
    <s v="N"/>
    <s v="School"/>
    <s v="college"/>
    <m/>
  </r>
  <r>
    <x v="25"/>
    <n v="20"/>
    <n v="5"/>
    <s v="Very poor"/>
    <x v="1"/>
    <m/>
    <m/>
    <n v="2"/>
    <n v="0"/>
    <n v="9"/>
    <n v="5"/>
    <s v="Linkedin"/>
    <n v="3"/>
    <n v="2"/>
    <s v="Increased"/>
    <s v="N"/>
    <s v="Talking to your relatives"/>
    <s v="Y"/>
    <s v="Y"/>
    <s v="Eating outside"/>
    <m/>
    <m/>
  </r>
  <r>
    <x v="26"/>
    <n v="21"/>
    <n v="4"/>
    <s v="Very poor"/>
    <x v="0"/>
    <m/>
    <s v="Desktop"/>
    <n v="5"/>
    <n v="0"/>
    <n v="8"/>
    <n v="3"/>
    <s v="Instagram"/>
    <n v="0"/>
    <n v="2"/>
    <s v="Increased"/>
    <s v="Y"/>
    <s v="Listening to music"/>
    <s v="N"/>
    <s v="Y"/>
    <s v="School"/>
    <s v="college"/>
    <m/>
  </r>
  <r>
    <x v="27"/>
    <n v="20"/>
    <n v="3"/>
    <s v="Very poor"/>
    <x v="0"/>
    <m/>
    <s v="Desktop"/>
    <n v="6"/>
    <n v="0"/>
    <n v="9"/>
    <n v="2"/>
    <s v="Whatsapp"/>
    <n v="0"/>
    <n v="2"/>
    <s v="RC"/>
    <s v="N"/>
    <s v="Listening to music"/>
    <s v="N"/>
    <s v="N"/>
    <s v="Roaming around freely"/>
    <m/>
    <m/>
  </r>
  <r>
    <x v="28"/>
    <n v="31"/>
    <n v="8"/>
    <s v="Average"/>
    <x v="0"/>
    <m/>
    <s v="Desktop"/>
    <n v="4"/>
    <n v="1"/>
    <n v="6"/>
    <n v="2"/>
    <s v="Linkedin"/>
    <n v="0.5"/>
    <n v="3"/>
    <s v="RC"/>
    <s v="N"/>
    <s v="Listening to music"/>
    <s v="Y"/>
    <s v="Y"/>
    <s v="Job"/>
    <m/>
    <m/>
  </r>
  <r>
    <x v="29"/>
    <n v="22"/>
    <n v="4"/>
    <s v="Very poor"/>
    <x v="1"/>
    <m/>
    <m/>
    <n v="6"/>
    <n v="1"/>
    <n v="5"/>
    <n v="3"/>
    <s v="Youtube"/>
    <n v="0"/>
    <n v="4"/>
    <s v="RC"/>
    <s v="N"/>
    <s v="sketching,reading books,meditation,songs"/>
    <s v="N"/>
    <s v="N"/>
    <s v="Friends "/>
    <m/>
    <s v=" relatives"/>
  </r>
  <r>
    <x v="30"/>
    <n v="19"/>
    <n v="4"/>
    <s v="Very poor"/>
    <x v="1"/>
    <m/>
    <m/>
    <n v="5"/>
    <n v="1"/>
    <n v="7"/>
    <n v="2"/>
    <s v="Whatsapp"/>
    <n v="1"/>
    <n v="2"/>
    <s v="Decreased"/>
    <s v="Y"/>
    <s v="Listening to music"/>
    <s v="Y"/>
    <s v="Y"/>
    <s v="Roaming around freely"/>
    <m/>
    <m/>
  </r>
  <r>
    <x v="31"/>
    <n v="23"/>
    <n v="4"/>
    <s v="Excellent"/>
    <x v="0"/>
    <m/>
    <s v="Desktop"/>
    <n v="18"/>
    <n v="1"/>
    <n v="8"/>
    <n v="2"/>
    <s v="Snapchat"/>
    <n v="0"/>
    <n v="2"/>
    <s v="Decreased"/>
    <s v="N"/>
    <s v="Reading books"/>
    <s v="Y"/>
    <s v="Y"/>
    <s v="Travelling"/>
    <m/>
    <m/>
  </r>
  <r>
    <x v="32"/>
    <n v="21"/>
    <n v="0"/>
    <s v="Very poor"/>
    <x v="3"/>
    <m/>
    <m/>
    <n v="5"/>
    <n v="2"/>
    <n v="4"/>
    <n v="2"/>
    <s v="Omegle"/>
    <n v="0"/>
    <n v="3"/>
    <s v="RC"/>
    <s v="N"/>
    <s v="Watching orgasm releasing videos"/>
    <s v="Y"/>
    <s v="N"/>
    <s v="Nothing this is my usual life"/>
    <m/>
    <m/>
  </r>
  <r>
    <x v="33"/>
    <n v="22"/>
    <n v="5"/>
    <s v="Very poor"/>
    <x v="0"/>
    <m/>
    <s v="Desktop"/>
    <n v="1"/>
    <n v="0"/>
    <n v="6"/>
    <n v="2"/>
    <s v="Linkedin"/>
    <n v="0.5"/>
    <n v="3"/>
    <s v="Decreased"/>
    <s v="Y"/>
    <s v="Watching web series"/>
    <s v="Y"/>
    <s v="Y"/>
    <s v="Friends"/>
    <m/>
    <s v=" relatives"/>
  </r>
  <r>
    <x v="34"/>
    <n v="20"/>
    <n v="0"/>
    <s v="NA"/>
    <x v="3"/>
    <m/>
    <m/>
    <n v="6"/>
    <n v="1"/>
    <n v="6"/>
    <n v="5"/>
    <s v="Instagram"/>
    <n v="0"/>
    <n v="4"/>
    <s v="Increased"/>
    <s v="N"/>
    <s v="Talking to your relatives"/>
    <s v="Y"/>
    <s v="N"/>
    <s v="Eating outside"/>
    <m/>
    <m/>
  </r>
  <r>
    <x v="35"/>
    <n v="21"/>
    <n v="6"/>
    <s v="Average"/>
    <x v="1"/>
    <m/>
    <m/>
    <n v="2"/>
    <n v="1"/>
    <n v="8"/>
    <n v="3"/>
    <s v="Instagram"/>
    <n v="1"/>
    <n v="3"/>
    <s v="RC"/>
    <s v="N"/>
    <s v="Cooking"/>
    <s v="N"/>
    <s v="Y"/>
    <s v="Friends "/>
    <m/>
    <s v=" relatives"/>
  </r>
  <r>
    <x v="36"/>
    <n v="17"/>
    <n v="4"/>
    <s v="Very poor"/>
    <x v="0"/>
    <m/>
    <s v="Desktop"/>
    <n v="1"/>
    <n v="1"/>
    <n v="7"/>
    <n v="1.5"/>
    <s v="Instagram"/>
    <n v="0"/>
    <n v="3"/>
    <s v="Decreased"/>
    <s v="N"/>
    <s v="Reading books"/>
    <s v="N"/>
    <s v="Y"/>
    <s v="Travelling"/>
    <m/>
    <m/>
  </r>
  <r>
    <x v="37"/>
    <n v="20"/>
    <n v="4"/>
    <s v="Average"/>
    <x v="0"/>
    <m/>
    <s v="Desktop"/>
    <n v="2"/>
    <n v="0"/>
    <n v="8"/>
    <n v="2"/>
    <s v="Instagram"/>
    <n v="0"/>
    <n v="3"/>
    <s v="Increased"/>
    <s v="N"/>
    <s v="Sleep"/>
    <s v="N"/>
    <s v="Y"/>
    <s v="Eating outside"/>
    <m/>
    <m/>
  </r>
  <r>
    <x v="38"/>
    <n v="22"/>
    <n v="1"/>
    <s v="Very poor"/>
    <x v="1"/>
    <m/>
    <m/>
    <n v="2"/>
    <n v="0.5"/>
    <n v="8"/>
    <n v="2"/>
    <s v="Linkedin"/>
    <n v="2"/>
    <n v="3"/>
    <s v="Increased"/>
    <s v="N"/>
    <s v="Listening to music"/>
    <s v="N"/>
    <s v="Y"/>
    <s v="School"/>
    <s v="college"/>
    <m/>
  </r>
  <r>
    <x v="39"/>
    <n v="20"/>
    <n v="0"/>
    <s v="NA"/>
    <x v="3"/>
    <m/>
    <m/>
    <n v="8"/>
    <n v="0"/>
    <n v="8"/>
    <n v="0"/>
    <s v="Youtube"/>
    <n v="0"/>
    <n v="3"/>
    <s v="Increased"/>
    <s v="N"/>
    <s v="Reading books"/>
    <s v="N"/>
    <s v="Y"/>
    <s v="Travelling"/>
    <m/>
    <m/>
  </r>
  <r>
    <x v="40"/>
    <n v="24"/>
    <n v="4"/>
    <s v="Good"/>
    <x v="0"/>
    <m/>
    <s v="Desktop"/>
    <n v="4"/>
    <n v="2"/>
    <n v="6"/>
    <n v="4"/>
    <s v="Youtube"/>
    <n v="0"/>
    <n v="4"/>
    <s v="Increased"/>
    <s v="N"/>
    <s v="Social Media"/>
    <s v="Y"/>
    <s v="Y"/>
    <s v="Travelling"/>
    <m/>
    <m/>
  </r>
  <r>
    <x v="41"/>
    <n v="21"/>
    <n v="0"/>
    <s v="Very poor"/>
    <x v="0"/>
    <m/>
    <s v="Desktop"/>
    <n v="0"/>
    <n v="0"/>
    <n v="10"/>
    <n v="8"/>
    <s v="Youtube"/>
    <n v="1"/>
    <n v="4"/>
    <s v="RC"/>
    <s v="N"/>
    <s v="Watching web series"/>
    <s v="Y"/>
    <s v="N"/>
    <s v="Travelling"/>
    <m/>
    <m/>
  </r>
  <r>
    <x v="42"/>
    <n v="20"/>
    <n v="7"/>
    <s v="Very poor"/>
    <x v="1"/>
    <m/>
    <m/>
    <n v="2"/>
    <n v="1"/>
    <n v="8"/>
    <n v="2"/>
    <s v="Whatsapp"/>
    <n v="2"/>
    <n v="4"/>
    <s v="RC"/>
    <s v="Y"/>
    <s v="Listening to music"/>
    <s v="N"/>
    <s v="N"/>
    <s v="Roaming around freely"/>
    <m/>
    <m/>
  </r>
  <r>
    <x v="43"/>
    <n v="21"/>
    <n v="5"/>
    <s v="Very poor"/>
    <x v="0"/>
    <m/>
    <s v="Desktop"/>
    <n v="3"/>
    <n v="1"/>
    <n v="8"/>
    <n v="1"/>
    <s v="Instagram"/>
    <n v="0"/>
    <n v="2"/>
    <s v="Increased"/>
    <s v="N"/>
    <s v="Listening to music"/>
    <s v="N"/>
    <s v="N"/>
    <s v="Eating outside"/>
    <m/>
    <m/>
  </r>
  <r>
    <x v="44"/>
    <n v="18"/>
    <n v="2"/>
    <s v="Average"/>
    <x v="1"/>
    <m/>
    <m/>
    <n v="2"/>
    <n v="3"/>
    <n v="12"/>
    <n v="1"/>
    <s v="Linkedin"/>
    <n v="0"/>
    <n v="4"/>
    <s v="RC"/>
    <s v="N"/>
    <s v="Sleep"/>
    <s v="N"/>
    <s v="N"/>
    <s v="Friends "/>
    <m/>
    <s v=" relatives"/>
  </r>
  <r>
    <x v="45"/>
    <n v="22"/>
    <n v="3"/>
    <s v="Very poor"/>
    <x v="0"/>
    <m/>
    <s v="Desktop"/>
    <n v="2"/>
    <n v="0"/>
    <n v="8"/>
    <n v="1"/>
    <s v="Instagram"/>
    <n v="0"/>
    <n v="4"/>
    <s v="Increased"/>
    <s v="N"/>
    <s v="Cooking"/>
    <s v="N"/>
    <s v="Y"/>
    <s v="Eating outside"/>
    <m/>
    <m/>
  </r>
  <r>
    <x v="46"/>
    <n v="20"/>
    <n v="2"/>
    <s v="Very poor"/>
    <x v="1"/>
    <m/>
    <m/>
    <n v="6"/>
    <n v="2"/>
    <n v="7"/>
    <n v="1"/>
    <s v="Instagram"/>
    <n v="3"/>
    <n v="6"/>
    <s v="Decreased"/>
    <s v="N"/>
    <s v="Listening to music"/>
    <s v="Y"/>
    <s v="N"/>
    <s v="Roaming around freely"/>
    <m/>
    <m/>
  </r>
  <r>
    <x v="47"/>
    <n v="20"/>
    <n v="2"/>
    <s v="Very poor"/>
    <x v="1"/>
    <m/>
    <m/>
    <n v="3"/>
    <n v="0"/>
    <n v="6"/>
    <n v="2"/>
    <s v="Youtube"/>
    <n v="0"/>
    <n v="3"/>
    <s v="Decreased"/>
    <s v="Y"/>
    <s v="Reading books"/>
    <s v="N"/>
    <s v="N"/>
    <s v="School"/>
    <s v="college"/>
    <m/>
  </r>
  <r>
    <x v="48"/>
    <n v="21"/>
    <n v="3"/>
    <s v="Very poor"/>
    <x v="0"/>
    <m/>
    <s v="Desktop"/>
    <n v="4"/>
    <n v="2"/>
    <n v="8"/>
    <n v="2"/>
    <s v="Twitter"/>
    <n v="0"/>
    <n v="4"/>
    <s v="Increased"/>
    <s v="N"/>
    <s v="Listening to music"/>
    <s v="Y"/>
    <s v="Y"/>
    <s v="Travelling"/>
    <m/>
    <m/>
  </r>
  <r>
    <x v="49"/>
    <n v="18"/>
    <n v="4"/>
    <s v="Good"/>
    <x v="0"/>
    <m/>
    <s v="Desktop"/>
    <n v="2"/>
    <n v="0"/>
    <n v="8"/>
    <n v="4"/>
    <s v="Instagram"/>
    <n v="0"/>
    <n v="3"/>
    <s v="RC"/>
    <s v="N"/>
    <s v="Social Media"/>
    <s v="Y"/>
    <s v="Y"/>
    <s v="Colleagues"/>
    <m/>
    <m/>
  </r>
  <r>
    <x v="50"/>
    <n v="19"/>
    <n v="0"/>
    <s v="Very poor"/>
    <x v="1"/>
    <m/>
    <m/>
    <n v="1"/>
    <n v="0"/>
    <n v="8"/>
    <n v="2"/>
    <s v="Youtube"/>
    <n v="2"/>
    <n v="3"/>
    <s v="RC"/>
    <s v="Y"/>
    <s v="Online gaming"/>
    <s v="N"/>
    <s v="Y"/>
    <s v="School"/>
    <s v="college"/>
    <m/>
  </r>
  <r>
    <x v="51"/>
    <n v="20"/>
    <n v="5"/>
    <s v="Average"/>
    <x v="0"/>
    <m/>
    <s v="Desktop"/>
    <n v="6"/>
    <n v="1"/>
    <n v="7"/>
    <n v="2"/>
    <s v="Whatsapp"/>
    <n v="0"/>
    <n v="3"/>
    <s v="RC"/>
    <s v="N"/>
    <s v="Reading books"/>
    <s v="N"/>
    <s v="Y"/>
    <s v="Roaming around freely"/>
    <m/>
    <m/>
  </r>
  <r>
    <x v="52"/>
    <n v="21"/>
    <n v="3"/>
    <s v="Average"/>
    <x v="0"/>
    <m/>
    <s v="Desktop"/>
    <n v="17"/>
    <n v="0"/>
    <n v="5"/>
    <n v="1"/>
    <s v="Youtube"/>
    <n v="0"/>
    <n v="3"/>
    <s v="Increased"/>
    <s v="N"/>
    <s v="Online gaming"/>
    <s v="N"/>
    <s v="N"/>
    <s v="Friends "/>
    <m/>
    <s v=" relatives"/>
  </r>
  <r>
    <x v="53"/>
    <n v="19"/>
    <n v="0"/>
    <s v="Average"/>
    <x v="1"/>
    <m/>
    <m/>
    <n v="2"/>
    <n v="2"/>
    <n v="10"/>
    <n v="1"/>
    <s v="Instagram"/>
    <n v="0.5"/>
    <n v="4"/>
    <s v="RC"/>
    <s v="N"/>
    <s v="Reading books"/>
    <s v="Y"/>
    <s v="Y"/>
    <s v="Roaming around freely"/>
    <m/>
    <m/>
  </r>
  <r>
    <x v="54"/>
    <n v="21"/>
    <n v="4"/>
    <s v="Average"/>
    <x v="1"/>
    <m/>
    <m/>
    <n v="4"/>
    <n v="1"/>
    <n v="8"/>
    <n v="2"/>
    <s v="Youtube"/>
    <n v="2"/>
    <n v="4"/>
    <s v="RC"/>
    <s v="N"/>
    <s v="Sleep"/>
    <s v="Y"/>
    <s v="Y"/>
    <s v="Gym"/>
    <m/>
    <m/>
  </r>
  <r>
    <x v="55"/>
    <n v="19"/>
    <n v="4"/>
    <s v="Very poor"/>
    <x v="1"/>
    <m/>
    <m/>
    <n v="2"/>
    <n v="0"/>
    <n v="7"/>
    <n v="1"/>
    <s v="Whatsapp"/>
    <n v="0"/>
    <n v="3"/>
    <s v="Increased"/>
    <s v="Y"/>
    <s v="Watching web series"/>
    <s v="Y"/>
    <s v="Y"/>
    <s v="Roaming around freely"/>
    <m/>
    <m/>
  </r>
  <r>
    <x v="56"/>
    <n v="19"/>
    <n v="2"/>
    <s v="Very poor"/>
    <x v="1"/>
    <m/>
    <m/>
    <n v="2"/>
    <n v="2"/>
    <n v="8"/>
    <n v="1"/>
    <s v="Youtube"/>
    <n v="0"/>
    <n v="4"/>
    <s v="Increased"/>
    <s v="N"/>
    <s v="Listening to music"/>
    <s v="N"/>
    <s v="Y"/>
    <s v="Friends"/>
    <m/>
    <s v=" relatives"/>
  </r>
  <r>
    <x v="57"/>
    <n v="18"/>
    <n v="1"/>
    <s v="Very poor"/>
    <x v="1"/>
    <m/>
    <m/>
    <n v="8"/>
    <n v="0"/>
    <n v="8"/>
    <n v="5"/>
    <s v="Youtube"/>
    <n v="2"/>
    <n v="3"/>
    <s v="Increased"/>
    <s v="N"/>
    <s v="Online surfing"/>
    <s v="Y"/>
    <s v="Y"/>
    <s v="School"/>
    <s v="college"/>
    <m/>
  </r>
  <r>
    <x v="58"/>
    <n v="20"/>
    <n v="5"/>
    <s v="Average"/>
    <x v="0"/>
    <m/>
    <s v="Desktop"/>
    <n v="1"/>
    <n v="1"/>
    <n v="7"/>
    <n v="1"/>
    <s v="Whatsapp"/>
    <n v="0"/>
    <n v="3"/>
    <s v="Increased"/>
    <s v="Y"/>
    <s v="Listening to music"/>
    <s v="N"/>
    <s v="Y"/>
    <s v="School"/>
    <s v="college"/>
    <m/>
  </r>
  <r>
    <x v="59"/>
    <n v="21"/>
    <n v="0"/>
    <s v="Very poor"/>
    <x v="1"/>
    <m/>
    <m/>
    <n v="5"/>
    <n v="0"/>
    <n v="8"/>
    <n v="1"/>
    <s v="Instagram"/>
    <n v="1"/>
    <n v="3"/>
    <s v="RC"/>
    <s v="N"/>
    <s v="Online gaming"/>
    <s v="Y"/>
    <s v="N"/>
    <s v="Eating outside"/>
    <m/>
    <m/>
  </r>
  <r>
    <x v="60"/>
    <n v="22"/>
    <n v="6"/>
    <s v="Very poor"/>
    <x v="0"/>
    <m/>
    <s v="Desktop"/>
    <n v="6"/>
    <n v="0"/>
    <n v="6"/>
    <n v="1"/>
    <s v="Instagram"/>
    <n v="0"/>
    <n v="2"/>
    <s v="Increased"/>
    <s v="N"/>
    <s v="Watching web series"/>
    <s v="Y"/>
    <s v="N"/>
    <s v="Friends "/>
    <m/>
    <s v=" relatives"/>
  </r>
  <r>
    <x v="61"/>
    <n v="20"/>
    <n v="3"/>
    <s v="Very poor"/>
    <x v="0"/>
    <m/>
    <s v="Desktop"/>
    <n v="6"/>
    <n v="1"/>
    <n v="8"/>
    <n v="1"/>
    <s v="Instagram"/>
    <n v="2"/>
    <n v="4"/>
    <s v="Increased"/>
    <s v="N"/>
    <s v="Sleep"/>
    <s v="Y"/>
    <s v="Y"/>
    <s v="Roaming around freely"/>
    <m/>
    <m/>
  </r>
  <r>
    <x v="62"/>
    <n v="18"/>
    <n v="0"/>
    <s v="Very poor"/>
    <x v="0"/>
    <m/>
    <s v="Desktop"/>
    <n v="2"/>
    <n v="1"/>
    <n v="6"/>
    <n v="5"/>
    <s v="Instagram"/>
    <n v="0"/>
    <n v="1"/>
    <s v="RC"/>
    <s v="N"/>
    <s v="Crying"/>
    <s v="N"/>
    <s v="Y"/>
    <s v="Friends "/>
    <m/>
    <s v=" relatives"/>
  </r>
  <r>
    <x v="63"/>
    <n v="20"/>
    <n v="2"/>
    <s v="Very poor"/>
    <x v="0"/>
    <m/>
    <s v="Desktop"/>
    <n v="0"/>
    <n v="1"/>
    <n v="8"/>
    <n v="2"/>
    <s v="Instagram"/>
    <n v="0"/>
    <n v="3"/>
    <s v="Increased"/>
    <s v="N"/>
    <s v="Watching web series"/>
    <s v="N"/>
    <s v="Y"/>
    <s v="School"/>
    <s v="college"/>
    <m/>
  </r>
  <r>
    <x v="64"/>
    <n v="23"/>
    <n v="2"/>
    <s v="Very poor"/>
    <x v="1"/>
    <m/>
    <m/>
    <n v="1"/>
    <n v="1"/>
    <n v="7"/>
    <n v="5"/>
    <s v="Instagram"/>
    <n v="1"/>
    <n v="4"/>
    <s v="Decreased"/>
    <s v="N"/>
    <s v="Listening to music"/>
    <s v="Y"/>
    <s v="Y"/>
    <s v="Roaming around freely"/>
    <m/>
    <m/>
  </r>
  <r>
    <x v="65"/>
    <n v="20"/>
    <n v="4"/>
    <s v="Average"/>
    <x v="1"/>
    <m/>
    <m/>
    <n v="4"/>
    <n v="2"/>
    <n v="7"/>
    <n v="2"/>
    <s v="Instagram"/>
    <n v="1"/>
    <n v="3"/>
    <s v="Increased"/>
    <s v="N"/>
    <s v="Listening to music"/>
    <s v="N"/>
    <s v="Y"/>
    <s v="Eating outside"/>
    <m/>
    <m/>
  </r>
  <r>
    <x v="66"/>
    <n v="19"/>
    <n v="0"/>
    <s v="NA"/>
    <x v="3"/>
    <m/>
    <m/>
    <n v="0"/>
    <n v="2"/>
    <n v="6"/>
    <n v="4"/>
    <s v="Instagram"/>
    <n v="0.5"/>
    <n v="3"/>
    <s v="RC"/>
    <s v="N"/>
    <s v="Listening to music"/>
    <s v="N"/>
    <s v="Y"/>
    <s v="Eating outside"/>
    <m/>
    <m/>
  </r>
  <r>
    <x v="67"/>
    <n v="18"/>
    <n v="3"/>
    <s v="Average"/>
    <x v="1"/>
    <m/>
    <m/>
    <n v="1"/>
    <n v="1"/>
    <n v="8"/>
    <n v="3"/>
    <s v="Whatsapp"/>
    <n v="0.5"/>
    <n v="4"/>
    <s v="RC"/>
    <s v="N"/>
    <s v="Dancing"/>
    <s v="Y"/>
    <s v="Y"/>
    <s v="Roaming around freely"/>
    <m/>
    <m/>
  </r>
  <r>
    <x v="68"/>
    <n v="20"/>
    <n v="1.5"/>
    <s v="Very poor"/>
    <x v="1"/>
    <m/>
    <m/>
    <n v="3"/>
    <n v="2"/>
    <n v="9"/>
    <n v="1"/>
    <s v="Youtube"/>
    <n v="1"/>
    <n v="2"/>
    <s v="Decreased"/>
    <s v="Y"/>
    <s v="Sleep"/>
    <s v="N"/>
    <s v="Y"/>
    <s v="Travelling"/>
    <m/>
    <m/>
  </r>
  <r>
    <x v="69"/>
    <n v="19"/>
    <n v="2"/>
    <s v="Very poor"/>
    <x v="2"/>
    <m/>
    <m/>
    <n v="2"/>
    <n v="1"/>
    <n v="8"/>
    <n v="5"/>
    <s v="Instagram"/>
    <n v="0"/>
    <n v="4"/>
    <s v="Decreased"/>
    <s v="N"/>
    <s v="Scrolling through social media"/>
    <s v="N"/>
    <s v="Y"/>
    <s v="Roaming around freely"/>
    <m/>
    <m/>
  </r>
  <r>
    <x v="70"/>
    <n v="20"/>
    <n v="2"/>
    <s v="Very poor"/>
    <x v="1"/>
    <m/>
    <m/>
    <n v="3"/>
    <n v="1"/>
    <n v="6"/>
    <n v="2"/>
    <s v="Instagram"/>
    <n v="1"/>
    <n v="4"/>
    <s v="Increased"/>
    <s v="N"/>
    <s v="Listening to music"/>
    <s v="N"/>
    <s v="N"/>
    <s v="Travelling"/>
    <m/>
    <m/>
  </r>
  <r>
    <x v="71"/>
    <n v="22"/>
    <n v="6"/>
    <s v="Very poor"/>
    <x v="1"/>
    <m/>
    <m/>
    <n v="4"/>
    <n v="0"/>
    <n v="7"/>
    <n v="2"/>
    <s v="Whatsapp"/>
    <n v="0"/>
    <n v="1"/>
    <s v="Increased"/>
    <s v="N"/>
    <s v="Online gaming"/>
    <s v="N"/>
    <s v="N"/>
    <s v="Eating outside"/>
    <m/>
    <m/>
  </r>
  <r>
    <x v="72"/>
    <n v="20"/>
    <n v="2"/>
    <s v="Very poor"/>
    <x v="1"/>
    <m/>
    <m/>
    <n v="2"/>
    <n v="0"/>
    <n v="7"/>
    <n v="3"/>
    <s v="Whatsapp"/>
    <n v="2"/>
    <n v="2"/>
    <s v="RC"/>
    <s v="N"/>
    <s v="Reading books"/>
    <s v="N"/>
    <s v="N"/>
    <s v="Friends "/>
    <m/>
    <s v=" relatives"/>
  </r>
  <r>
    <x v="73"/>
    <n v="19"/>
    <n v="1"/>
    <s v="Average"/>
    <x v="0"/>
    <m/>
    <s v="Desktop"/>
    <n v="0.5"/>
    <n v="1"/>
    <n v="7"/>
    <n v="5"/>
    <s v="Instagram"/>
    <n v="2"/>
    <n v="3"/>
    <s v="RC"/>
    <s v="N"/>
    <s v="Many of these"/>
    <s v="N"/>
    <s v="Y"/>
    <s v="Friends "/>
    <m/>
    <s v=" relatives"/>
  </r>
  <r>
    <x v="74"/>
    <n v="18"/>
    <n v="3"/>
    <s v="Very poor"/>
    <x v="1"/>
    <m/>
    <m/>
    <n v="2"/>
    <n v="2"/>
    <n v="8"/>
    <n v="8"/>
    <s v="Instagram"/>
    <n v="0"/>
    <n v="4"/>
    <s v="RC"/>
    <s v="N"/>
    <s v="Listening to music"/>
    <s v="N"/>
    <s v="Y"/>
    <s v="School"/>
    <s v="college"/>
    <m/>
  </r>
  <r>
    <x v="75"/>
    <n v="19"/>
    <n v="3"/>
    <s v="Average"/>
    <x v="1"/>
    <m/>
    <m/>
    <n v="5"/>
    <n v="0"/>
    <n v="5"/>
    <n v="4"/>
    <s v="Telegram"/>
    <n v="0"/>
    <n v="2"/>
    <s v="Increased"/>
    <s v="Y"/>
    <s v="Listening to music"/>
    <s v="Y"/>
    <s v="N"/>
    <s v="Roaming around freely"/>
    <m/>
    <m/>
  </r>
  <r>
    <x v="76"/>
    <n v="19"/>
    <n v="0"/>
    <s v="Very poor"/>
    <x v="1"/>
    <m/>
    <m/>
    <n v="1"/>
    <n v="1"/>
    <n v="8"/>
    <n v="2"/>
    <s v="Instagram"/>
    <n v="0"/>
    <n v="3"/>
    <s v="Decreased"/>
    <s v="N"/>
    <s v="Listening to music"/>
    <s v="Y"/>
    <s v="Y"/>
    <s v="School"/>
    <s v="college"/>
    <m/>
  </r>
  <r>
    <x v="77"/>
    <n v="20"/>
    <n v="3"/>
    <s v="Average"/>
    <x v="0"/>
    <m/>
    <s v="Desktop"/>
    <n v="3"/>
    <n v="0"/>
    <n v="10"/>
    <n v="10"/>
    <s v="Facebook"/>
    <n v="4.5"/>
    <n v="3"/>
    <s v="Increased"/>
    <s v="N"/>
    <s v="Scrolling through social media"/>
    <s v="N"/>
    <s v="N"/>
    <s v="School"/>
    <s v="college"/>
    <m/>
  </r>
  <r>
    <x v="78"/>
    <n v="20"/>
    <n v="3"/>
    <s v="Excellent"/>
    <x v="0"/>
    <m/>
    <s v="Desktop"/>
    <n v="0"/>
    <n v="1"/>
    <n v="8"/>
    <n v="5"/>
    <s v="Youtube"/>
    <n v="1"/>
    <n v="3"/>
    <s v="Increased"/>
    <s v="N"/>
    <s v="Online surfing"/>
    <s v="N"/>
    <s v="Y"/>
    <s v="School"/>
    <s v="college"/>
    <m/>
  </r>
  <r>
    <x v="79"/>
    <n v="19"/>
    <n v="1"/>
    <s v="Good"/>
    <x v="0"/>
    <m/>
    <s v="Desktop"/>
    <n v="4"/>
    <n v="0"/>
    <n v="8"/>
    <n v="2"/>
    <s v="None"/>
    <n v="0"/>
    <n v="4"/>
    <s v="Increased"/>
    <s v="N"/>
    <s v="Web Series"/>
    <s v="Y"/>
    <s v="Y"/>
    <s v="Travelling"/>
    <m/>
    <m/>
  </r>
  <r>
    <x v="80"/>
    <n v="21"/>
    <n v="5"/>
    <s v="Average"/>
    <x v="0"/>
    <m/>
    <s v="Desktop"/>
    <n v="5"/>
    <n v="0"/>
    <n v="8"/>
    <n v="7"/>
    <s v="Instagram"/>
    <n v="1"/>
    <n v="2"/>
    <s v="Increased"/>
    <s v="Y"/>
    <s v="Scrolling through social media"/>
    <s v="N"/>
    <s v="Y"/>
    <s v="Friends "/>
    <m/>
    <s v=" relatives"/>
  </r>
  <r>
    <x v="81"/>
    <n v="21"/>
    <n v="3"/>
    <s v="Good"/>
    <x v="1"/>
    <m/>
    <m/>
    <n v="2"/>
    <n v="1"/>
    <n v="10"/>
    <n v="1"/>
    <s v="Youtube"/>
    <n v="0"/>
    <n v="3"/>
    <s v="RC"/>
    <s v="N"/>
    <s v="Online gaming"/>
    <s v="N"/>
    <s v="N"/>
    <s v="Colleagues"/>
    <m/>
    <m/>
  </r>
  <r>
    <x v="82"/>
    <n v="19"/>
    <n v="2"/>
    <s v="Very poor"/>
    <x v="1"/>
    <m/>
    <m/>
    <n v="2"/>
    <n v="0.5"/>
    <n v="9"/>
    <n v="3"/>
    <s v="Instagram"/>
    <n v="1"/>
    <n v="2"/>
    <s v="Increased"/>
    <s v="N"/>
    <s v="Online gaming"/>
    <s v="Y"/>
    <s v="Y"/>
    <s v="School"/>
    <s v="college"/>
    <m/>
  </r>
  <r>
    <x v="83"/>
    <n v="20"/>
    <n v="0"/>
    <s v="Very poor"/>
    <x v="0"/>
    <m/>
    <s v="Desktop"/>
    <n v="1"/>
    <n v="1"/>
    <n v="12"/>
    <n v="2"/>
    <s v="Instagram"/>
    <n v="2"/>
    <n v="2"/>
    <s v="Increased"/>
    <s v="N"/>
    <s v="Online gaming"/>
    <s v="N"/>
    <s v="Y"/>
    <s v="Roaming around freely"/>
    <m/>
    <m/>
  </r>
  <r>
    <x v="84"/>
    <n v="21"/>
    <n v="1"/>
    <s v="Poor"/>
    <x v="1"/>
    <m/>
    <m/>
    <n v="8"/>
    <n v="0"/>
    <n v="10"/>
    <n v="1"/>
    <s v="Whatsapp"/>
    <n v="0"/>
    <n v="3"/>
    <s v="Decreased"/>
    <s v="N"/>
    <s v="Sleep"/>
    <s v="Y"/>
    <s v="Y"/>
    <s v="School"/>
    <s v="college"/>
    <m/>
  </r>
  <r>
    <x v="85"/>
    <n v="19"/>
    <n v="2"/>
    <s v="Very poor"/>
    <x v="2"/>
    <m/>
    <m/>
    <n v="2"/>
    <n v="1"/>
    <n v="8"/>
    <n v="5"/>
    <s v="Instagram"/>
    <n v="0"/>
    <n v="4"/>
    <s v="Decreased"/>
    <s v="N"/>
    <s v="Scrolling through social media"/>
    <s v="N"/>
    <s v="Y"/>
    <s v="Roaming around freely"/>
    <m/>
    <m/>
  </r>
  <r>
    <x v="86"/>
    <n v="20"/>
    <n v="5"/>
    <s v="Average"/>
    <x v="1"/>
    <m/>
    <m/>
    <n v="3"/>
    <n v="1"/>
    <n v="7"/>
    <n v="1.5"/>
    <s v="Instagram"/>
    <n v="0"/>
    <n v="3"/>
    <s v="Increased"/>
    <s v="Y"/>
    <s v="drawing"/>
    <s v="Y"/>
    <s v="Y"/>
    <s v="School"/>
    <s v="college"/>
    <m/>
  </r>
  <r>
    <x v="87"/>
    <n v="21"/>
    <n v="4"/>
    <s v="Very poor"/>
    <x v="1"/>
    <m/>
    <m/>
    <n v="3"/>
    <n v="1"/>
    <n v="8"/>
    <n v="1"/>
    <s v="Linkedin"/>
    <n v="0"/>
    <n v="3"/>
    <s v="Decreased"/>
    <s v="N"/>
    <s v="Meditation"/>
    <s v="N"/>
    <s v="N"/>
    <s v="All of them"/>
    <m/>
    <m/>
  </r>
  <r>
    <x v="88"/>
    <n v="18"/>
    <n v="3"/>
    <s v="Very poor"/>
    <x v="1"/>
    <m/>
    <m/>
    <n v="4"/>
    <n v="1"/>
    <n v="7"/>
    <n v="1"/>
    <s v="Whatsapp"/>
    <n v="0"/>
    <n v="4"/>
    <s v="RC"/>
    <s v="Y"/>
    <s v="Listening to music"/>
    <s v="N"/>
    <s v="N"/>
    <s v="Eating outside"/>
    <m/>
    <m/>
  </r>
  <r>
    <x v="89"/>
    <n v="19"/>
    <n v="4"/>
    <s v="Average"/>
    <x v="1"/>
    <m/>
    <m/>
    <n v="3"/>
    <n v="1"/>
    <n v="7"/>
    <n v="3"/>
    <s v="Instagram"/>
    <n v="2"/>
    <n v="3"/>
    <s v="Increased"/>
    <s v="N"/>
    <s v="Listening to music"/>
    <s v="Y"/>
    <s v="Y"/>
    <s v="School"/>
    <s v="college"/>
    <m/>
  </r>
  <r>
    <x v="90"/>
    <n v="25"/>
    <n v="4"/>
    <s v="Very poor"/>
    <x v="1"/>
    <m/>
    <m/>
    <n v="3"/>
    <n v="1"/>
    <n v="7"/>
    <n v="1"/>
    <s v="Instagram"/>
    <n v="0"/>
    <n v="3"/>
    <s v="RC"/>
    <s v="Y"/>
    <s v="Cricket"/>
    <s v="N"/>
    <s v="N"/>
    <s v="Eating outside"/>
    <m/>
    <m/>
  </r>
  <r>
    <x v="91"/>
    <n v="19"/>
    <n v="0"/>
    <s v="Very poor"/>
    <x v="1"/>
    <m/>
    <m/>
    <n v="4"/>
    <n v="1"/>
    <n v="8"/>
    <n v="1"/>
    <s v="Whatsapp"/>
    <n v="0"/>
    <n v="3"/>
    <s v="Increased"/>
    <s v="N"/>
    <s v="Listening to music"/>
    <s v="N"/>
    <s v="Y"/>
    <s v="School"/>
    <s v="college"/>
    <m/>
  </r>
  <r>
    <x v="92"/>
    <n v="19"/>
    <n v="4"/>
    <s v="Very poor"/>
    <x v="0"/>
    <m/>
    <s v="Desktop"/>
    <n v="0"/>
    <n v="0"/>
    <n v="8"/>
    <n v="2"/>
    <s v="Instagram"/>
    <n v="1.5"/>
    <n v="3"/>
    <s v="Increased"/>
    <s v="Y"/>
    <s v="Anime Manga"/>
    <s v="N"/>
    <s v="N"/>
    <s v="School"/>
    <s v="college"/>
    <m/>
  </r>
  <r>
    <x v="93"/>
    <n v="20"/>
    <n v="4"/>
    <s v="Good"/>
    <x v="1"/>
    <m/>
    <m/>
    <n v="2"/>
    <n v="2"/>
    <n v="8"/>
    <n v="6"/>
    <s v="Instagram"/>
    <n v="0"/>
    <n v="3"/>
    <s v="Decreased"/>
    <s v="N"/>
    <s v="Sleeping"/>
    <s v="Y"/>
    <s v="Y"/>
    <s v="School"/>
    <s v="college"/>
    <m/>
  </r>
  <r>
    <x v="94"/>
    <n v="20"/>
    <n v="2"/>
    <s v="Average"/>
    <x v="1"/>
    <m/>
    <m/>
    <n v="3"/>
    <n v="1"/>
    <n v="5"/>
    <n v="4"/>
    <s v="Instagram"/>
    <n v="1"/>
    <n v="3"/>
    <s v="Increased"/>
    <s v="N"/>
    <s v="Listening to music"/>
    <s v="N"/>
    <s v="Y"/>
    <s v="School"/>
    <s v="college"/>
    <m/>
  </r>
  <r>
    <x v="95"/>
    <n v="19"/>
    <n v="5"/>
    <s v="Good"/>
    <x v="2"/>
    <m/>
    <m/>
    <n v="3"/>
    <n v="1"/>
    <n v="8"/>
    <n v="2"/>
    <s v="Snapchat"/>
    <n v="0"/>
    <n v="2"/>
    <s v="RC"/>
    <s v="N"/>
    <s v="Reading"/>
    <s v="N"/>
    <s v="Y"/>
    <s v="Travelling"/>
    <m/>
    <m/>
  </r>
  <r>
    <x v="96"/>
    <n v="19"/>
    <n v="3"/>
    <s v="Average"/>
    <x v="1"/>
    <m/>
    <m/>
    <n v="1"/>
    <n v="0"/>
    <n v="10"/>
    <n v="4"/>
    <s v="Whatsapp"/>
    <n v="0"/>
    <n v="3"/>
    <s v="RC"/>
    <s v="N"/>
    <s v="Listening to music"/>
    <s v="N"/>
    <s v="Y"/>
    <s v="School"/>
    <s v="college"/>
    <m/>
  </r>
  <r>
    <x v="97"/>
    <n v="22"/>
    <n v="2"/>
    <s v="Average"/>
    <x v="1"/>
    <m/>
    <m/>
    <n v="0"/>
    <n v="0"/>
    <n v="12"/>
    <n v="4"/>
    <s v="Instagram"/>
    <n v="2"/>
    <n v="3"/>
    <s v="Increased"/>
    <s v="N"/>
    <s v="Online gaming"/>
    <s v="N"/>
    <s v="Y"/>
    <s v="Eating outside"/>
    <m/>
    <m/>
  </r>
  <r>
    <x v="98"/>
    <n v="21"/>
    <n v="1"/>
    <s v="Good"/>
    <x v="1"/>
    <m/>
    <m/>
    <n v="3"/>
    <n v="2"/>
    <n v="10"/>
    <n v="1"/>
    <s v="Youtube"/>
    <n v="2"/>
    <n v="4"/>
    <s v="Increased"/>
    <s v="Y"/>
    <s v="Meditation"/>
    <s v="N"/>
    <s v="Y"/>
    <s v="Colleagues"/>
    <m/>
    <m/>
  </r>
  <r>
    <x v="99"/>
    <n v="21"/>
    <n v="1"/>
    <s v="Very poor"/>
    <x v="1"/>
    <m/>
    <m/>
    <n v="2"/>
    <n v="1"/>
    <n v="8"/>
    <n v="1"/>
    <s v="Whatsapp"/>
    <n v="0"/>
    <n v="3"/>
    <s v="Increased"/>
    <s v="N"/>
    <s v="Listening to music"/>
    <s v="N"/>
    <s v="N"/>
    <s v="School"/>
    <s v="college"/>
    <m/>
  </r>
  <r>
    <x v="100"/>
    <n v="16"/>
    <n v="6"/>
    <s v="Poor"/>
    <x v="1"/>
    <m/>
    <m/>
    <n v="2"/>
    <n v="2"/>
    <n v="7"/>
    <n v="2"/>
    <s v="Youtube"/>
    <n v="1"/>
    <n v="3"/>
    <s v="RC"/>
    <s v="N"/>
    <s v="Scrolling through social media"/>
    <s v="Y"/>
    <s v="Y"/>
    <s v="Travelling"/>
    <m/>
    <m/>
  </r>
  <r>
    <x v="101"/>
    <n v="21"/>
    <n v="3"/>
    <s v="Average"/>
    <x v="0"/>
    <m/>
    <s v="Desktop"/>
    <n v="5"/>
    <n v="0"/>
    <n v="8"/>
    <n v="7"/>
    <s v="Linkedin"/>
    <n v="1"/>
    <n v="2"/>
    <s v="RC"/>
    <s v="N"/>
    <s v="Watching web series"/>
    <s v="N"/>
    <s v="Y"/>
    <s v="School"/>
    <s v="college"/>
    <m/>
  </r>
  <r>
    <x v="102"/>
    <n v="21"/>
    <n v="4"/>
    <s v="Very poor"/>
    <x v="1"/>
    <m/>
    <m/>
    <n v="4"/>
    <n v="1"/>
    <n v="7"/>
    <n v="1"/>
    <s v="Whatsapp"/>
    <n v="0"/>
    <n v="4"/>
    <s v="Decreased"/>
    <s v="Y"/>
    <s v="Listening to music"/>
    <s v="Y"/>
    <s v="N"/>
    <s v="Travelling"/>
    <m/>
    <m/>
  </r>
  <r>
    <x v="103"/>
    <n v="16"/>
    <n v="3"/>
    <s v="Very poor"/>
    <x v="1"/>
    <m/>
    <m/>
    <n v="3"/>
    <n v="1"/>
    <n v="7"/>
    <n v="3"/>
    <s v="Youtube"/>
    <n v="1"/>
    <n v="2"/>
    <s v="RC"/>
    <s v="N"/>
    <s v="Listening to music"/>
    <s v="N"/>
    <s v="N"/>
    <s v="Friends and School"/>
    <m/>
    <m/>
  </r>
  <r>
    <x v="104"/>
    <n v="21"/>
    <n v="2"/>
    <s v="Very poor"/>
    <x v="1"/>
    <m/>
    <m/>
    <n v="7"/>
    <n v="2"/>
    <n v="8"/>
    <n v="0.5"/>
    <s v="Instagram"/>
    <n v="0"/>
    <n v="5"/>
    <s v="Increased"/>
    <s v="N"/>
    <s v="Reading books"/>
    <s v="Y"/>
    <s v="Y"/>
    <s v="Gym"/>
    <m/>
    <m/>
  </r>
  <r>
    <x v="105"/>
    <n v="23"/>
    <n v="4"/>
    <s v="Excellent"/>
    <x v="0"/>
    <m/>
    <s v="Desktop"/>
    <n v="6"/>
    <n v="1"/>
    <n v="8"/>
    <n v="0.3"/>
    <s v="Whatsapp"/>
    <n v="0"/>
    <n v="3"/>
    <s v="Increased"/>
    <s v="N"/>
    <s v="Talking to your relatives"/>
    <s v="Y"/>
    <s v="N"/>
    <s v="Travelling"/>
    <m/>
    <m/>
  </r>
  <r>
    <x v="106"/>
    <n v="19"/>
    <n v="2"/>
    <s v="Very poor"/>
    <x v="1"/>
    <m/>
    <m/>
    <n v="1.5"/>
    <n v="1"/>
    <n v="7"/>
    <n v="2"/>
    <s v="Youtube"/>
    <s v="NA"/>
    <n v="2"/>
    <s v="RC"/>
    <s v="N"/>
    <s v="Listening to music"/>
    <s v="N"/>
    <s v="N"/>
    <s v="School"/>
    <s v="college"/>
    <m/>
  </r>
  <r>
    <x v="107"/>
    <n v="20"/>
    <n v="1"/>
    <s v="Very poor"/>
    <x v="1"/>
    <m/>
    <m/>
    <n v="2"/>
    <n v="1"/>
    <n v="8"/>
    <n v="1"/>
    <s v="Instagram"/>
    <n v="0"/>
    <n v="3"/>
    <s v="Increased"/>
    <s v="N"/>
    <s v="Listening to music"/>
    <s v="N"/>
    <s v="N"/>
    <s v="School"/>
    <s v="college"/>
    <m/>
  </r>
  <r>
    <x v="108"/>
    <n v="18"/>
    <n v="2"/>
    <s v="Very poor"/>
    <x v="1"/>
    <m/>
    <m/>
    <n v="3"/>
    <n v="1"/>
    <n v="8"/>
    <n v="1"/>
    <s v="Instagram"/>
    <n v="1"/>
    <n v="3"/>
    <s v="Decreased"/>
    <s v="N"/>
    <s v="Listening to music"/>
    <s v="Y"/>
    <s v="Y"/>
    <s v="Roaming around freely"/>
    <m/>
    <m/>
  </r>
  <r>
    <x v="109"/>
    <n v="10"/>
    <n v="3"/>
    <s v="Good"/>
    <x v="2"/>
    <m/>
    <m/>
    <n v="3"/>
    <n v="0"/>
    <n v="10"/>
    <n v="1"/>
    <s v="Youtube"/>
    <n v="4"/>
    <n v="3"/>
    <s v="RC"/>
    <s v="N"/>
    <s v="Online gaming"/>
    <s v="Y"/>
    <s v="N"/>
    <s v="Colleagues"/>
    <m/>
    <m/>
  </r>
  <r>
    <x v="110"/>
    <n v="20"/>
    <n v="0"/>
    <s v="Very poor"/>
    <x v="1"/>
    <m/>
    <m/>
    <n v="2"/>
    <n v="2"/>
    <n v="8"/>
    <n v="0.15"/>
    <s v="Linkedin"/>
    <n v="0.3"/>
    <n v="2"/>
    <s v="Decreased"/>
    <s v="N"/>
    <s v="Talking to your relatives"/>
    <s v="Y"/>
    <s v="Y"/>
    <s v="School"/>
    <s v="college"/>
    <m/>
  </r>
  <r>
    <x v="111"/>
    <n v="21"/>
    <n v="3"/>
    <s v="Average"/>
    <x v="1"/>
    <m/>
    <m/>
    <n v="3"/>
    <n v="0"/>
    <n v="11"/>
    <n v="2"/>
    <s v="Whatsapp"/>
    <s v="NA"/>
    <n v="2"/>
    <s v="Increased"/>
    <s v="Y"/>
    <s v="Sleep"/>
    <s v="N"/>
    <s v="Y"/>
    <s v="School"/>
    <s v="college"/>
    <m/>
  </r>
  <r>
    <x v="112"/>
    <n v="19"/>
    <n v="1"/>
    <s v="Very poor"/>
    <x v="1"/>
    <m/>
    <m/>
    <n v="4"/>
    <n v="1"/>
    <n v="8"/>
    <n v="1"/>
    <s v="Youtube"/>
    <n v="0"/>
    <n v="4"/>
    <s v="RC"/>
    <s v="N"/>
    <s v="Sleep"/>
    <s v="N"/>
    <s v="Y"/>
    <s v="School"/>
    <s v="college"/>
    <m/>
  </r>
  <r>
    <x v="113"/>
    <n v="14"/>
    <n v="5"/>
    <s v="Average"/>
    <x v="0"/>
    <m/>
    <s v="Desktop"/>
    <n v="4"/>
    <n v="1"/>
    <n v="7"/>
    <n v="4"/>
    <s v="Instagram"/>
    <n v="1"/>
    <n v="5"/>
    <s v="Increased"/>
    <s v="N"/>
    <s v="Scrolling through social media"/>
    <s v="N"/>
    <s v="N"/>
    <s v="Friends,Romaing and traveling"/>
    <m/>
    <s v="Romaing and traveling"/>
  </r>
  <r>
    <x v="114"/>
    <n v="18"/>
    <n v="2"/>
    <s v="Very poor"/>
    <x v="1"/>
    <m/>
    <m/>
    <n v="3"/>
    <n v="1"/>
    <n v="10"/>
    <n v="2"/>
    <s v="Whatsapp"/>
    <n v="0"/>
    <n v="3"/>
    <s v="RC"/>
    <s v="N"/>
    <s v="Online gaming"/>
    <s v="N"/>
    <s v="Y"/>
    <s v="School"/>
    <s v="college"/>
    <m/>
  </r>
  <r>
    <x v="115"/>
    <n v="18"/>
    <n v="3"/>
    <s v="Very poor"/>
    <x v="1"/>
    <m/>
    <m/>
    <n v="6"/>
    <n v="0"/>
    <n v="7"/>
    <n v="3"/>
    <s v="Youtube"/>
    <n v="1"/>
    <n v="3"/>
    <s v="RC"/>
    <s v="N"/>
    <s v="Reading books"/>
    <s v="Y"/>
    <s v="N"/>
    <s v="School"/>
    <s v="college"/>
    <m/>
  </r>
  <r>
    <x v="116"/>
    <n v="24"/>
    <n v="4"/>
    <s v="Excellent"/>
    <x v="0"/>
    <m/>
    <s v="Desktop"/>
    <n v="8"/>
    <n v="1"/>
    <n v="8"/>
    <n v="2"/>
    <s v="Youtube"/>
    <n v="2"/>
    <n v="3"/>
    <s v="Increased"/>
    <s v="N"/>
    <s v="Online surfing"/>
    <s v="Y"/>
    <s v="Y"/>
    <s v="Friends "/>
    <m/>
    <s v=" relatives"/>
  </r>
  <r>
    <x v="117"/>
    <n v="14"/>
    <n v="3"/>
    <s v="Good"/>
    <x v="1"/>
    <m/>
    <m/>
    <n v="5"/>
    <n v="1"/>
    <n v="12"/>
    <n v="0.3"/>
    <s v="Instagram"/>
    <n v="1"/>
    <n v="3"/>
    <s v="RC"/>
    <s v="N"/>
    <s v="Sleeping"/>
    <s v="Y"/>
    <s v="Y"/>
    <s v="Colleagues"/>
    <m/>
    <m/>
  </r>
  <r>
    <x v="118"/>
    <n v="21"/>
    <n v="4"/>
    <s v="Good"/>
    <x v="0"/>
    <m/>
    <s v="Desktop"/>
    <n v="2"/>
    <n v="2"/>
    <n v="7"/>
    <n v="2"/>
    <s v="Instagram"/>
    <n v="1"/>
    <n v="3"/>
    <s v="Increased"/>
    <s v="N"/>
    <s v="Dancing"/>
    <s v="Y"/>
    <s v="Y"/>
    <s v="Travelling"/>
    <m/>
    <m/>
  </r>
  <r>
    <x v="119"/>
    <n v="19"/>
    <n v="2"/>
    <s v="Average"/>
    <x v="1"/>
    <m/>
    <m/>
    <n v="6"/>
    <n v="1"/>
    <n v="6"/>
    <n v="1"/>
    <s v="Instagram"/>
    <n v="0"/>
    <n v="3"/>
    <s v="Increased"/>
    <s v="N"/>
    <s v="Watching web series"/>
    <s v="N"/>
    <s v="Y"/>
    <s v="School"/>
    <s v="college"/>
    <m/>
  </r>
  <r>
    <x v="120"/>
    <n v="18"/>
    <n v="2.5"/>
    <s v="Average"/>
    <x v="1"/>
    <m/>
    <m/>
    <n v="2"/>
    <n v="1"/>
    <n v="8"/>
    <n v="1"/>
    <s v="Youtube"/>
    <n v="0"/>
    <n v="4"/>
    <s v="RC"/>
    <s v="N"/>
    <s v="Listening to music"/>
    <s v="N"/>
    <s v="Y"/>
    <s v="Travelling"/>
    <m/>
    <m/>
  </r>
  <r>
    <x v="121"/>
    <n v="23"/>
    <n v="6"/>
    <s v="Average"/>
    <x v="0"/>
    <m/>
    <s v="Desktop"/>
    <n v="5"/>
    <n v="1"/>
    <n v="6"/>
    <n v="1"/>
    <s v="Linkedin"/>
    <n v="0"/>
    <n v="3"/>
    <s v="RC"/>
    <s v="N"/>
    <s v="Meditation"/>
    <s v="Y"/>
    <s v="Y"/>
    <s v="School"/>
    <s v="college"/>
    <m/>
  </r>
  <r>
    <x v="122"/>
    <n v="21"/>
    <n v="4"/>
    <s v="Average"/>
    <x v="1"/>
    <m/>
    <m/>
    <n v="4"/>
    <n v="1"/>
    <n v="8"/>
    <n v="1"/>
    <s v="Youtube"/>
    <n v="0"/>
    <n v="3"/>
    <s v="RC"/>
    <s v="N"/>
    <s v="Meditation"/>
    <s v="Y"/>
    <s v="Y"/>
    <s v="Friends "/>
    <m/>
    <s v=" relatives"/>
  </r>
  <r>
    <x v="123"/>
    <n v="18"/>
    <n v="5"/>
    <s v="Very poor"/>
    <x v="1"/>
    <m/>
    <m/>
    <n v="3"/>
    <n v="0"/>
    <n v="9"/>
    <n v="7"/>
    <s v="Whatsapp"/>
    <n v="0"/>
    <n v="3"/>
    <s v="Increased"/>
    <s v="N"/>
    <s v="Watching web series"/>
    <s v="Y"/>
    <s v="N"/>
    <s v="Roaming around freely"/>
    <m/>
    <m/>
  </r>
  <r>
    <x v="124"/>
    <n v="19"/>
    <n v="1"/>
    <s v="Very poor"/>
    <x v="1"/>
    <m/>
    <m/>
    <n v="2"/>
    <n v="0"/>
    <n v="7"/>
    <n v="1"/>
    <s v="Whatsapp"/>
    <n v="0"/>
    <n v="2"/>
    <s v="Increased"/>
    <s v="Y"/>
    <s v="Sleep"/>
    <s v="N"/>
    <s v="N"/>
    <s v="School"/>
    <s v="college"/>
    <m/>
  </r>
  <r>
    <x v="125"/>
    <n v="20"/>
    <n v="5"/>
    <s v="Average"/>
    <x v="1"/>
    <m/>
    <m/>
    <n v="4"/>
    <n v="1"/>
    <n v="7"/>
    <n v="2"/>
    <s v="Whatsapp"/>
    <n v="1"/>
    <n v="3"/>
    <s v="Increased"/>
    <s v="N"/>
    <s v="Meditation"/>
    <s v="Y"/>
    <s v="Y"/>
    <s v="School"/>
    <s v="college"/>
    <m/>
  </r>
  <r>
    <x v="126"/>
    <n v="20"/>
    <n v="2"/>
    <s v="Average"/>
    <x v="1"/>
    <m/>
    <m/>
    <n v="3"/>
    <n v="0.5"/>
    <n v="6.5"/>
    <n v="1"/>
    <s v="Whatsapp"/>
    <n v="0.5"/>
    <n v="3"/>
    <s v="RC"/>
    <s v="N"/>
    <s v="Listening to music"/>
    <s v="Y"/>
    <s v="Y"/>
    <s v="Roaming around freely"/>
    <m/>
    <m/>
  </r>
  <r>
    <x v="127"/>
    <n v="19"/>
    <n v="2"/>
    <s v="Very poor"/>
    <x v="1"/>
    <m/>
    <m/>
    <n v="4"/>
    <n v="1"/>
    <n v="8"/>
    <n v="2"/>
    <s v="Youtube"/>
    <n v="0"/>
    <n v="4"/>
    <s v="Decreased"/>
    <s v="N"/>
    <s v="Sketching and writing"/>
    <s v="N"/>
    <s v="N"/>
    <s v="Roaming around freely"/>
    <m/>
    <m/>
  </r>
  <r>
    <x v="128"/>
    <n v="15"/>
    <n v="1"/>
    <s v="Good"/>
    <x v="1"/>
    <m/>
    <m/>
    <n v="3"/>
    <n v="1"/>
    <n v="6"/>
    <n v="4"/>
    <s v="Whatsapp"/>
    <n v="1.5"/>
    <n v="4"/>
    <s v="Increased"/>
    <s v="N"/>
    <s v="Listening to music"/>
    <s v="Y"/>
    <s v="Y"/>
    <s v="School"/>
    <s v="college"/>
    <m/>
  </r>
  <r>
    <x v="129"/>
    <n v="19"/>
    <n v="0"/>
    <s v="NA"/>
    <x v="3"/>
    <m/>
    <m/>
    <n v="1"/>
    <n v="3"/>
    <n v="8"/>
    <n v="5"/>
    <s v="Instagram"/>
    <n v="1"/>
    <n v="1"/>
    <s v="Decreased"/>
    <s v="N"/>
    <s v="Listening to music"/>
    <s v="N"/>
    <s v="Y"/>
    <s v="Eating outside"/>
    <m/>
    <m/>
  </r>
  <r>
    <x v="130"/>
    <n v="20"/>
    <n v="3"/>
    <s v="Very poor"/>
    <x v="1"/>
    <m/>
    <m/>
    <n v="3"/>
    <n v="0"/>
    <n v="9"/>
    <n v="2"/>
    <s v="Youtube"/>
    <n v="2"/>
    <n v="2"/>
    <s v="Decreased"/>
    <s v="N"/>
    <s v="Meditation"/>
    <s v="Y"/>
    <s v="Y"/>
    <s v="Travelling"/>
    <m/>
    <m/>
  </r>
  <r>
    <x v="131"/>
    <n v="17"/>
    <n v="6"/>
    <s v="Average"/>
    <x v="0"/>
    <m/>
    <s v="Desktop"/>
    <n v="4"/>
    <n v="1"/>
    <n v="8"/>
    <n v="1"/>
    <s v="Youtube"/>
    <n v="1"/>
    <n v="2"/>
    <s v="RC"/>
    <s v="N"/>
    <s v="Listening to music"/>
    <s v="N"/>
    <s v="Y"/>
    <s v="School"/>
    <s v="college"/>
    <m/>
  </r>
  <r>
    <x v="132"/>
    <n v="18"/>
    <n v="2"/>
    <s v="Very poor"/>
    <x v="1"/>
    <m/>
    <m/>
    <n v="2"/>
    <n v="1"/>
    <n v="9"/>
    <n v="2"/>
    <s v="Linkedin"/>
    <n v="2"/>
    <n v="2"/>
    <s v="Increased"/>
    <s v="N"/>
    <s v="Watching web series"/>
    <s v="Y"/>
    <s v="Y"/>
    <s v="Travelling"/>
    <m/>
    <m/>
  </r>
  <r>
    <x v="133"/>
    <n v="20"/>
    <n v="2"/>
    <s v="Very poor"/>
    <x v="1"/>
    <m/>
    <m/>
    <n v="4"/>
    <n v="0"/>
    <n v="10"/>
    <n v="4"/>
    <s v="Whatsapp"/>
    <n v="2"/>
    <n v="3"/>
    <s v="Decreased"/>
    <s v="N"/>
    <s v="Cooking"/>
    <s v="N"/>
    <s v="Y"/>
    <s v="School"/>
    <s v="college"/>
    <m/>
  </r>
  <r>
    <x v="134"/>
    <n v="18"/>
    <n v="5"/>
    <s v="Average"/>
    <x v="1"/>
    <m/>
    <m/>
    <n v="1"/>
    <n v="1"/>
    <n v="8"/>
    <n v="1"/>
    <s v="Youtube"/>
    <n v="0"/>
    <n v="4"/>
    <s v="Increased"/>
    <s v="N"/>
    <s v="Sleep"/>
    <s v="Y"/>
    <s v="Y"/>
    <s v="Roaming around freely"/>
    <m/>
    <m/>
  </r>
  <r>
    <x v="135"/>
    <n v="22"/>
    <n v="0.1"/>
    <s v="Poor"/>
    <x v="1"/>
    <m/>
    <m/>
    <n v="2.5"/>
    <n v="1"/>
    <n v="12"/>
    <n v="0.3"/>
    <s v="Youtube"/>
    <n v="0"/>
    <n v="5"/>
    <s v="Increased"/>
    <s v="N"/>
    <s v="Online gaming"/>
    <s v="N"/>
    <s v="Y"/>
    <s v="Only friends"/>
    <m/>
    <m/>
  </r>
  <r>
    <x v="136"/>
    <n v="18"/>
    <n v="3"/>
    <s v="Very poor"/>
    <x v="1"/>
    <m/>
    <m/>
    <n v="5"/>
    <n v="1"/>
    <n v="7"/>
    <n v="2"/>
    <s v="Youtube"/>
    <n v="0"/>
    <n v="3"/>
    <s v="RC"/>
    <s v="N"/>
    <s v="Online gaming"/>
    <s v="N"/>
    <s v="Y"/>
    <s v="Roaming around freely"/>
    <m/>
    <m/>
  </r>
  <r>
    <x v="137"/>
    <n v="15"/>
    <n v="4"/>
    <s v="Average"/>
    <x v="1"/>
    <m/>
    <m/>
    <n v="2"/>
    <n v="0.5"/>
    <n v="6"/>
    <n v="1"/>
    <s v="Whatsapp"/>
    <n v="1"/>
    <n v="3"/>
    <s v="RC"/>
    <s v="N"/>
    <s v="Dancing"/>
    <s v="N"/>
    <s v="Y"/>
    <s v="Eating outside"/>
    <m/>
    <m/>
  </r>
  <r>
    <x v="138"/>
    <n v="22"/>
    <n v="1"/>
    <s v="Very poor"/>
    <x v="0"/>
    <m/>
    <s v="Desktop"/>
    <n v="10"/>
    <n v="1"/>
    <n v="7"/>
    <n v="1"/>
    <s v="Whatsapp"/>
    <n v="0"/>
    <n v="3"/>
    <s v="RC"/>
    <s v="N"/>
    <s v="Writing"/>
    <s v="Y"/>
    <s v="Y"/>
    <s v="Roaming around freely"/>
    <m/>
    <m/>
  </r>
  <r>
    <x v="139"/>
    <n v="19"/>
    <n v="3"/>
    <s v="Very poor"/>
    <x v="0"/>
    <m/>
    <s v="Desktop"/>
    <n v="2"/>
    <n v="1"/>
    <n v="9"/>
    <n v="1"/>
    <s v="Youtube"/>
    <n v="0"/>
    <n v="3"/>
    <s v="Decreased"/>
    <s v="N"/>
    <s v="Online gaming"/>
    <s v="N"/>
    <s v="Y"/>
    <s v="School"/>
    <s v="college"/>
    <m/>
  </r>
  <r>
    <x v="140"/>
    <n v="20"/>
    <n v="3"/>
    <s v="Very poor"/>
    <x v="1"/>
    <m/>
    <m/>
    <n v="5"/>
    <n v="0"/>
    <n v="7"/>
    <n v="2"/>
    <s v="Instagram"/>
    <n v="1"/>
    <n v="2"/>
    <s v="RC"/>
    <s v="Y"/>
    <s v="Watching web series"/>
    <s v="Y"/>
    <s v="Y"/>
    <s v="School"/>
    <s v="college"/>
    <m/>
  </r>
  <r>
    <x v="141"/>
    <n v="20"/>
    <n v="3"/>
    <s v="Very poor"/>
    <x v="1"/>
    <m/>
    <m/>
    <n v="3"/>
    <n v="0"/>
    <n v="9"/>
    <n v="2"/>
    <s v="Youtube"/>
    <n v="2"/>
    <n v="2"/>
    <s v="Decreased"/>
    <s v="N"/>
    <s v="Meditation"/>
    <s v="Y"/>
    <s v="Y"/>
    <s v="Travelling"/>
    <m/>
    <m/>
  </r>
  <r>
    <x v="142"/>
    <n v="20"/>
    <n v="1"/>
    <s v="Very poor"/>
    <x v="1"/>
    <m/>
    <m/>
    <n v="1"/>
    <n v="0"/>
    <n v="6"/>
    <n v="0"/>
    <s v="None"/>
    <n v="0"/>
    <n v="2"/>
    <s v="Increased"/>
    <s v="N"/>
    <s v="Sleep"/>
    <s v="Y"/>
    <s v="Y"/>
    <s v="School"/>
    <s v="college"/>
    <m/>
  </r>
  <r>
    <x v="143"/>
    <n v="18"/>
    <n v="2"/>
    <s v="Poor"/>
    <x v="1"/>
    <m/>
    <m/>
    <n v="6"/>
    <n v="1"/>
    <n v="7"/>
    <n v="1"/>
    <s v="Youtube"/>
    <n v="1"/>
    <n v="2"/>
    <s v="Increased"/>
    <s v="N"/>
    <s v="Listening to music"/>
    <s v="Y"/>
    <s v="Y"/>
    <s v="Friends "/>
    <m/>
    <s v=" relatives"/>
  </r>
  <r>
    <x v="144"/>
    <n v="19"/>
    <n v="2"/>
    <s v="Very poor"/>
    <x v="1"/>
    <m/>
    <m/>
    <n v="2"/>
    <n v="2"/>
    <n v="8"/>
    <n v="2"/>
    <s v="Youtube"/>
    <n v="3"/>
    <n v="2"/>
    <s v="Increased"/>
    <s v="N"/>
    <s v="Watching web series"/>
    <s v="Y"/>
    <s v="Y"/>
    <s v="Eating outside"/>
    <m/>
    <m/>
  </r>
  <r>
    <x v="145"/>
    <n v="14"/>
    <n v="4"/>
    <s v="Average"/>
    <x v="1"/>
    <m/>
    <m/>
    <n v="2"/>
    <n v="1"/>
    <n v="8"/>
    <n v="2"/>
    <s v="Whatsapp"/>
    <n v="1"/>
    <n v="3"/>
    <s v="RC"/>
    <s v="N"/>
    <s v="Listening to music"/>
    <s v="Y"/>
    <s v="N"/>
    <s v="Friends "/>
    <m/>
    <s v=" relatives"/>
  </r>
  <r>
    <x v="146"/>
    <n v="20"/>
    <n v="6"/>
    <s v="Average"/>
    <x v="0"/>
    <m/>
    <s v="Desktop"/>
    <n v="1"/>
    <n v="1"/>
    <n v="6"/>
    <n v="1"/>
    <s v="Linkedin"/>
    <n v="0"/>
    <n v="3"/>
    <s v="Increased"/>
    <s v="Y"/>
    <s v="Talking to your relatives"/>
    <s v="Y"/>
    <s v="Y"/>
    <s v="School"/>
    <s v="college"/>
    <m/>
  </r>
  <r>
    <x v="147"/>
    <n v="20"/>
    <n v="3"/>
    <s v="Average"/>
    <x v="0"/>
    <m/>
    <s v="Desktop"/>
    <n v="2"/>
    <n v="1"/>
    <n v="8"/>
    <n v="2"/>
    <s v="Linkedin"/>
    <n v="2"/>
    <n v="3"/>
    <s v="RC"/>
    <s v="N"/>
    <s v="Listening to music"/>
    <s v="N"/>
    <s v="N"/>
    <s v="Roaming around freely"/>
    <m/>
    <m/>
  </r>
  <r>
    <x v="148"/>
    <n v="19"/>
    <n v="6"/>
    <s v="Very poor"/>
    <x v="1"/>
    <m/>
    <m/>
    <n v="3"/>
    <n v="0"/>
    <n v="7"/>
    <n v="2"/>
    <s v="Whatsapp"/>
    <n v="0.5"/>
    <n v="2"/>
    <s v="Increased"/>
    <s v="Y"/>
    <s v="Online gaming"/>
    <s v="N"/>
    <s v="Y"/>
    <s v="Friends "/>
    <m/>
    <s v=" relatives"/>
  </r>
  <r>
    <x v="149"/>
    <n v="19"/>
    <n v="1"/>
    <s v="Average"/>
    <x v="0"/>
    <m/>
    <s v="Desktop"/>
    <n v="1"/>
    <n v="1"/>
    <n v="10"/>
    <n v="1"/>
    <s v="Instagram"/>
    <n v="0"/>
    <n v="3"/>
    <s v="RC"/>
    <s v="N"/>
    <s v="Listening to music"/>
    <s v="Y"/>
    <s v="Y"/>
    <s v="Eating outside"/>
    <m/>
    <m/>
  </r>
  <r>
    <x v="150"/>
    <n v="18"/>
    <n v="2"/>
    <s v="Very poor"/>
    <x v="1"/>
    <m/>
    <m/>
    <n v="2"/>
    <n v="1"/>
    <n v="10"/>
    <n v="2"/>
    <s v="Whatsapp"/>
    <n v="0"/>
    <n v="3"/>
    <s v="RC"/>
    <s v="N"/>
    <s v="Listening to music"/>
    <s v="N"/>
    <s v="N"/>
    <s v="Eating outside"/>
    <m/>
    <m/>
  </r>
  <r>
    <x v="151"/>
    <n v="21"/>
    <n v="4"/>
    <s v="Very poor"/>
    <x v="1"/>
    <m/>
    <m/>
    <n v="4"/>
    <n v="1"/>
    <n v="8"/>
    <n v="2"/>
    <s v="Instagram"/>
    <n v="0"/>
    <n v="3"/>
    <s v="Increased"/>
    <s v="N"/>
    <s v="Sleep"/>
    <s v="N"/>
    <s v="Y"/>
    <s v="Roaming around freely"/>
    <m/>
    <m/>
  </r>
  <r>
    <x v="152"/>
    <n v="15"/>
    <n v="4"/>
    <s v="Average"/>
    <x v="1"/>
    <m/>
    <m/>
    <n v="7"/>
    <n v="2"/>
    <n v="6"/>
    <n v="1"/>
    <s v="Instagram"/>
    <n v="1"/>
    <n v="4"/>
    <s v="RC"/>
    <s v="N"/>
    <s v="Listening to music"/>
    <s v="Y"/>
    <s v="Y"/>
    <s v="Friends "/>
    <m/>
    <s v=" relatives"/>
  </r>
  <r>
    <x v="153"/>
    <n v="20"/>
    <n v="5"/>
    <s v="Very poor"/>
    <x v="2"/>
    <m/>
    <m/>
    <n v="3"/>
    <n v="1"/>
    <n v="8"/>
    <n v="2"/>
    <s v="Whatsapp"/>
    <n v="3"/>
    <n v="4"/>
    <s v="Increased"/>
    <s v="N"/>
    <s v="Listening to music"/>
    <s v="N"/>
    <s v="N"/>
    <s v="Roaming around freely"/>
    <m/>
    <m/>
  </r>
  <r>
    <x v="154"/>
    <n v="21"/>
    <n v="1"/>
    <s v="Very poor"/>
    <x v="1"/>
    <m/>
    <m/>
    <n v="3"/>
    <n v="0"/>
    <n v="6"/>
    <n v="1"/>
    <s v="Instagram"/>
    <n v="1"/>
    <n v="1"/>
    <s v="Decreased"/>
    <s v="Y"/>
    <s v="Reading books"/>
    <s v="N"/>
    <s v="Y"/>
    <s v="Eating outside"/>
    <m/>
    <m/>
  </r>
  <r>
    <x v="155"/>
    <n v="19"/>
    <n v="0.5"/>
    <s v="Very poor"/>
    <x v="1"/>
    <m/>
    <m/>
    <n v="7"/>
    <n v="2"/>
    <n v="7"/>
    <n v="0.1"/>
    <s v="Instagram"/>
    <n v="0"/>
    <n v="4"/>
    <s v="RC"/>
    <s v="Y"/>
    <s v="Listening to music"/>
    <s v="Y"/>
    <s v="Y"/>
    <s v="Friends "/>
    <m/>
    <s v=" relatives"/>
  </r>
  <r>
    <x v="156"/>
    <n v="20"/>
    <n v="3"/>
    <s v="Very poor"/>
    <x v="0"/>
    <m/>
    <s v="Desktop"/>
    <n v="1"/>
    <n v="0"/>
    <n v="6"/>
    <n v="2"/>
    <s v="Facebook"/>
    <n v="0"/>
    <n v="2"/>
    <s v="Increased"/>
    <s v="N"/>
    <s v="pubg"/>
    <s v="N"/>
    <s v="Y"/>
    <s v="Eating outside"/>
    <m/>
    <m/>
  </r>
  <r>
    <x v="157"/>
    <n v="21"/>
    <n v="5"/>
    <s v="Average"/>
    <x v="1"/>
    <m/>
    <m/>
    <n v="1"/>
    <n v="0"/>
    <n v="5"/>
    <n v="1"/>
    <s v="Whatsapp"/>
    <n v="0"/>
    <n v="2"/>
    <s v="Decreased"/>
    <s v="N"/>
    <s v="Online gaming"/>
    <s v="N"/>
    <s v="N"/>
    <s v="Travelling"/>
    <m/>
    <m/>
  </r>
  <r>
    <x v="158"/>
    <n v="21"/>
    <n v="4"/>
    <s v="Excellent"/>
    <x v="0"/>
    <m/>
    <s v="Desktop"/>
    <n v="6"/>
    <n v="2"/>
    <n v="6"/>
    <n v="1"/>
    <s v="Youtube"/>
    <n v="1"/>
    <n v="3"/>
    <s v="RC"/>
    <s v="N"/>
    <s v="Cooking"/>
    <s v="Y"/>
    <s v="Y"/>
    <s v="Eating outside"/>
    <m/>
    <m/>
  </r>
  <r>
    <x v="159"/>
    <n v="21"/>
    <n v="3"/>
    <s v="Very poor"/>
    <x v="1"/>
    <m/>
    <m/>
    <n v="2"/>
    <n v="0"/>
    <n v="7"/>
    <n v="2"/>
    <s v="Twitter"/>
    <n v="0"/>
    <n v="3"/>
    <s v="Increased"/>
    <s v="Y"/>
    <s v="Reading books"/>
    <s v="N"/>
    <s v="Y"/>
    <s v="School"/>
    <s v="college"/>
    <m/>
  </r>
  <r>
    <x v="160"/>
    <n v="20"/>
    <n v="4"/>
    <s v="Average"/>
    <x v="0"/>
    <m/>
    <s v="Desktop"/>
    <n v="2"/>
    <n v="0"/>
    <n v="7"/>
    <n v="2"/>
    <s v="Snapchat"/>
    <n v="4"/>
    <n v="3"/>
    <s v="Increased"/>
    <s v="N"/>
    <s v="Online gaming"/>
    <s v="N"/>
    <s v="N"/>
    <s v="Friends "/>
    <m/>
    <s v=" relatives"/>
  </r>
  <r>
    <x v="161"/>
    <n v="20"/>
    <n v="6"/>
    <s v="Very poor"/>
    <x v="1"/>
    <m/>
    <m/>
    <n v="3"/>
    <n v="0"/>
    <n v="8"/>
    <n v="4"/>
    <s v="Linkedin"/>
    <n v="2"/>
    <n v="3"/>
    <s v="Increased"/>
    <s v="Y"/>
    <s v="Sleep"/>
    <s v="N"/>
    <s v="Y"/>
    <s v="School"/>
    <s v="college"/>
    <m/>
  </r>
  <r>
    <x v="162"/>
    <n v="23"/>
    <n v="0"/>
    <s v="Very poor"/>
    <x v="0"/>
    <m/>
    <s v="Desktop"/>
    <n v="1"/>
    <n v="0"/>
    <n v="10"/>
    <n v="4"/>
    <s v="Linkedin"/>
    <n v="0"/>
    <n v="4"/>
    <s v="Increased"/>
    <s v="N"/>
    <s v="Online gaming"/>
    <s v="N"/>
    <s v="Y"/>
    <s v="Travelling"/>
    <m/>
    <m/>
  </r>
  <r>
    <x v="163"/>
    <n v="21"/>
    <n v="4"/>
    <s v="Very poor"/>
    <x v="1"/>
    <m/>
    <m/>
    <n v="3"/>
    <n v="1"/>
    <n v="8"/>
    <n v="1"/>
    <s v="Youtube"/>
    <n v="1"/>
    <n v="3"/>
    <s v="RC"/>
    <s v="Y"/>
    <s v="Online surfing"/>
    <s v="N"/>
    <s v="Y"/>
    <s v="Friends "/>
    <m/>
    <s v=" relatives"/>
  </r>
  <r>
    <x v="164"/>
    <n v="22"/>
    <n v="1"/>
    <s v="Very poor"/>
    <x v="1"/>
    <m/>
    <m/>
    <n v="4"/>
    <n v="1"/>
    <n v="7"/>
    <n v="2"/>
    <s v="Linkedin"/>
    <n v="0"/>
    <n v="2"/>
    <s v="Increased"/>
    <s v="Y"/>
    <s v="Watching web series"/>
    <s v="N"/>
    <s v="N"/>
    <s v="Roaming around freely"/>
    <m/>
    <m/>
  </r>
  <r>
    <x v="165"/>
    <n v="23"/>
    <n v="3"/>
    <s v="Good"/>
    <x v="2"/>
    <m/>
    <m/>
    <n v="0"/>
    <n v="0"/>
    <n v="12"/>
    <n v="4"/>
    <s v="Instagram"/>
    <n v="0"/>
    <n v="2"/>
    <s v="Increased"/>
    <s v="N"/>
    <s v="Cooking"/>
    <s v="N"/>
    <s v="N"/>
    <s v="Travelling"/>
    <m/>
    <m/>
  </r>
  <r>
    <x v="166"/>
    <n v="22"/>
    <n v="4"/>
    <s v="Good"/>
    <x v="1"/>
    <m/>
    <m/>
    <n v="4"/>
    <n v="0.5"/>
    <n v="8"/>
    <n v="2"/>
    <s v="Whatsapp"/>
    <n v="0"/>
    <n v="3"/>
    <s v="Increased"/>
    <s v="N"/>
    <s v="Sleeping"/>
    <s v="Y"/>
    <s v="N"/>
    <s v="School"/>
    <s v="college"/>
    <m/>
  </r>
  <r>
    <x v="167"/>
    <n v="21"/>
    <n v="0"/>
    <s v="Very poor"/>
    <x v="1"/>
    <m/>
    <m/>
    <n v="1"/>
    <n v="0"/>
    <n v="7"/>
    <n v="10"/>
    <s v="Whatsapp"/>
    <n v="0"/>
    <n v="7"/>
    <s v="Increased"/>
    <s v="N"/>
    <s v="Listening to music"/>
    <s v="N"/>
    <s v="Y"/>
    <s v="School"/>
    <s v="college"/>
    <m/>
  </r>
  <r>
    <x v="168"/>
    <n v="20"/>
    <n v="0"/>
    <s v="Very poor"/>
    <x v="1"/>
    <m/>
    <m/>
    <n v="3"/>
    <n v="2"/>
    <n v="12"/>
    <n v="1"/>
    <s v="Instagram"/>
    <n v="0"/>
    <n v="3"/>
    <s v="Increased"/>
    <s v="N"/>
    <s v="Scrolling through social media"/>
    <s v="N"/>
    <s v="N"/>
    <s v="School"/>
    <s v="college"/>
    <m/>
  </r>
  <r>
    <x v="169"/>
    <n v="15"/>
    <n v="4"/>
    <s v="Average"/>
    <x v="1"/>
    <m/>
    <m/>
    <n v="2"/>
    <n v="3"/>
    <n v="7"/>
    <n v="1"/>
    <s v="Instagram"/>
    <n v="2"/>
    <n v="4"/>
    <s v="Increased"/>
    <s v="N"/>
    <s v="Online gaming"/>
    <s v="N"/>
    <s v="Y"/>
    <s v="Friends "/>
    <m/>
    <s v=" relatives"/>
  </r>
  <r>
    <x v="170"/>
    <n v="20"/>
    <n v="0"/>
    <s v="Very poor"/>
    <x v="1"/>
    <m/>
    <m/>
    <n v="3"/>
    <n v="2"/>
    <n v="8"/>
    <n v="2"/>
    <s v="Whatsapp"/>
    <n v="1"/>
    <n v="3"/>
    <s v="RC"/>
    <s v="Y"/>
    <s v="Listening to music"/>
    <s v="Y"/>
    <s v="Y"/>
    <s v="School"/>
    <s v="college"/>
    <m/>
  </r>
  <r>
    <x v="171"/>
    <n v="20"/>
    <n v="0"/>
    <s v="Very poor"/>
    <x v="1"/>
    <m/>
    <m/>
    <n v="1"/>
    <n v="0"/>
    <n v="8"/>
    <n v="0.5"/>
    <s v="Whatsapp"/>
    <n v="1"/>
    <n v="3"/>
    <s v="Decreased"/>
    <s v="Y"/>
    <s v="Reading books"/>
    <s v="N"/>
    <s v="Y"/>
    <s v="Roaming around freely"/>
    <m/>
    <m/>
  </r>
  <r>
    <x v="172"/>
    <n v="16"/>
    <n v="4"/>
    <s v="Excellent"/>
    <x v="0"/>
    <m/>
    <s v="Desktop"/>
    <n v="3"/>
    <n v="2"/>
    <n v="10"/>
    <n v="1"/>
    <s v="Youtube"/>
    <n v="1"/>
    <n v="3"/>
    <s v="Increased"/>
    <s v="N"/>
    <s v="Online gaming"/>
    <s v="Y"/>
    <s v="Y"/>
    <s v="Friends "/>
    <m/>
    <s v=" relatives"/>
  </r>
  <r>
    <x v="173"/>
    <n v="22"/>
    <n v="1"/>
    <s v="Average"/>
    <x v="1"/>
    <m/>
    <m/>
    <n v="3"/>
    <n v="1"/>
    <n v="7"/>
    <n v="1"/>
    <s v="Whatsapp"/>
    <n v="0"/>
    <n v="3"/>
    <s v="RC"/>
    <s v="N"/>
    <s v="Sleep"/>
    <s v="N"/>
    <s v="Y"/>
    <s v="School"/>
    <s v="college"/>
    <m/>
  </r>
  <r>
    <x v="174"/>
    <n v="20"/>
    <n v="5"/>
    <s v="Average"/>
    <x v="0"/>
    <m/>
    <s v="Desktop"/>
    <n v="4"/>
    <n v="0"/>
    <n v="10"/>
    <n v="2"/>
    <s v="Linkedin"/>
    <n v="4"/>
    <n v="3"/>
    <s v="Decreased"/>
    <s v="N"/>
    <s v="Sleep"/>
    <s v="Y"/>
    <s v="Y"/>
    <s v="Roaming around freely"/>
    <m/>
    <m/>
  </r>
  <r>
    <x v="175"/>
    <n v="21"/>
    <n v="0"/>
    <s v="Good"/>
    <x v="1"/>
    <m/>
    <m/>
    <n v="4"/>
    <n v="1"/>
    <n v="8"/>
    <n v="2"/>
    <s v="Instagram"/>
    <n v="0"/>
    <n v="2"/>
    <s v="Decreased"/>
    <s v="Y"/>
    <s v="Online gaming"/>
    <s v="Y"/>
    <s v="Y"/>
    <s v="Colleagues"/>
    <m/>
    <m/>
  </r>
  <r>
    <x v="176"/>
    <n v="34"/>
    <n v="3"/>
    <s v="Good"/>
    <x v="0"/>
    <m/>
    <s v="Desktop"/>
    <n v="3"/>
    <n v="1"/>
    <n v="7"/>
    <n v="1"/>
    <s v="Whatsapp"/>
    <n v="2"/>
    <n v="3"/>
    <s v="RC"/>
    <s v="N"/>
    <s v="Sleeping"/>
    <s v="Y"/>
    <s v="Y"/>
    <s v="Travelling"/>
    <m/>
    <m/>
  </r>
  <r>
    <x v="177"/>
    <n v="22"/>
    <n v="0"/>
    <s v="Average"/>
    <x v="0"/>
    <m/>
    <s v="Desktop"/>
    <n v="3"/>
    <n v="1"/>
    <n v="9"/>
    <n v="0"/>
    <s v="Telegram"/>
    <n v="2"/>
    <n v="5"/>
    <s v="Decreased"/>
    <s v="N"/>
    <s v="Watching web series"/>
    <s v="N"/>
    <s v="Y"/>
    <s v="Roaming around freely"/>
    <m/>
    <m/>
  </r>
  <r>
    <x v="178"/>
    <n v="22"/>
    <n v="6"/>
    <s v="Good"/>
    <x v="0"/>
    <m/>
    <s v="Desktop"/>
    <n v="2"/>
    <n v="1"/>
    <n v="8"/>
    <n v="4"/>
    <s v="Instagram"/>
    <n v="0"/>
    <n v="4"/>
    <s v="RC"/>
    <s v="N"/>
    <s v="Online gaming"/>
    <s v="N"/>
    <s v="Y"/>
    <s v="Colleagues"/>
    <m/>
    <m/>
  </r>
  <r>
    <x v="179"/>
    <n v="21"/>
    <n v="1"/>
    <s v="Average"/>
    <x v="0"/>
    <m/>
    <s v="Desktop"/>
    <n v="1"/>
    <n v="2"/>
    <n v="7"/>
    <n v="2"/>
    <s v="Youtube"/>
    <n v="1"/>
    <n v="4"/>
    <s v="Increased"/>
    <s v="N"/>
    <s v="Listening to music"/>
    <s v="N"/>
    <s v="Y"/>
    <s v="Friends "/>
    <m/>
    <s v=" relatives"/>
  </r>
  <r>
    <x v="180"/>
    <n v="20"/>
    <n v="1"/>
    <s v="Very poor"/>
    <x v="1"/>
    <m/>
    <m/>
    <n v="2"/>
    <n v="1"/>
    <n v="8"/>
    <n v="3"/>
    <s v="Whatsapp"/>
    <n v="0"/>
    <n v="3"/>
    <s v="RC"/>
    <s v="N"/>
    <s v="Watching web series"/>
    <s v="Y"/>
    <s v="N"/>
    <s v="Friends "/>
    <m/>
    <s v=" relatives"/>
  </r>
  <r>
    <x v="181"/>
    <n v="21"/>
    <n v="3"/>
    <s v="Average"/>
    <x v="1"/>
    <m/>
    <m/>
    <n v="0.5"/>
    <n v="3"/>
    <n v="6"/>
    <n v="2"/>
    <s v="Instagram"/>
    <n v="0"/>
    <n v="3"/>
    <s v="RC"/>
    <s v="N"/>
    <s v="Online gaming"/>
    <s v="Y"/>
    <s v="Y"/>
    <s v="School"/>
    <s v="college"/>
    <m/>
  </r>
  <r>
    <x v="182"/>
    <n v="19"/>
    <n v="2"/>
    <s v="Very poor"/>
    <x v="1"/>
    <m/>
    <m/>
    <n v="2"/>
    <n v="1"/>
    <n v="8"/>
    <n v="2"/>
    <s v="Instagram"/>
    <n v="2"/>
    <n v="3"/>
    <s v="Increased"/>
    <s v="Y"/>
    <s v="Listening to music"/>
    <s v="Y"/>
    <s v="Y"/>
    <s v="Roaming around freely"/>
    <m/>
    <m/>
  </r>
  <r>
    <x v="183"/>
    <n v="22"/>
    <n v="1"/>
    <s v="Very poor"/>
    <x v="1"/>
    <m/>
    <m/>
    <n v="7"/>
    <n v="0"/>
    <n v="7"/>
    <n v="1"/>
    <s v="Facebook"/>
    <n v="0"/>
    <n v="3"/>
    <s v="RC"/>
    <s v="N"/>
    <s v="Talking to your relatives"/>
    <s v="Y"/>
    <s v="Y"/>
    <s v="Friends "/>
    <m/>
    <s v=" relatives"/>
  </r>
  <r>
    <x v="184"/>
    <n v="20"/>
    <n v="3"/>
    <s v="Very poor"/>
    <x v="0"/>
    <m/>
    <s v="Desktop"/>
    <n v="1.5"/>
    <n v="1"/>
    <n v="6"/>
    <n v="2"/>
    <s v="Reddit"/>
    <n v="1.5"/>
    <n v="2"/>
    <s v="Decreased"/>
    <s v="Y"/>
    <s v="Watching web series"/>
    <s v="N"/>
    <s v="N"/>
    <s v="Friends "/>
    <m/>
    <s v=" relatives"/>
  </r>
  <r>
    <x v="185"/>
    <n v="14"/>
    <n v="4"/>
    <s v="Very poor"/>
    <x v="1"/>
    <m/>
    <m/>
    <n v="1"/>
    <n v="0"/>
    <n v="9"/>
    <n v="1.5"/>
    <s v="Whatsapp"/>
    <n v="5"/>
    <n v="3"/>
    <s v="RC"/>
    <s v="N"/>
    <s v="Reading books"/>
    <s v="N"/>
    <s v="Y"/>
    <s v="Friends "/>
    <m/>
    <s v=" relatives"/>
  </r>
  <r>
    <x v="186"/>
    <n v="22"/>
    <n v="1"/>
    <s v="Average"/>
    <x v="1"/>
    <m/>
    <m/>
    <n v="4"/>
    <n v="0.5"/>
    <n v="11"/>
    <n v="1"/>
    <s v="Instagram"/>
    <n v="0"/>
    <n v="3"/>
    <s v="RC"/>
    <s v="Y"/>
    <s v="Listening to music"/>
    <s v="N"/>
    <s v="N"/>
    <s v="School"/>
    <s v="college"/>
    <m/>
  </r>
  <r>
    <x v="187"/>
    <n v="22"/>
    <n v="2"/>
    <s v="Average"/>
    <x v="0"/>
    <m/>
    <s v="Desktop"/>
    <n v="5"/>
    <n v="0"/>
    <n v="8"/>
    <n v="3"/>
    <s v="Instagram"/>
    <n v="1"/>
    <n v="3"/>
    <s v="Increased"/>
    <s v="N"/>
    <s v="Listening to music"/>
    <s v="Y"/>
    <s v="Y"/>
    <s v="School"/>
    <s v="college"/>
    <m/>
  </r>
  <r>
    <x v="188"/>
    <n v="19"/>
    <n v="2"/>
    <s v="Poor"/>
    <x v="1"/>
    <m/>
    <m/>
    <n v="10"/>
    <n v="0.25"/>
    <n v="8"/>
    <n v="2"/>
    <s v="Instagram"/>
    <n v="0"/>
    <n v="3"/>
    <s v="Increased"/>
    <s v="N"/>
    <s v="Talking to your relatives"/>
    <s v="Y"/>
    <s v="Y"/>
    <s v="School"/>
    <s v="college"/>
    <m/>
  </r>
  <r>
    <x v="189"/>
    <n v="21"/>
    <n v="1"/>
    <s v="Average"/>
    <x v="1"/>
    <m/>
    <m/>
    <n v="0"/>
    <n v="1"/>
    <n v="6"/>
    <n v="2"/>
    <s v="Whatsapp"/>
    <n v="0"/>
    <n v="2"/>
    <s v="Decreased"/>
    <s v="N"/>
    <s v="Online gaming"/>
    <s v="N"/>
    <s v="Y"/>
    <s v="School"/>
    <s v="college"/>
    <m/>
  </r>
  <r>
    <x v="190"/>
    <n v="15"/>
    <n v="5"/>
    <s v="Average"/>
    <x v="1"/>
    <m/>
    <m/>
    <n v="5"/>
    <n v="0"/>
    <n v="7"/>
    <n v="3"/>
    <s v="Instagram"/>
    <n v="2"/>
    <n v="3"/>
    <s v="RC"/>
    <s v="N"/>
    <s v="Watching web series"/>
    <s v="N"/>
    <s v="Y"/>
    <s v="School"/>
    <s v="college"/>
    <m/>
  </r>
  <r>
    <x v="191"/>
    <n v="21"/>
    <n v="3"/>
    <s v="Good"/>
    <x v="0"/>
    <m/>
    <s v="Desktop"/>
    <n v="3"/>
    <n v="0.5"/>
    <n v="8"/>
    <n v="4"/>
    <s v="Youtube"/>
    <n v="0"/>
    <n v="3"/>
    <s v="RC"/>
    <s v="N"/>
    <s v="Web Series"/>
    <s v="N"/>
    <s v="Y"/>
    <s v="Colleagues"/>
    <m/>
    <m/>
  </r>
  <r>
    <x v="192"/>
    <n v="21"/>
    <n v="3"/>
    <s v="Very poor"/>
    <x v="1"/>
    <m/>
    <m/>
    <n v="8"/>
    <n v="3"/>
    <n v="7"/>
    <n v="3"/>
    <s v="Youtube"/>
    <n v="0"/>
    <n v="3"/>
    <s v="Decreased"/>
    <s v="Y"/>
    <s v="Talking to your relatives"/>
    <s v="N"/>
    <s v="N"/>
    <s v="School"/>
    <s v="college"/>
    <m/>
  </r>
  <r>
    <x v="193"/>
    <n v="34"/>
    <n v="3"/>
    <s v="Average"/>
    <x v="0"/>
    <m/>
    <s v="Desktop"/>
    <n v="3"/>
    <n v="1"/>
    <n v="8"/>
    <n v="1"/>
    <s v="Whatsapp"/>
    <n v="1"/>
    <n v="3"/>
    <s v="RC"/>
    <s v="N"/>
    <s v="Talking to your relatives"/>
    <s v="Y"/>
    <s v="Y"/>
    <s v="Travelling"/>
    <m/>
    <m/>
  </r>
  <r>
    <x v="194"/>
    <n v="22"/>
    <n v="3"/>
    <s v="Very poor"/>
    <x v="0"/>
    <m/>
    <s v="Desktop"/>
    <n v="0"/>
    <n v="5"/>
    <n v="8"/>
    <n v="10"/>
    <s v="Twitter"/>
    <s v="No tv"/>
    <n v="3"/>
    <s v="RC"/>
    <s v="N"/>
    <s v="Talking to your relatives"/>
    <s v="N"/>
    <s v="Y"/>
    <s v="Friends "/>
    <m/>
    <s v=" relatives"/>
  </r>
  <r>
    <x v="195"/>
    <n v="34"/>
    <n v="1.5"/>
    <s v="Poor"/>
    <x v="0"/>
    <m/>
    <s v="Desktop"/>
    <n v="1"/>
    <n v="0"/>
    <n v="6"/>
    <n v="1"/>
    <s v="Linkedin"/>
    <n v="0"/>
    <n v="2"/>
    <s v="RC"/>
    <s v="Y"/>
    <s v="Online surfing"/>
    <s v="N"/>
    <s v="N"/>
    <s v="Taking kids to park"/>
    <m/>
    <m/>
  </r>
  <r>
    <x v="196"/>
    <n v="21"/>
    <n v="4"/>
    <s v="Good"/>
    <x v="0"/>
    <m/>
    <s v="Desktop"/>
    <n v="4"/>
    <n v="1"/>
    <n v="7"/>
    <n v="2"/>
    <s v="Instagram"/>
    <n v="2"/>
    <n v="3"/>
    <s v="RC"/>
    <s v="N"/>
    <s v="Talking"/>
    <s v="Y"/>
    <s v="Y"/>
    <s v="Colleagues"/>
    <m/>
    <m/>
  </r>
  <r>
    <x v="197"/>
    <n v="20"/>
    <n v="3"/>
    <s v="Average"/>
    <x v="0"/>
    <m/>
    <s v="Desktop"/>
    <n v="3"/>
    <n v="1"/>
    <n v="7"/>
    <n v="1"/>
    <s v="Instagram"/>
    <n v="0"/>
    <n v="3"/>
    <s v="RC"/>
    <s v="N"/>
    <s v="Listening to music"/>
    <s v="Y"/>
    <s v="Y"/>
    <s v="School"/>
    <s v="college"/>
    <m/>
  </r>
  <r>
    <x v="198"/>
    <n v="20"/>
    <n v="3"/>
    <s v="Very poor"/>
    <x v="0"/>
    <m/>
    <s v="Desktop"/>
    <n v="5"/>
    <n v="0"/>
    <n v="7.5"/>
    <n v="2"/>
    <s v="Whatsapp"/>
    <n v="0.5"/>
    <n v="4"/>
    <s v="Increased"/>
    <s v="N"/>
    <s v="Sleep"/>
    <s v="Y"/>
    <s v="N"/>
    <s v="School"/>
    <s v="college"/>
    <m/>
  </r>
  <r>
    <x v="199"/>
    <n v="25"/>
    <n v="2"/>
    <s v="Very poor"/>
    <x v="0"/>
    <m/>
    <s v="Desktop"/>
    <n v="3"/>
    <n v="1"/>
    <n v="8"/>
    <n v="4"/>
    <s v="Facebook"/>
    <n v="1"/>
    <n v="2"/>
    <s v="Increased"/>
    <s v="N"/>
    <s v="Watching web series"/>
    <s v="N"/>
    <s v="N"/>
    <s v="Roaming around freely"/>
    <m/>
    <m/>
  </r>
  <r>
    <x v="200"/>
    <n v="19"/>
    <n v="0.5"/>
    <s v="Very poor"/>
    <x v="1"/>
    <m/>
    <m/>
    <n v="3"/>
    <n v="1"/>
    <n v="8"/>
    <n v="1"/>
    <s v="Instagram"/>
    <n v="0"/>
    <n v="2"/>
    <s v="RC"/>
    <s v="N"/>
    <s v="Sleep"/>
    <s v="Y"/>
    <s v="Y"/>
    <s v="School"/>
    <s v="college"/>
    <m/>
  </r>
  <r>
    <x v="201"/>
    <n v="26"/>
    <n v="5"/>
    <s v="Average"/>
    <x v="0"/>
    <m/>
    <s v="Desktop"/>
    <n v="10"/>
    <n v="1"/>
    <n v="8"/>
    <n v="1"/>
    <s v="Youtube"/>
    <n v="0.5"/>
    <n v="2"/>
    <s v="RC"/>
    <s v="N"/>
    <s v="Meditation"/>
    <s v="Y"/>
    <s v="Y"/>
    <s v="Roaming around freely"/>
    <m/>
    <m/>
  </r>
  <r>
    <x v="202"/>
    <n v="20"/>
    <n v="3"/>
    <s v="Good"/>
    <x v="0"/>
    <m/>
    <s v="Desktop"/>
    <n v="4"/>
    <n v="0"/>
    <n v="8"/>
    <n v="2"/>
    <s v="Youtube"/>
    <n v="0"/>
    <n v="3"/>
    <s v="RC"/>
    <s v="N"/>
    <s v="Cooking"/>
    <s v="Y"/>
    <s v="Y"/>
    <s v="Travelling"/>
    <m/>
    <m/>
  </r>
  <r>
    <x v="203"/>
    <n v="24"/>
    <n v="7"/>
    <s v="Very poor"/>
    <x v="0"/>
    <m/>
    <s v="Desktop"/>
    <n v="7"/>
    <n v="2"/>
    <n v="7"/>
    <n v="2"/>
    <s v="Youtube"/>
    <n v="0"/>
    <n v="3"/>
    <s v="RC"/>
    <s v="N"/>
    <s v="Reading books"/>
    <s v="Y"/>
    <s v="Y"/>
    <s v="Travelling"/>
    <m/>
    <m/>
  </r>
  <r>
    <x v="204"/>
    <n v="21"/>
    <n v="0"/>
    <s v="Very poor"/>
    <x v="0"/>
    <m/>
    <s v="Desktop"/>
    <n v="0"/>
    <n v="2"/>
    <n v="12"/>
    <n v="6"/>
    <s v="Facebook"/>
    <n v="0"/>
    <n v="4"/>
    <s v="Increased"/>
    <s v="N"/>
    <s v="Watching web series"/>
    <s v="N"/>
    <s v="N"/>
    <s v="Travelling"/>
    <m/>
    <m/>
  </r>
  <r>
    <x v="205"/>
    <n v="20"/>
    <n v="5"/>
    <s v="Good"/>
    <x v="1"/>
    <m/>
    <m/>
    <n v="2.5"/>
    <n v="1"/>
    <n v="9"/>
    <n v="3"/>
    <s v="Instagram"/>
    <n v="0.5"/>
    <n v="2"/>
    <s v="RC"/>
    <s v="N"/>
    <s v="Dancing"/>
    <s v="Y"/>
    <s v="Y"/>
    <s v="School"/>
    <s v="college"/>
    <m/>
  </r>
  <r>
    <x v="206"/>
    <n v="16"/>
    <n v="7"/>
    <s v="Average"/>
    <x v="2"/>
    <m/>
    <m/>
    <n v="4"/>
    <n v="1"/>
    <n v="7"/>
    <n v="1"/>
    <s v="Whatsapp"/>
    <n v="0"/>
    <n v="3"/>
    <s v="RC"/>
    <s v="N"/>
    <s v="Reading books"/>
    <s v="Y"/>
    <s v="Y"/>
    <s v="All of the above"/>
    <m/>
    <m/>
  </r>
  <r>
    <x v="207"/>
    <n v="17"/>
    <n v="6"/>
    <s v="Average"/>
    <x v="0"/>
    <m/>
    <s v="Desktop"/>
    <n v="1"/>
    <n v="0"/>
    <n v="7"/>
    <n v="2"/>
    <s v="Reddit"/>
    <n v="0"/>
    <n v="2"/>
    <s v="RC"/>
    <s v="N"/>
    <s v="Online gaming"/>
    <s v="Y"/>
    <s v="N"/>
    <s v="Friends "/>
    <m/>
    <s v=" relatives"/>
  </r>
  <r>
    <x v="208"/>
    <n v="59"/>
    <n v="3"/>
    <s v="Average"/>
    <x v="1"/>
    <m/>
    <m/>
    <n v="6"/>
    <n v="1"/>
    <n v="9"/>
    <n v="0.5"/>
    <s v="Whatsapp"/>
    <n v="1"/>
    <n v="2"/>
    <s v="Increased"/>
    <s v="N"/>
    <s v="Sleep"/>
    <s v="Y"/>
    <s v="Y"/>
    <s v="School"/>
    <s v="college"/>
    <m/>
  </r>
  <r>
    <x v="209"/>
    <n v="17"/>
    <n v="7"/>
    <s v="Good"/>
    <x v="1"/>
    <m/>
    <m/>
    <n v="4"/>
    <n v="0"/>
    <n v="7"/>
    <n v="1"/>
    <s v="Whatsapp"/>
    <n v="1"/>
    <n v="2"/>
    <s v="Increased"/>
    <s v="N"/>
    <s v="Listening to music"/>
    <s v="Y"/>
    <s v="N"/>
    <s v="School"/>
    <s v="college"/>
    <m/>
  </r>
  <r>
    <x v="210"/>
    <n v="16"/>
    <n v="6"/>
    <s v="Very poor"/>
    <x v="1"/>
    <m/>
    <m/>
    <n v="5"/>
    <n v="0"/>
    <n v="7"/>
    <n v="2"/>
    <s v="Youtube"/>
    <n v="0"/>
    <n v="3"/>
    <s v="Increased"/>
    <s v="N"/>
    <s v="Online surfing"/>
    <s v="N"/>
    <s v="Y"/>
    <s v="Friends "/>
    <m/>
    <s v=" relatives"/>
  </r>
  <r>
    <x v="211"/>
    <n v="20"/>
    <n v="3"/>
    <s v="Average"/>
    <x v="0"/>
    <m/>
    <s v="Desktop"/>
    <n v="4"/>
    <n v="1"/>
    <n v="7"/>
    <n v="2"/>
    <s v="Linkedin"/>
    <n v="2"/>
    <n v="3"/>
    <s v="RC"/>
    <s v="N"/>
    <s v="Talking to your relatives"/>
    <s v="Y"/>
    <s v="N"/>
    <s v="School"/>
    <s v="college"/>
    <m/>
  </r>
  <r>
    <x v="212"/>
    <n v="17"/>
    <n v="6"/>
    <s v="Very poor"/>
    <x v="1"/>
    <m/>
    <m/>
    <n v="1.5"/>
    <n v="2"/>
    <n v="7"/>
    <n v="2"/>
    <s v="Instagram"/>
    <n v="0.5"/>
    <n v="4"/>
    <s v="Increased"/>
    <s v="N"/>
    <s v="Workout"/>
    <s v="Y"/>
    <s v="N"/>
    <s v="Travelling"/>
    <m/>
    <m/>
  </r>
  <r>
    <x v="213"/>
    <n v="17"/>
    <n v="6"/>
    <s v="Average"/>
    <x v="0"/>
    <m/>
    <s v="Desktop"/>
    <n v="5"/>
    <n v="0.5"/>
    <n v="7"/>
    <n v="1"/>
    <s v="Whatsapp"/>
    <n v="1"/>
    <n v="2"/>
    <s v="RC"/>
    <s v="N"/>
    <s v="Listening to music"/>
    <s v="N"/>
    <s v="N"/>
    <s v="Eating outside"/>
    <m/>
    <m/>
  </r>
  <r>
    <x v="214"/>
    <n v="20"/>
    <n v="3"/>
    <s v="Good"/>
    <x v="0"/>
    <m/>
    <s v="Desktop"/>
    <n v="4"/>
    <n v="0"/>
    <n v="7"/>
    <n v="4"/>
    <s v="Whatsapp"/>
    <n v="0"/>
    <n v="2"/>
    <s v="RC"/>
    <s v="Y"/>
    <s v="Social Media"/>
    <s v="Y"/>
    <s v="Y"/>
    <s v="Colleagues"/>
    <m/>
    <m/>
  </r>
  <r>
    <x v="215"/>
    <n v="17"/>
    <n v="6"/>
    <s v="Average"/>
    <x v="2"/>
    <m/>
    <m/>
    <n v="2"/>
    <n v="1"/>
    <n v="7"/>
    <n v="1"/>
    <s v="Whatsapp"/>
    <n v="1"/>
    <n v="4"/>
    <s v="RC"/>
    <s v="N"/>
    <s v="Reading books"/>
    <s v="N"/>
    <s v="Y"/>
    <s v="Friends "/>
    <m/>
    <s v=" relatives"/>
  </r>
  <r>
    <x v="216"/>
    <n v="20"/>
    <n v="4"/>
    <s v="Very poor"/>
    <x v="1"/>
    <m/>
    <m/>
    <n v="2"/>
    <n v="0"/>
    <n v="7"/>
    <n v="0.5"/>
    <s v="Whatsapp"/>
    <n v="0.5"/>
    <n v="3"/>
    <s v="Increased"/>
    <s v="N"/>
    <s v="Sleep"/>
    <s v="N"/>
    <s v="N"/>
    <s v="School"/>
    <s v="college"/>
    <m/>
  </r>
  <r>
    <x v="217"/>
    <n v="16"/>
    <n v="8"/>
    <s v="Good"/>
    <x v="0"/>
    <m/>
    <s v="Desktop"/>
    <n v="7"/>
    <n v="0"/>
    <n v="6"/>
    <n v="1"/>
    <s v="Whatsapp"/>
    <n v="0.5"/>
    <n v="3"/>
    <s v="RC"/>
    <s v="N"/>
    <s v="Social Media"/>
    <s v="N"/>
    <s v="N"/>
    <s v="Travelling"/>
    <m/>
    <m/>
  </r>
  <r>
    <x v="218"/>
    <n v="19"/>
    <n v="0.5"/>
    <s v="Very poor"/>
    <x v="1"/>
    <m/>
    <m/>
    <n v="5"/>
    <n v="0.5"/>
    <n v="10"/>
    <n v="1"/>
    <s v="Whatsapp"/>
    <n v="1"/>
    <n v="2"/>
    <s v="RC"/>
    <s v="Y"/>
    <s v="Meditation"/>
    <s v="Y"/>
    <s v="N"/>
    <s v="School"/>
    <s v="college"/>
    <m/>
  </r>
  <r>
    <x v="219"/>
    <n v="20"/>
    <n v="0"/>
    <s v="Very poor"/>
    <x v="0"/>
    <m/>
    <s v="Desktop"/>
    <n v="2"/>
    <n v="0"/>
    <n v="10"/>
    <n v="3"/>
    <s v="Instagram"/>
    <n v="2"/>
    <n v="4"/>
    <s v="Increased"/>
    <s v="N"/>
    <s v="Sleep"/>
    <s v="N"/>
    <s v="Y"/>
    <s v="Friends "/>
    <m/>
    <s v=" relatives"/>
  </r>
  <r>
    <x v="220"/>
    <n v="22"/>
    <n v="4"/>
    <s v="Average"/>
    <x v="0"/>
    <m/>
    <s v="Desktop"/>
    <n v="3"/>
    <n v="1"/>
    <n v="8"/>
    <n v="3"/>
    <s v="Whatsapp"/>
    <n v="0"/>
    <n v="4"/>
    <s v="Increased"/>
    <s v="N"/>
    <s v="Online gaming"/>
    <s v="Y"/>
    <s v="N"/>
    <s v="Travelling"/>
    <m/>
    <m/>
  </r>
  <r>
    <x v="221"/>
    <n v="17"/>
    <n v="9"/>
    <s v="Poor"/>
    <x v="0"/>
    <m/>
    <s v="Desktop"/>
    <n v="3"/>
    <n v="0"/>
    <n v="5"/>
    <n v="0.5"/>
    <s v="Instagram"/>
    <n v="1"/>
    <n v="3"/>
    <s v="RC"/>
    <s v="N"/>
    <s v="Listening to music"/>
    <s v="N"/>
    <s v="N"/>
    <s v="All the above"/>
    <m/>
    <m/>
  </r>
  <r>
    <x v="222"/>
    <n v="23"/>
    <n v="1"/>
    <s v="Very poor"/>
    <x v="1"/>
    <m/>
    <m/>
    <n v="8"/>
    <n v="2"/>
    <n v="8"/>
    <n v="2"/>
    <s v="Instagram"/>
    <n v="2"/>
    <n v="3"/>
    <s v="Decreased"/>
    <s v="N"/>
    <s v="Online gaming"/>
    <s v="Y"/>
    <s v="Y"/>
    <s v="Friends "/>
    <m/>
    <s v=" relatives"/>
  </r>
  <r>
    <x v="223"/>
    <n v="22"/>
    <n v="0"/>
    <s v="Very poor"/>
    <x v="0"/>
    <m/>
    <s v="Desktop"/>
    <n v="3"/>
    <n v="0"/>
    <n v="10"/>
    <n v="8"/>
    <s v="Instagram"/>
    <n v="0"/>
    <n v="2"/>
    <s v="Increased"/>
    <s v="Y"/>
    <s v="Watching web series"/>
    <s v="Y"/>
    <s v="Y"/>
    <s v="Friends "/>
    <m/>
    <s v=" relatives"/>
  </r>
  <r>
    <x v="224"/>
    <n v="22"/>
    <n v="1.5"/>
    <s v="Average"/>
    <x v="0"/>
    <m/>
    <s v="Desktop"/>
    <n v="0"/>
    <n v="0"/>
    <n v="9"/>
    <n v="6"/>
    <s v="Instagram"/>
    <n v="2"/>
    <n v="3"/>
    <s v="Increased"/>
    <s v="N"/>
    <s v="Scrolling through social media"/>
    <s v="Y"/>
    <s v="Y"/>
    <s v="School"/>
    <s v="college"/>
    <m/>
  </r>
  <r>
    <x v="225"/>
    <n v="19"/>
    <n v="2"/>
    <s v="Very poor"/>
    <x v="1"/>
    <m/>
    <m/>
    <n v="2"/>
    <n v="1"/>
    <n v="8"/>
    <n v="2"/>
    <s v="Whatsapp"/>
    <n v="1"/>
    <n v="3"/>
    <s v="Decreased"/>
    <s v="Y"/>
    <s v="Scrolling through social media"/>
    <s v="N"/>
    <s v="Y"/>
    <s v="Roaming around freely"/>
    <m/>
    <m/>
  </r>
  <r>
    <x v="226"/>
    <n v="19"/>
    <n v="2"/>
    <s v="Very poor"/>
    <x v="1"/>
    <m/>
    <m/>
    <n v="5"/>
    <n v="1"/>
    <n v="9"/>
    <n v="2"/>
    <s v="Twitter"/>
    <n v="0"/>
    <n v="4"/>
    <s v="RC"/>
    <s v="N"/>
    <s v="Listening to music"/>
    <s v="Y"/>
    <s v="N"/>
    <s v="School"/>
    <s v="college"/>
    <m/>
  </r>
  <r>
    <x v="227"/>
    <n v="23"/>
    <n v="1"/>
    <s v="Very poor"/>
    <x v="0"/>
    <m/>
    <s v="Desktop"/>
    <n v="1"/>
    <n v="0"/>
    <n v="8"/>
    <n v="5"/>
    <s v="Whatsapp"/>
    <n v="0"/>
    <n v="4"/>
    <s v="Increased"/>
    <s v="N"/>
    <s v="Talking to your relatives"/>
    <s v="N"/>
    <s v="Y"/>
    <s v="Eating outside"/>
    <m/>
    <m/>
  </r>
  <r>
    <x v="228"/>
    <n v="32"/>
    <n v="4"/>
    <s v="Good"/>
    <x v="0"/>
    <m/>
    <s v="Desktop"/>
    <n v="5"/>
    <n v="2"/>
    <n v="5"/>
    <n v="3"/>
    <s v="Facebook"/>
    <n v="0"/>
    <n v="3"/>
    <s v="RC"/>
    <s v="N"/>
    <s v="Reading"/>
    <s v="Y"/>
    <s v="Y"/>
    <s v="Colleagues"/>
    <m/>
    <m/>
  </r>
  <r>
    <x v="229"/>
    <n v="17"/>
    <n v="6"/>
    <s v="Average"/>
    <x v="1"/>
    <m/>
    <m/>
    <n v="12"/>
    <n v="1"/>
    <n v="8"/>
    <n v="2"/>
    <s v="Whatsapp"/>
    <n v="3"/>
    <n v="4"/>
    <s v="RC"/>
    <s v="N"/>
    <s v="Sleep"/>
    <s v="N"/>
    <s v="N"/>
    <s v="Travelling"/>
    <m/>
    <m/>
  </r>
  <r>
    <x v="230"/>
    <n v="21"/>
    <n v="0"/>
    <s v="NA"/>
    <x v="3"/>
    <m/>
    <m/>
    <n v="10"/>
    <n v="1"/>
    <n v="5"/>
    <n v="0.5"/>
    <s v="Linkedin"/>
    <n v="0"/>
    <n v="4"/>
    <s v="RC"/>
    <s v="N"/>
    <s v="Cooking"/>
    <s v="N"/>
    <s v="N"/>
    <s v="Internet"/>
    <m/>
    <m/>
  </r>
  <r>
    <x v="231"/>
    <n v="22"/>
    <n v="4"/>
    <s v="Average"/>
    <x v="0"/>
    <m/>
    <s v="Desktop"/>
    <n v="3"/>
    <n v="2"/>
    <n v="8"/>
    <n v="2"/>
    <s v="Whatsapp"/>
    <n v="0.5"/>
    <n v="4"/>
    <s v="Increased"/>
    <s v="N"/>
    <s v="Sleep"/>
    <s v="Y"/>
    <s v="Y"/>
    <s v="Roaming around freely"/>
    <m/>
    <m/>
  </r>
  <r>
    <x v="232"/>
    <n v="17"/>
    <n v="6"/>
    <s v="Very poor"/>
    <x v="4"/>
    <m/>
    <m/>
    <n v="4"/>
    <n v="2.5"/>
    <n v="8"/>
    <n v="0.5"/>
    <s v="Instagram"/>
    <n v="0"/>
    <n v="3"/>
    <s v="RC"/>
    <s v="N"/>
    <s v="Reading books"/>
    <s v="Y"/>
    <s v="Y"/>
    <s v="School"/>
    <s v="college"/>
    <m/>
  </r>
  <r>
    <x v="233"/>
    <n v="17"/>
    <n v="5"/>
    <s v="Average"/>
    <x v="0"/>
    <m/>
    <s v="Desktop"/>
    <n v="1.5"/>
    <n v="2"/>
    <n v="8"/>
    <n v="1"/>
    <s v="Youtube"/>
    <n v="3"/>
    <n v="3"/>
    <s v="Decreased"/>
    <s v="N"/>
    <s v="Cooking"/>
    <s v="Y"/>
    <s v="Y"/>
    <s v="Friends "/>
    <m/>
    <s v=" relatives"/>
  </r>
  <r>
    <x v="234"/>
    <n v="22"/>
    <n v="5"/>
    <s v="Good"/>
    <x v="0"/>
    <m/>
    <s v="Desktop"/>
    <n v="10"/>
    <n v="1"/>
    <n v="6"/>
    <n v="1"/>
    <s v="Elyment"/>
    <n v="0"/>
    <n v="3"/>
    <s v="RC"/>
    <s v="Y"/>
    <s v="Online gaming"/>
    <s v="Y"/>
    <s v="Y"/>
    <s v="School"/>
    <s v="college"/>
    <m/>
  </r>
  <r>
    <x v="235"/>
    <n v="18"/>
    <n v="2"/>
    <s v="Very poor"/>
    <x v="1"/>
    <m/>
    <m/>
    <n v="2"/>
    <n v="2"/>
    <n v="9"/>
    <n v="4"/>
    <s v="Youtube"/>
    <n v="0"/>
    <n v="3"/>
    <s v="Increased"/>
    <s v="N"/>
    <s v="Online gaming"/>
    <s v="N"/>
    <s v="Y"/>
    <s v="School"/>
    <s v="college"/>
    <m/>
  </r>
  <r>
    <x v="236"/>
    <n v="20"/>
    <n v="5"/>
    <s v="Very poor"/>
    <x v="0"/>
    <m/>
    <s v="Desktop"/>
    <n v="12"/>
    <n v="0"/>
    <n v="7"/>
    <n v="1"/>
    <s v="Reddit"/>
    <n v="0"/>
    <n v="3"/>
    <s v="Increased"/>
    <s v="N"/>
    <s v="Reading books"/>
    <s v="N"/>
    <s v="Y"/>
    <s v="Roaming around freely"/>
    <m/>
    <m/>
  </r>
  <r>
    <x v="237"/>
    <n v="30"/>
    <n v="3"/>
    <s v="Average"/>
    <x v="1"/>
    <m/>
    <m/>
    <n v="1"/>
    <n v="0.5"/>
    <n v="4"/>
    <n v="1"/>
    <s v="Whatsapp"/>
    <n v="0.5"/>
    <n v="2"/>
    <s v="RC"/>
    <s v="N"/>
    <s v="Meditation"/>
    <s v="Y"/>
    <s v="Y"/>
    <s v="School"/>
    <s v="college"/>
    <m/>
  </r>
  <r>
    <x v="238"/>
    <n v="19"/>
    <n v="1"/>
    <s v="Average"/>
    <x v="0"/>
    <m/>
    <s v="Desktop"/>
    <n v="1"/>
    <n v="0"/>
    <n v="8"/>
    <n v="1"/>
    <s v="Youtube"/>
    <n v="2"/>
    <n v="4"/>
    <s v="RC"/>
    <s v="N"/>
    <s v="Whatever want"/>
    <s v="N"/>
    <s v="N"/>
    <s v="Eating outside"/>
    <m/>
    <m/>
  </r>
  <r>
    <x v="239"/>
    <n v="14"/>
    <n v="3"/>
    <s v="Good"/>
    <x v="0"/>
    <m/>
    <s v="Desktop"/>
    <n v="2"/>
    <n v="0"/>
    <n v="8"/>
    <n v="1"/>
    <s v="Whatsapp"/>
    <n v="1"/>
    <n v="1"/>
    <s v="Increased"/>
    <s v="N"/>
    <s v="Cooking"/>
    <s v="Y"/>
    <s v="Y"/>
    <s v="School"/>
    <s v="college"/>
    <m/>
  </r>
  <r>
    <x v="240"/>
    <n v="19"/>
    <n v="0"/>
    <s v="NA"/>
    <x v="3"/>
    <m/>
    <m/>
    <n v="2"/>
    <n v="1"/>
    <n v="8"/>
    <n v="4"/>
    <s v="Instagram"/>
    <n v="0"/>
    <n v="3"/>
    <s v="RC"/>
    <s v="N"/>
    <s v="Online gaming"/>
    <s v="Y"/>
    <s v="Y"/>
    <s v="Friends "/>
    <m/>
    <s v=" relatives"/>
  </r>
  <r>
    <x v="241"/>
    <n v="16"/>
    <n v="7"/>
    <s v="Average"/>
    <x v="1"/>
    <m/>
    <m/>
    <n v="3"/>
    <n v="2"/>
    <n v="11"/>
    <n v="1.5"/>
    <s v="Instagram"/>
    <n v="1"/>
    <n v="3"/>
    <s v="Decreased"/>
    <s v="Y"/>
    <s v="Online gaming"/>
    <s v="N"/>
    <s v="Y"/>
    <s v="School"/>
    <s v="college"/>
    <m/>
  </r>
  <r>
    <x v="242"/>
    <n v="17"/>
    <n v="6"/>
    <s v="Average"/>
    <x v="1"/>
    <m/>
    <m/>
    <n v="2"/>
    <n v="1"/>
    <n v="9"/>
    <n v="3"/>
    <s v="Instagram"/>
    <n v="0.5"/>
    <n v="3"/>
    <s v="RC"/>
    <s v="N"/>
    <s v="Sleep"/>
    <s v="N"/>
    <s v="Y"/>
    <s v="Friends "/>
    <m/>
    <s v=" relatives"/>
  </r>
  <r>
    <x v="243"/>
    <n v="20"/>
    <n v="1"/>
    <s v="Very poor"/>
    <x v="2"/>
    <m/>
    <m/>
    <n v="2"/>
    <n v="2"/>
    <n v="8"/>
    <n v="1"/>
    <s v="Youtube"/>
    <n v="0"/>
    <n v="2"/>
    <s v="Decreased"/>
    <s v="N"/>
    <s v="Reading books"/>
    <s v="N"/>
    <s v="Y"/>
    <s v="School"/>
    <s v="college"/>
    <m/>
  </r>
  <r>
    <x v="244"/>
    <n v="17"/>
    <n v="4"/>
    <s v="Good"/>
    <x v="1"/>
    <m/>
    <m/>
    <n v="2"/>
    <n v="0"/>
    <n v="7"/>
    <n v="3"/>
    <s v="Instagram"/>
    <n v="2"/>
    <n v="4"/>
    <s v="Increased"/>
    <s v="N"/>
    <s v="Social Media"/>
    <s v="Y"/>
    <s v="Y"/>
    <s v="School"/>
    <s v="college"/>
    <m/>
  </r>
  <r>
    <x v="245"/>
    <n v="20"/>
    <n v="6"/>
    <s v="Average"/>
    <x v="4"/>
    <m/>
    <m/>
    <n v="2"/>
    <n v="0"/>
    <n v="6"/>
    <n v="4"/>
    <s v="Instagram"/>
    <n v="0"/>
    <n v="3"/>
    <s v="Increased"/>
    <s v="N"/>
    <s v="Listening to music"/>
    <s v="N"/>
    <s v="N"/>
    <s v="Roaming around freely"/>
    <m/>
    <m/>
  </r>
  <r>
    <x v="246"/>
    <n v="17"/>
    <n v="5"/>
    <s v="Average"/>
    <x v="1"/>
    <m/>
    <m/>
    <n v="4"/>
    <n v="2"/>
    <n v="7"/>
    <n v="2"/>
    <s v="Youtube"/>
    <n v="2"/>
    <n v="2"/>
    <s v="Increased"/>
    <s v="N"/>
    <s v="Online gaming"/>
    <s v="N"/>
    <s v="Y"/>
    <s v="School"/>
    <s v="college"/>
    <m/>
  </r>
  <r>
    <x v="247"/>
    <n v="21"/>
    <n v="3"/>
    <s v="Very poor"/>
    <x v="0"/>
    <m/>
    <s v="Desktop"/>
    <n v="2"/>
    <n v="0"/>
    <n v="7"/>
    <n v="2"/>
    <s v="Facebook"/>
    <n v="2"/>
    <n v="3"/>
    <s v="RC"/>
    <s v="N"/>
    <s v="Online gaming"/>
    <s v="Y"/>
    <s v="N"/>
    <s v="Going to the movies"/>
    <m/>
    <m/>
  </r>
  <r>
    <x v="248"/>
    <n v="16"/>
    <n v="4"/>
    <s v="Poor"/>
    <x v="0"/>
    <m/>
    <s v="Desktop"/>
    <n v="0"/>
    <n v="0"/>
    <n v="9"/>
    <n v="1"/>
    <s v="Whatsapp"/>
    <n v="1"/>
    <n v="2"/>
    <s v="RC"/>
    <s v="N"/>
    <s v="Listening to music"/>
    <s v="N"/>
    <s v="Y"/>
    <s v="School"/>
    <s v="college"/>
    <m/>
  </r>
  <r>
    <x v="249"/>
    <n v="21"/>
    <n v="5"/>
    <s v="Average"/>
    <x v="1"/>
    <m/>
    <m/>
    <n v="2"/>
    <n v="2"/>
    <n v="6"/>
    <n v="5"/>
    <s v="Instagram"/>
    <n v="0"/>
    <n v="3"/>
    <s v="Increased"/>
    <s v="N"/>
    <s v="Scrolling through social media"/>
    <s v="N"/>
    <s v="Y"/>
    <s v="Roaming around freely"/>
    <m/>
    <m/>
  </r>
  <r>
    <x v="250"/>
    <n v="18"/>
    <n v="0"/>
    <s v="NA"/>
    <x v="3"/>
    <m/>
    <m/>
    <n v="8"/>
    <n v="0.5"/>
    <n v="5"/>
    <n v="3"/>
    <s v="Linkedin"/>
    <n v="1"/>
    <n v="3"/>
    <s v="RC"/>
    <s v="N"/>
    <s v="Dancing"/>
    <s v="Y"/>
    <s v="Y"/>
    <s v="Travelling"/>
    <m/>
    <m/>
  </r>
  <r>
    <x v="251"/>
    <n v="20"/>
    <n v="4"/>
    <s v="Good"/>
    <x v="0"/>
    <m/>
    <s v="Desktop"/>
    <n v="5"/>
    <n v="1"/>
    <n v="7"/>
    <n v="0.1"/>
    <s v="Whatsapp"/>
    <n v="0"/>
    <n v="4"/>
    <s v="RC"/>
    <s v="N"/>
    <s v="Reading"/>
    <s v="N"/>
    <s v="N"/>
    <s v="School"/>
    <s v="college"/>
    <m/>
  </r>
  <r>
    <x v="252"/>
    <n v="14"/>
    <n v="4"/>
    <s v="Average"/>
    <x v="1"/>
    <m/>
    <m/>
    <n v="4"/>
    <n v="0"/>
    <n v="8"/>
    <n v="2"/>
    <s v="Instagram"/>
    <n v="2"/>
    <n v="3"/>
    <s v="Increased"/>
    <s v="N"/>
    <s v="Listening to music"/>
    <s v="N"/>
    <s v="Y"/>
    <s v="School"/>
    <s v="college"/>
    <m/>
  </r>
  <r>
    <x v="253"/>
    <n v="19"/>
    <n v="3"/>
    <s v="Good"/>
    <x v="0"/>
    <m/>
    <s v="Desktop"/>
    <n v="2"/>
    <n v="0"/>
    <n v="8"/>
    <n v="5"/>
    <s v="Youtube"/>
    <n v="1.5"/>
    <n v="3"/>
    <s v="Increased"/>
    <s v="N"/>
    <s v="Web Series"/>
    <s v="N"/>
    <s v="Y"/>
    <s v="School"/>
    <s v="college"/>
    <m/>
  </r>
  <r>
    <x v="254"/>
    <n v="18"/>
    <n v="0"/>
    <s v="Very poor"/>
    <x v="0"/>
    <m/>
    <s v="Desktop"/>
    <n v="3"/>
    <n v="0"/>
    <n v="8"/>
    <n v="4"/>
    <s v="Facebook"/>
    <n v="1"/>
    <n v="3"/>
    <s v="Increased"/>
    <s v="N"/>
    <s v="Watching web series"/>
    <s v="N"/>
    <s v="Y"/>
    <s v="Friends "/>
    <m/>
    <s v=" relatives"/>
  </r>
  <r>
    <x v="255"/>
    <n v="13"/>
    <n v="5"/>
    <s v="Very poor"/>
    <x v="0"/>
    <m/>
    <s v="Desktop"/>
    <n v="4"/>
    <n v="1"/>
    <n v="8"/>
    <n v="10"/>
    <s v="Whatsapp"/>
    <n v="0"/>
    <n v="3"/>
    <s v="Decreased"/>
    <s v="N"/>
    <s v="Cooking"/>
    <s v="N"/>
    <s v="N"/>
    <s v="School"/>
    <s v="college"/>
    <m/>
  </r>
  <r>
    <x v="256"/>
    <n v="20"/>
    <n v="4"/>
    <s v="Very poor"/>
    <x v="0"/>
    <m/>
    <s v="Desktop"/>
    <n v="8"/>
    <n v="0"/>
    <n v="6"/>
    <n v="1"/>
    <s v="Instagram"/>
    <n v="0"/>
    <n v="3"/>
    <s v="Decreased"/>
    <s v="N"/>
    <s v="Listening to music"/>
    <s v="Y"/>
    <s v="Y"/>
    <s v="Eating outside"/>
    <m/>
    <m/>
  </r>
  <r>
    <x v="257"/>
    <n v="19"/>
    <n v="0"/>
    <s v="Very poor"/>
    <x v="0"/>
    <m/>
    <s v="Desktop"/>
    <n v="4"/>
    <n v="0.3"/>
    <n v="8"/>
    <n v="2"/>
    <s v="Whatsapp"/>
    <n v="0"/>
    <n v="2"/>
    <s v="RC"/>
    <s v="N"/>
    <s v="Talking to your relatives"/>
    <s v="N"/>
    <s v="N"/>
    <s v="School"/>
    <s v="college"/>
    <m/>
  </r>
  <r>
    <x v="258"/>
    <n v="15"/>
    <n v="5"/>
    <s v="Average"/>
    <x v="1"/>
    <m/>
    <m/>
    <n v="1"/>
    <n v="0"/>
    <n v="7"/>
    <n v="1"/>
    <s v="Youtube"/>
    <n v="1.5"/>
    <n v="3"/>
    <s v="RC"/>
    <s v="N"/>
    <s v="Online gaming"/>
    <s v="N"/>
    <s v="Y"/>
    <s v="School"/>
    <s v="college"/>
    <m/>
  </r>
  <r>
    <x v="259"/>
    <n v="20"/>
    <n v="1"/>
    <s v="Very poor"/>
    <x v="1"/>
    <m/>
    <m/>
    <n v="0"/>
    <n v="0"/>
    <n v="10"/>
    <n v="5"/>
    <s v="Youtube"/>
    <n v="1"/>
    <n v="2"/>
    <s v="Increased"/>
    <s v="Y"/>
    <s v="Sleep"/>
    <s v="N"/>
    <s v="Y"/>
    <s v="School"/>
    <s v="college"/>
    <m/>
  </r>
  <r>
    <x v="260"/>
    <n v="19"/>
    <n v="0"/>
    <s v="Very poor"/>
    <x v="0"/>
    <m/>
    <s v="Desktop"/>
    <n v="1"/>
    <n v="0"/>
    <n v="8"/>
    <n v="4"/>
    <s v="Twitter"/>
    <n v="2"/>
    <n v="3"/>
    <s v="Increased"/>
    <s v="N"/>
    <s v="Watching web series"/>
    <s v="N"/>
    <s v="N"/>
    <s v="Friends "/>
    <m/>
    <s v=" relatives"/>
  </r>
  <r>
    <x v="261"/>
    <n v="21"/>
    <n v="3"/>
    <s v="Good"/>
    <x v="0"/>
    <m/>
    <s v="Desktop"/>
    <n v="3"/>
    <n v="1"/>
    <n v="6"/>
    <n v="0.5"/>
    <s v="Whatsapp"/>
    <n v="0.5"/>
    <n v="2"/>
    <s v="Increased"/>
    <s v="Y"/>
    <s v="Listening to music"/>
    <s v="Y"/>
    <s v="N"/>
    <s v="Travelling"/>
    <m/>
    <m/>
  </r>
  <r>
    <x v="262"/>
    <n v="20"/>
    <n v="4"/>
    <s v="Very poor"/>
    <x v="0"/>
    <m/>
    <s v="Desktop"/>
    <n v="2"/>
    <n v="1"/>
    <n v="8"/>
    <n v="4"/>
    <s v="Youtube"/>
    <n v="0"/>
    <n v="4"/>
    <s v="Increased"/>
    <s v="N"/>
    <s v="Listening to music"/>
    <s v="N"/>
    <s v="Y"/>
    <s v="Friends "/>
    <m/>
    <s v=" relatives"/>
  </r>
  <r>
    <x v="263"/>
    <n v="20"/>
    <n v="4"/>
    <s v="Good"/>
    <x v="0"/>
    <m/>
    <s v="Desktop"/>
    <n v="5"/>
    <n v="1"/>
    <n v="6"/>
    <n v="2"/>
    <s v="Youtube"/>
    <n v="0.5"/>
    <n v="2"/>
    <s v="RC"/>
    <s v="N"/>
    <s v="Listening to music"/>
    <s v="N"/>
    <s v="Y"/>
    <s v="Colleagues"/>
    <m/>
    <m/>
  </r>
  <r>
    <x v="264"/>
    <n v="16"/>
    <n v="6"/>
    <s v="Good"/>
    <x v="0"/>
    <m/>
    <s v="Desktop"/>
    <n v="3"/>
    <n v="0"/>
    <n v="7"/>
    <n v="1"/>
    <s v="Whatsapp"/>
    <n v="1"/>
    <n v="3"/>
    <s v="RC"/>
    <s v="N"/>
    <s v="Listening to music"/>
    <s v="N"/>
    <s v="N"/>
    <s v="School"/>
    <s v="college"/>
    <m/>
  </r>
  <r>
    <x v="265"/>
    <n v="21"/>
    <n v="2"/>
    <s v="Poor"/>
    <x v="0"/>
    <m/>
    <s v="Desktop"/>
    <n v="2"/>
    <n v="1"/>
    <n v="5"/>
    <n v="3"/>
    <s v="Whatsapp"/>
    <n v="1"/>
    <n v="3"/>
    <s v="RC"/>
    <s v="N"/>
    <s v="Reading books"/>
    <s v="Y"/>
    <s v="Y"/>
    <s v="Roaming around freely"/>
    <m/>
    <m/>
  </r>
  <r>
    <x v="266"/>
    <n v="17"/>
    <n v="5.5"/>
    <s v="Good"/>
    <x v="1"/>
    <m/>
    <m/>
    <n v="5"/>
    <n v="1"/>
    <n v="9"/>
    <n v="1"/>
    <s v="Youtube"/>
    <n v="1"/>
    <n v="3"/>
    <s v="RC"/>
    <s v="N"/>
    <s v="Listening to music"/>
    <s v="N"/>
    <s v="Y"/>
    <s v="Colleagues"/>
    <m/>
    <m/>
  </r>
  <r>
    <x v="267"/>
    <n v="21"/>
    <n v="0"/>
    <s v="Average"/>
    <x v="0"/>
    <m/>
    <s v="Desktop"/>
    <n v="12"/>
    <n v="0"/>
    <n v="7"/>
    <n v="3"/>
    <s v="Youtube"/>
    <n v="0"/>
    <n v="3"/>
    <s v="RC"/>
    <s v="N"/>
    <s v="Reading books"/>
    <s v="Y"/>
    <s v="Y"/>
    <s v="Nothing"/>
    <m/>
    <m/>
  </r>
  <r>
    <x v="268"/>
    <n v="20"/>
    <n v="0"/>
    <s v="Good"/>
    <x v="1"/>
    <m/>
    <m/>
    <n v="0"/>
    <n v="0"/>
    <n v="7.5"/>
    <n v="3.5"/>
    <s v="Youtube"/>
    <n v="2"/>
    <n v="3"/>
    <s v="RC"/>
    <s v="N"/>
    <s v="Indoor Games"/>
    <s v="Y"/>
    <s v="Y"/>
    <s v="Nothing"/>
    <m/>
    <m/>
  </r>
  <r>
    <x v="269"/>
    <n v="21"/>
    <n v="4"/>
    <s v="Average"/>
    <x v="0"/>
    <m/>
    <s v="Desktop"/>
    <n v="2"/>
    <n v="1"/>
    <n v="8"/>
    <n v="3"/>
    <s v="Instagram"/>
    <s v="NA"/>
    <n v="2"/>
    <s v="RC"/>
    <s v="N"/>
    <s v="Online gaming"/>
    <s v="N"/>
    <s v="N"/>
    <s v="Eating outside"/>
    <m/>
    <m/>
  </r>
  <r>
    <x v="270"/>
    <n v="20"/>
    <n v="3"/>
    <s v="Very poor"/>
    <x v="1"/>
    <m/>
    <m/>
    <n v="5"/>
    <n v="1"/>
    <n v="7"/>
    <n v="1"/>
    <s v="Whatsapp"/>
    <n v="0"/>
    <n v="3"/>
    <s v="Increased"/>
    <s v="N"/>
    <s v="Sleep"/>
    <s v="N"/>
    <s v="Y"/>
    <s v="Roaming around freely"/>
    <m/>
    <m/>
  </r>
  <r>
    <x v="271"/>
    <n v="16"/>
    <n v="4"/>
    <s v="Poor"/>
    <x v="1"/>
    <s v="Laptop"/>
    <s v="Desktop"/>
    <n v="2.5"/>
    <n v="0.5"/>
    <n v="6"/>
    <n v="0.5"/>
    <s v="Whatsapp"/>
    <n v="1"/>
    <n v="3"/>
    <s v="RC"/>
    <s v="N"/>
    <s v="watching movies,reading books,games,listening to music,sleep,dancing"/>
    <s v="Y"/>
    <s v="Y"/>
    <s v="school, relatives and friends"/>
    <m/>
    <s v=" relatives and friends"/>
  </r>
  <r>
    <x v="272"/>
    <n v="19"/>
    <n v="0"/>
    <s v="Very poor"/>
    <x v="0"/>
    <m/>
    <s v="Desktop"/>
    <n v="8"/>
    <n v="1"/>
    <n v="8"/>
    <n v="2"/>
    <s v="Whatsapp"/>
    <n v="0"/>
    <n v="2"/>
    <s v="Increased"/>
    <s v="Y"/>
    <s v="Cooking"/>
    <s v="Y"/>
    <s v="Y"/>
    <s v="Roaming around freely"/>
    <m/>
    <m/>
  </r>
  <r>
    <x v="273"/>
    <n v="19"/>
    <n v="1"/>
    <s v="Very poor"/>
    <x v="0"/>
    <m/>
    <s v="Desktop"/>
    <n v="3"/>
    <n v="0"/>
    <n v="8"/>
    <n v="3"/>
    <s v="Instagram"/>
    <n v="3"/>
    <n v="3"/>
    <s v="Increased"/>
    <s v="Y"/>
    <s v="Listening to music"/>
    <s v="Y"/>
    <s v="Y"/>
    <s v="Roaming around freely"/>
    <m/>
    <m/>
  </r>
  <r>
    <x v="274"/>
    <n v="19"/>
    <n v="1"/>
    <s v="Excellent"/>
    <x v="0"/>
    <m/>
    <s v="Desktop"/>
    <n v="1"/>
    <n v="3"/>
    <n v="9"/>
    <n v="2"/>
    <s v="Youtube"/>
    <n v="0"/>
    <n v="5"/>
    <s v="RC"/>
    <s v="N"/>
    <s v="Listening to music"/>
    <s v="N"/>
    <s v="Y"/>
    <s v="Travelling"/>
    <m/>
    <m/>
  </r>
  <r>
    <x v="275"/>
    <n v="20"/>
    <n v="2"/>
    <s v="Good"/>
    <x v="0"/>
    <m/>
    <s v="Desktop"/>
    <n v="1"/>
    <n v="0"/>
    <n v="10"/>
    <n v="1"/>
    <s v="Whatsapp"/>
    <n v="0"/>
    <n v="2"/>
    <s v="RC"/>
    <s v="N"/>
    <s v="Online gaming"/>
    <s v="N"/>
    <s v="Y"/>
    <s v="Colleagues"/>
    <m/>
    <m/>
  </r>
  <r>
    <x v="276"/>
    <n v="19"/>
    <n v="2"/>
    <s v="Average"/>
    <x v="1"/>
    <m/>
    <m/>
    <n v="3"/>
    <n v="1"/>
    <n v="9"/>
    <n v="3"/>
    <s v="Whatsapp"/>
    <n v="3"/>
    <n v="3"/>
    <s v="Increased"/>
    <s v="N"/>
    <s v="Sleep"/>
    <s v="N"/>
    <s v="Y"/>
    <s v="School"/>
    <s v="college"/>
    <m/>
  </r>
  <r>
    <x v="277"/>
    <n v="17"/>
    <n v="7"/>
    <s v="Average"/>
    <x v="0"/>
    <m/>
    <s v="Desktop"/>
    <n v="2"/>
    <n v="0"/>
    <n v="6"/>
    <n v="2"/>
    <s v="Youtube"/>
    <n v="2"/>
    <n v="2"/>
    <s v="Increased"/>
    <s v="N"/>
    <s v="Sleep"/>
    <s v="Y"/>
    <s v="Y"/>
    <s v="School"/>
    <s v="college"/>
    <m/>
  </r>
  <r>
    <x v="278"/>
    <n v="21"/>
    <n v="0"/>
    <s v="Very poor"/>
    <x v="0"/>
    <m/>
    <s v="Desktop"/>
    <n v="2"/>
    <n v="0"/>
    <n v="8"/>
    <n v="3"/>
    <s v="Whatsapp"/>
    <n v="5"/>
    <n v="3"/>
    <s v="Decreased"/>
    <s v="N"/>
    <s v="Watching web series"/>
    <s v="N"/>
    <s v="N"/>
    <s v="Roaming around freely"/>
    <m/>
    <m/>
  </r>
  <r>
    <x v="279"/>
    <n v="17"/>
    <n v="6"/>
    <s v="Good"/>
    <x v="1"/>
    <m/>
    <m/>
    <n v="4"/>
    <n v="0"/>
    <n v="7"/>
    <n v="1"/>
    <s v="Whatsapp"/>
    <n v="2"/>
    <n v="3"/>
    <s v="Decreased"/>
    <s v="N"/>
    <s v="Listening to music"/>
    <s v="Y"/>
    <s v="N"/>
    <s v="School"/>
    <s v="college"/>
    <m/>
  </r>
  <r>
    <x v="280"/>
    <n v="25"/>
    <n v="5"/>
    <s v="Average"/>
    <x v="0"/>
    <m/>
    <s v="Desktop"/>
    <n v="6"/>
    <n v="0"/>
    <n v="8"/>
    <n v="1"/>
    <s v="Instagram"/>
    <n v="0"/>
    <n v="3"/>
    <s v="RC"/>
    <s v="N"/>
    <s v="Listening to music"/>
    <s v="Y"/>
    <s v="N"/>
    <s v="Roaming around freely"/>
    <m/>
    <m/>
  </r>
  <r>
    <x v="281"/>
    <n v="19"/>
    <n v="3"/>
    <s v="Average"/>
    <x v="0"/>
    <m/>
    <s v="Desktop"/>
    <n v="6"/>
    <n v="0.5"/>
    <n v="8"/>
    <n v="0.6"/>
    <s v="Linkedin"/>
    <n v="1.5"/>
    <n v="4"/>
    <s v="Increased"/>
    <s v="N"/>
    <s v="Reading books"/>
    <s v="Y"/>
    <s v="Y"/>
    <s v="School"/>
    <s v="college"/>
    <m/>
  </r>
  <r>
    <x v="282"/>
    <n v="16"/>
    <n v="5"/>
    <s v="Very poor"/>
    <x v="1"/>
    <m/>
    <m/>
    <n v="2"/>
    <n v="1"/>
    <n v="8"/>
    <n v="2"/>
    <s v="Whatsapp"/>
    <s v="NA"/>
    <n v="3"/>
    <s v="Increased"/>
    <s v="N"/>
    <s v="Online gaming"/>
    <s v="N"/>
    <s v="Y"/>
    <s v="Friends "/>
    <m/>
    <s v=" relatives"/>
  </r>
  <r>
    <x v="283"/>
    <n v="17"/>
    <n v="7"/>
    <s v="Good"/>
    <x v="1"/>
    <m/>
    <m/>
    <n v="5"/>
    <n v="0.5"/>
    <n v="7"/>
    <n v="2"/>
    <s v="Whatsapp"/>
    <n v="2"/>
    <n v="3"/>
    <s v="Increased"/>
    <s v="N"/>
    <s v="Online gaming"/>
    <s v="N"/>
    <s v="N"/>
    <s v="All"/>
    <m/>
    <m/>
  </r>
  <r>
    <x v="284"/>
    <n v="18"/>
    <n v="1"/>
    <s v="Average"/>
    <x v="1"/>
    <m/>
    <m/>
    <n v="2"/>
    <n v="0"/>
    <n v="10"/>
    <n v="1"/>
    <s v="Instagram"/>
    <n v="0.5"/>
    <n v="2"/>
    <s v="RC"/>
    <s v="N"/>
    <s v="Reading books"/>
    <s v="N"/>
    <s v="N"/>
    <s v="Roaming around freely"/>
    <m/>
    <m/>
  </r>
  <r>
    <x v="285"/>
    <n v="20"/>
    <n v="5"/>
    <s v="Excellent"/>
    <x v="0"/>
    <m/>
    <s v="Desktop"/>
    <n v="1"/>
    <n v="1"/>
    <n v="8"/>
    <n v="3"/>
    <s v="Instagram"/>
    <n v="0"/>
    <n v="3"/>
    <s v="RC"/>
    <s v="N"/>
    <s v="Listening to music"/>
    <s v="Y"/>
    <s v="N"/>
    <s v="Friends "/>
    <m/>
    <s v=" relatives"/>
  </r>
  <r>
    <x v="286"/>
    <n v="20"/>
    <n v="3"/>
    <s v="Very poor"/>
    <x v="0"/>
    <m/>
    <s v="Desktop"/>
    <n v="9"/>
    <n v="1"/>
    <n v="6"/>
    <n v="1"/>
    <s v="Whatsapp"/>
    <n v="0"/>
    <n v="1"/>
    <s v="Increased"/>
    <s v="N"/>
    <s v="Meditation"/>
    <s v="N"/>
    <s v="Y"/>
    <s v="Roaming around freely"/>
    <m/>
    <m/>
  </r>
  <r>
    <x v="287"/>
    <n v="20"/>
    <n v="1"/>
    <s v="Very poor"/>
    <x v="0"/>
    <m/>
    <s v="Desktop"/>
    <n v="3"/>
    <n v="1"/>
    <n v="9"/>
    <n v="4"/>
    <s v="Instagram"/>
    <n v="0"/>
    <n v="2"/>
    <s v="Increased"/>
    <s v="N"/>
    <s v="Scrolling through social media"/>
    <s v="Y"/>
    <s v="Y"/>
    <s v="School"/>
    <s v="college"/>
    <m/>
  </r>
  <r>
    <x v="288"/>
    <n v="22"/>
    <n v="3"/>
    <s v="Average"/>
    <x v="1"/>
    <m/>
    <m/>
    <n v="3"/>
    <n v="0"/>
    <n v="8"/>
    <n v="2"/>
    <s v="Instagram"/>
    <n v="1"/>
    <n v="3"/>
    <s v="Increased"/>
    <s v="N"/>
    <s v="Talking to your relatives"/>
    <s v="N"/>
    <s v="N"/>
    <s v="School"/>
    <s v="college"/>
    <m/>
  </r>
  <r>
    <x v="289"/>
    <n v="16"/>
    <n v="7"/>
    <s v="Excellent"/>
    <x v="2"/>
    <m/>
    <m/>
    <n v="2"/>
    <n v="1"/>
    <n v="6"/>
    <n v="2"/>
    <s v="Whatsapp"/>
    <n v="0"/>
    <n v="3"/>
    <s v="Decreased"/>
    <s v="N"/>
    <s v="Online surfing"/>
    <s v="Y"/>
    <s v="N"/>
    <s v="School"/>
    <s v="college"/>
    <m/>
  </r>
  <r>
    <x v="290"/>
    <n v="19"/>
    <n v="2"/>
    <s v="Very poor"/>
    <x v="0"/>
    <m/>
    <s v="Desktop"/>
    <n v="1"/>
    <n v="1"/>
    <n v="7"/>
    <n v="5"/>
    <s v="Instagram"/>
    <n v="1"/>
    <n v="4"/>
    <s v="RC"/>
    <s v="N"/>
    <s v="Talking to your relatives"/>
    <s v="N"/>
    <s v="Y"/>
    <s v="Friends "/>
    <m/>
    <s v=" relatives"/>
  </r>
  <r>
    <x v="291"/>
    <n v="17"/>
    <n v="9"/>
    <s v="Average"/>
    <x v="0"/>
    <m/>
    <s v="Desktop"/>
    <n v="5"/>
    <n v="1"/>
    <n v="6"/>
    <n v="1"/>
    <s v="Youtube"/>
    <n v="0"/>
    <n v="3"/>
    <s v="Decreased"/>
    <s v="N"/>
    <s v="Listening to music"/>
    <s v="Y"/>
    <s v="N"/>
    <s v="Travelling"/>
    <m/>
    <m/>
  </r>
  <r>
    <x v="292"/>
    <n v="20"/>
    <n v="0"/>
    <s v="Average"/>
    <x v="0"/>
    <m/>
    <s v="Desktop"/>
    <n v="1"/>
    <n v="0"/>
    <n v="9"/>
    <n v="5"/>
    <s v="Whatsapp"/>
    <n v="2"/>
    <n v="4"/>
    <s v="RC"/>
    <s v="Y"/>
    <s v="Listening to music"/>
    <s v="Y"/>
    <s v="Y"/>
    <s v="Travelling"/>
    <m/>
    <m/>
  </r>
  <r>
    <x v="293"/>
    <n v="21"/>
    <n v="0"/>
    <s v="Very poor"/>
    <x v="0"/>
    <m/>
    <s v="Desktop"/>
    <n v="6"/>
    <n v="0"/>
    <n v="6"/>
    <n v="4"/>
    <s v="Youtube"/>
    <n v="2"/>
    <n v="3"/>
    <s v="Increased"/>
    <s v="N"/>
    <s v="Meditation"/>
    <s v="N"/>
    <s v="Y"/>
    <s v="Roaming around freely"/>
    <m/>
    <m/>
  </r>
  <r>
    <x v="294"/>
    <n v="19"/>
    <n v="2"/>
    <s v="Very poor"/>
    <x v="0"/>
    <m/>
    <s v="Desktop"/>
    <n v="3"/>
    <n v="1"/>
    <n v="8"/>
    <n v="1"/>
    <s v="Instagram"/>
    <n v="2"/>
    <n v="4"/>
    <s v="RC"/>
    <s v="N"/>
    <s v="Watching web series"/>
    <s v="Y"/>
    <s v="Y"/>
    <s v="Travelling"/>
    <m/>
    <m/>
  </r>
  <r>
    <x v="295"/>
    <n v="17"/>
    <n v="8"/>
    <s v="Very poor"/>
    <x v="1"/>
    <m/>
    <m/>
    <n v="2"/>
    <n v="1"/>
    <n v="9"/>
    <n v="0"/>
    <s v="Whatsapp"/>
    <n v="0"/>
    <n v="3"/>
    <s v="RC"/>
    <s v="N"/>
    <s v="Listening to music"/>
    <s v="N"/>
    <s v="N"/>
    <s v="All"/>
    <m/>
    <m/>
  </r>
  <r>
    <x v="296"/>
    <n v="25"/>
    <n v="1"/>
    <s v="Average"/>
    <x v="0"/>
    <m/>
    <s v="Desktop"/>
    <n v="3"/>
    <n v="1"/>
    <n v="7"/>
    <n v="3"/>
    <s v="Whatsapp"/>
    <n v="2"/>
    <n v="3"/>
    <s v="Increased"/>
    <s v="N"/>
    <s v="Reading books"/>
    <s v="N"/>
    <s v="Y"/>
    <s v="Travelling"/>
    <m/>
    <m/>
  </r>
  <r>
    <x v="297"/>
    <n v="20"/>
    <n v="3"/>
    <s v="Average"/>
    <x v="1"/>
    <m/>
    <m/>
    <n v="2"/>
    <n v="0.5"/>
    <n v="8"/>
    <n v="3"/>
    <s v="Whatsapp"/>
    <n v="0"/>
    <n v="3"/>
    <s v="RC"/>
    <s v="N"/>
    <s v="Listening to music"/>
    <s v="N"/>
    <s v="Y"/>
    <s v="Friends "/>
    <m/>
    <s v=" relatives"/>
  </r>
  <r>
    <x v="298"/>
    <n v="21"/>
    <n v="0"/>
    <s v="Very poor"/>
    <x v="3"/>
    <m/>
    <m/>
    <n v="1"/>
    <n v="0"/>
    <n v="10"/>
    <n v="3"/>
    <s v="Instagram"/>
    <n v="2"/>
    <n v="3"/>
    <s v="RC"/>
    <s v="N"/>
    <s v="Watching web series"/>
    <s v="N"/>
    <s v="N"/>
    <s v="Roaming around freely"/>
    <m/>
    <m/>
  </r>
  <r>
    <x v="299"/>
    <n v="19"/>
    <n v="5"/>
    <s v="Excellent"/>
    <x v="1"/>
    <m/>
    <m/>
    <n v="5"/>
    <n v="1"/>
    <n v="7"/>
    <n v="2"/>
    <s v="Youtube"/>
    <n v="3"/>
    <n v="3"/>
    <s v="Increased"/>
    <s v="N"/>
    <s v="Sleep"/>
    <s v="N"/>
    <s v="Y"/>
    <s v="Travelling"/>
    <m/>
    <m/>
  </r>
  <r>
    <x v="300"/>
    <n v="23"/>
    <n v="5"/>
    <s v="Average"/>
    <x v="1"/>
    <m/>
    <m/>
    <n v="5"/>
    <n v="1"/>
    <n v="8"/>
    <n v="1"/>
    <s v="Whatsapp"/>
    <n v="2"/>
    <n v="3"/>
    <s v="RC"/>
    <s v="N"/>
    <s v="gardening cartoon"/>
    <s v="Y"/>
    <s v="Y"/>
    <s v="Roaming around freely"/>
    <m/>
    <m/>
  </r>
  <r>
    <x v="301"/>
    <n v="22"/>
    <n v="2"/>
    <s v="Average"/>
    <x v="0"/>
    <m/>
    <s v="Desktop"/>
    <n v="8"/>
    <n v="1"/>
    <n v="8"/>
    <n v="2"/>
    <s v="Linkedin"/>
    <n v="1"/>
    <n v="2"/>
    <s v="RC"/>
    <s v="N"/>
    <s v="Listening to music"/>
    <s v="Y"/>
    <s v="N"/>
    <s v="School"/>
    <s v="college"/>
    <m/>
  </r>
  <r>
    <x v="302"/>
    <n v="22"/>
    <n v="4"/>
    <s v="Average"/>
    <x v="0"/>
    <m/>
    <s v="Desktop"/>
    <n v="1"/>
    <n v="1"/>
    <n v="8"/>
    <n v="4"/>
    <s v="Youtube"/>
    <n v="1"/>
    <n v="3"/>
    <s v="Increased"/>
    <s v="N"/>
    <s v="Online surfing"/>
    <s v="Y"/>
    <s v="N"/>
    <s v="Roaming around freely"/>
    <m/>
    <m/>
  </r>
  <r>
    <x v="303"/>
    <n v="18"/>
    <n v="0"/>
    <s v="NA"/>
    <x v="3"/>
    <m/>
    <m/>
    <n v="1"/>
    <n v="1"/>
    <n v="12"/>
    <n v="4"/>
    <s v="Instagram"/>
    <n v="0"/>
    <n v="3"/>
    <s v="RC"/>
    <s v="N"/>
    <s v="Online gaming"/>
    <s v="Y"/>
    <s v="Y"/>
    <s v="Friends "/>
    <m/>
    <s v=" relatives"/>
  </r>
  <r>
    <x v="304"/>
    <n v="21"/>
    <n v="3"/>
    <s v="Average"/>
    <x v="0"/>
    <m/>
    <s v="Desktop"/>
    <n v="3"/>
    <n v="2"/>
    <n v="6.5"/>
    <n v="2"/>
    <s v="Youtube"/>
    <n v="2"/>
    <n v="2"/>
    <s v="Increased"/>
    <s v="N"/>
    <s v="Scrolling through social media"/>
    <s v="N"/>
    <s v="Y"/>
    <s v="Friends "/>
    <m/>
    <s v=" relatives"/>
  </r>
  <r>
    <x v="305"/>
    <n v="22"/>
    <n v="1"/>
    <s v="Average"/>
    <x v="1"/>
    <m/>
    <m/>
    <n v="3"/>
    <n v="1"/>
    <n v="8"/>
    <n v="1"/>
    <s v="Instagram"/>
    <n v="0"/>
    <n v="2"/>
    <s v="Decreased"/>
    <s v="Y"/>
    <s v="Cooking"/>
    <s v="N"/>
    <s v="N"/>
    <s v="Roaming around freely"/>
    <m/>
    <m/>
  </r>
  <r>
    <x v="306"/>
    <n v="24"/>
    <n v="3"/>
    <s v="Very poor"/>
    <x v="0"/>
    <m/>
    <s v="Desktop"/>
    <n v="4"/>
    <n v="0"/>
    <n v="6"/>
    <n v="3"/>
    <s v="Whatsapp"/>
    <n v="4"/>
    <n v="3"/>
    <s v="RC"/>
    <s v="N"/>
    <s v="Listening to music"/>
    <s v="N"/>
    <s v="N"/>
    <s v="School"/>
    <s v="college"/>
    <m/>
  </r>
  <r>
    <x v="307"/>
    <n v="14"/>
    <n v="3"/>
    <s v="Average"/>
    <x v="2"/>
    <m/>
    <m/>
    <n v="6"/>
    <n v="3"/>
    <n v="7"/>
    <n v="3"/>
    <s v="Instagram"/>
    <n v="1"/>
    <n v="2"/>
    <s v="RC"/>
    <s v="N"/>
    <s v="listening to music,reading books and dancing."/>
    <s v="Y"/>
    <s v="Y"/>
    <s v="All of the above"/>
    <m/>
    <m/>
  </r>
  <r>
    <x v="308"/>
    <n v="16"/>
    <n v="4"/>
    <s v="Very poor"/>
    <x v="1"/>
    <m/>
    <m/>
    <n v="3"/>
    <n v="0"/>
    <n v="8"/>
    <n v="4"/>
    <s v="Youtube"/>
    <n v="0"/>
    <n v="4"/>
    <s v="RC"/>
    <s v="N"/>
    <s v="Dont get distreessed"/>
    <s v="Y"/>
    <s v="N"/>
    <s v="Nothing"/>
    <m/>
    <m/>
  </r>
  <r>
    <x v="309"/>
    <n v="19"/>
    <n v="1"/>
    <s v="Average"/>
    <x v="0"/>
    <m/>
    <s v="Desktop"/>
    <n v="3"/>
    <n v="2"/>
    <n v="7"/>
    <n v="1"/>
    <s v="Instagram"/>
    <n v="2"/>
    <n v="2"/>
    <s v="RC"/>
    <s v="Y"/>
    <s v="Online gaming"/>
    <s v="N"/>
    <s v="N"/>
    <s v="School"/>
    <s v="college"/>
    <m/>
  </r>
  <r>
    <x v="310"/>
    <n v="21"/>
    <n v="5"/>
    <s v="Very poor"/>
    <x v="0"/>
    <m/>
    <s v="Desktop"/>
    <n v="3"/>
    <n v="2"/>
    <n v="10"/>
    <n v="6"/>
    <s v="Youtube"/>
    <n v="1"/>
    <n v="3"/>
    <s v="Increased"/>
    <s v="Y"/>
    <s v="Online gaming"/>
    <s v="Y"/>
    <s v="N"/>
    <s v="Eating outside"/>
    <m/>
    <m/>
  </r>
  <r>
    <x v="311"/>
    <n v="17"/>
    <n v="2"/>
    <s v="Average"/>
    <x v="0"/>
    <m/>
    <s v="Desktop"/>
    <n v="5"/>
    <n v="0"/>
    <n v="8"/>
    <n v="4"/>
    <s v="Youtube"/>
    <n v="0"/>
    <n v="3"/>
    <s v="RC"/>
    <s v="N"/>
    <s v=" listening music, motion design, graphic design, sleeping."/>
    <s v="Y"/>
    <s v="N"/>
    <s v="Eating outside and friendsNA"/>
    <m/>
    <m/>
  </r>
  <r>
    <x v="312"/>
    <n v="16"/>
    <n v="4"/>
    <s v="Good"/>
    <x v="1"/>
    <m/>
    <m/>
    <n v="2"/>
    <n v="0.5"/>
    <n v="9"/>
    <n v="1"/>
    <s v="Instagram"/>
    <n v="0.1"/>
    <n v="3"/>
    <s v="Increased"/>
    <s v="N"/>
    <s v="Sleeping"/>
    <s v="N"/>
    <s v="Y"/>
    <s v="Colleagues"/>
    <m/>
    <m/>
  </r>
  <r>
    <x v="313"/>
    <n v="29"/>
    <n v="8"/>
    <s v="Good"/>
    <x v="0"/>
    <m/>
    <s v="Desktop"/>
    <n v="2"/>
    <n v="1"/>
    <n v="8"/>
    <n v="0.5"/>
    <s v="Instagram"/>
    <n v="2"/>
    <n v="4"/>
    <s v="RC"/>
    <s v="N"/>
    <s v="Web Series"/>
    <s v="N"/>
    <s v="N"/>
    <s v="Travelling"/>
    <m/>
    <m/>
  </r>
  <r>
    <x v="314"/>
    <n v="26"/>
    <n v="1"/>
    <s v="Good"/>
    <x v="0"/>
    <m/>
    <s v="Desktop"/>
    <n v="4"/>
    <n v="0"/>
    <n v="6"/>
    <n v="6"/>
    <s v="Facebook"/>
    <n v="4"/>
    <n v="3"/>
    <s v="RC"/>
    <s v="N"/>
    <s v="Talking"/>
    <s v="N"/>
    <s v="Y"/>
    <s v="Travelling"/>
    <m/>
    <m/>
  </r>
  <r>
    <x v="315"/>
    <n v="21"/>
    <n v="5"/>
    <s v="Very poor"/>
    <x v="1"/>
    <m/>
    <m/>
    <n v="2"/>
    <n v="1"/>
    <n v="12"/>
    <n v="2"/>
    <s v="Instagram"/>
    <n v="1"/>
    <n v="4"/>
    <s v="Increased"/>
    <s v="N"/>
    <s v="Listening to music"/>
    <s v="Y"/>
    <s v="N"/>
    <s v="School"/>
    <s v="college"/>
    <m/>
  </r>
  <r>
    <x v="316"/>
    <n v="18"/>
    <n v="0"/>
    <s v="Very poor"/>
    <x v="1"/>
    <m/>
    <m/>
    <n v="0"/>
    <n v="2"/>
    <n v="7"/>
    <n v="6"/>
    <s v="Instagram"/>
    <n v="0"/>
    <n v="4"/>
    <s v="Increased"/>
    <s v="N"/>
    <s v="Business"/>
    <s v="Y"/>
    <s v="Y"/>
    <s v="Friends "/>
    <m/>
    <s v=" relatives"/>
  </r>
  <r>
    <x v="317"/>
    <n v="19"/>
    <n v="3"/>
    <s v="Very poor"/>
    <x v="1"/>
    <m/>
    <m/>
    <n v="0"/>
    <n v="0"/>
    <n v="12"/>
    <n v="5"/>
    <s v="Instagram"/>
    <n v="0"/>
    <n v="3"/>
    <s v="Decreased"/>
    <s v="N"/>
    <s v="Online gaming"/>
    <s v="N"/>
    <s v="N"/>
    <s v="Eating outside"/>
    <m/>
    <m/>
  </r>
  <r>
    <x v="318"/>
    <n v="21"/>
    <n v="2"/>
    <s v="Average"/>
    <x v="0"/>
    <m/>
    <s v="Desktop"/>
    <n v="2"/>
    <n v="1"/>
    <n v="10"/>
    <n v="2"/>
    <s v="Youtube"/>
    <n v="0.25"/>
    <n v="3"/>
    <s v="RC"/>
    <s v="N"/>
    <s v="Sleep"/>
    <s v="Y"/>
    <s v="N"/>
    <s v="School"/>
    <s v="college"/>
    <m/>
  </r>
  <r>
    <x v="319"/>
    <n v="12"/>
    <n v="1"/>
    <s v="Good"/>
    <x v="0"/>
    <m/>
    <s v="Desktop"/>
    <n v="3"/>
    <n v="2"/>
    <n v="8"/>
    <n v="2"/>
    <s v="Youtube"/>
    <n v="1"/>
    <n v="4"/>
    <s v="Increased"/>
    <s v="N"/>
    <s v="Reading"/>
    <s v="Y"/>
    <s v="Y"/>
    <s v="Colleagues"/>
    <m/>
    <m/>
  </r>
  <r>
    <x v="320"/>
    <n v="26"/>
    <n v="0"/>
    <s v="Very poor"/>
    <x v="1"/>
    <m/>
    <m/>
    <n v="1"/>
    <n v="1"/>
    <n v="7"/>
    <n v="1"/>
    <s v="Whatsapp"/>
    <n v="2"/>
    <n v="2"/>
    <s v="Decreased"/>
    <s v="N"/>
    <s v="Online gaming"/>
    <s v="N"/>
    <s v="Y"/>
    <s v="Travelling"/>
    <m/>
    <m/>
  </r>
  <r>
    <x v="321"/>
    <n v="20"/>
    <n v="6"/>
    <s v="Very poor"/>
    <x v="0"/>
    <m/>
    <s v="Desktop"/>
    <n v="6"/>
    <n v="0"/>
    <n v="6"/>
    <n v="3"/>
    <s v="Whatsapp"/>
    <n v="0"/>
    <n v="4"/>
    <s v="Increased"/>
    <s v="N"/>
    <s v="Reading books"/>
    <s v="N"/>
    <s v="Y"/>
    <s v="School"/>
    <s v="college"/>
    <m/>
  </r>
  <r>
    <x v="322"/>
    <n v="16"/>
    <n v="4"/>
    <s v="Very poor"/>
    <x v="1"/>
    <m/>
    <m/>
    <n v="2"/>
    <n v="1"/>
    <n v="9"/>
    <n v="2"/>
    <s v="Youtube"/>
    <n v="1"/>
    <n v="2"/>
    <s v="Decreased"/>
    <s v="N"/>
    <s v="Many among these"/>
    <s v="N"/>
    <s v="N"/>
    <s v="Travelling"/>
    <m/>
    <m/>
  </r>
  <r>
    <x v="323"/>
    <n v="21"/>
    <n v="0"/>
    <s v="Average"/>
    <x v="0"/>
    <m/>
    <s v="Desktop"/>
    <n v="2"/>
    <n v="0"/>
    <n v="10"/>
    <n v="5"/>
    <s v="Twitter"/>
    <n v="1"/>
    <n v="3"/>
    <s v="Increased"/>
    <s v="N"/>
    <s v="Listening to music"/>
    <s v="Y"/>
    <s v="N"/>
    <s v="School"/>
    <s v="college"/>
    <m/>
  </r>
  <r>
    <x v="324"/>
    <n v="21"/>
    <n v="5"/>
    <s v="Average"/>
    <x v="0"/>
    <m/>
    <s v="Desktop"/>
    <n v="2"/>
    <n v="0"/>
    <n v="8"/>
    <n v="0.5"/>
    <s v="Whatsapp"/>
    <n v="1"/>
    <n v="2"/>
    <s v="Increased"/>
    <s v="N"/>
    <s v="Sleep"/>
    <s v="N"/>
    <s v="Y"/>
    <s v="Friends "/>
    <m/>
    <s v=" relatives"/>
  </r>
  <r>
    <x v="325"/>
    <n v="20"/>
    <n v="6"/>
    <s v="Average"/>
    <x v="0"/>
    <m/>
    <s v="Desktop"/>
    <n v="4"/>
    <n v="0"/>
    <n v="7"/>
    <n v="1"/>
    <s v="Linkedin"/>
    <n v="0"/>
    <n v="3"/>
    <s v="Increased"/>
    <s v="N"/>
    <s v="Cooking"/>
    <s v="Y"/>
    <s v="Y"/>
    <s v="School"/>
    <s v="college"/>
    <m/>
  </r>
  <r>
    <x v="326"/>
    <n v="21"/>
    <n v="0"/>
    <s v="Very poor"/>
    <x v="0"/>
    <m/>
    <s v="Desktop"/>
    <n v="2"/>
    <n v="1"/>
    <n v="7"/>
    <n v="1"/>
    <s v="Instagram"/>
    <n v="0"/>
    <n v="4"/>
    <s v="RC"/>
    <s v="Y"/>
    <s v="Listening to music"/>
    <s v="Y"/>
    <s v="N"/>
    <s v="Travelling"/>
    <m/>
    <m/>
  </r>
  <r>
    <x v="327"/>
    <n v="21"/>
    <n v="2"/>
    <s v="Average"/>
    <x v="1"/>
    <m/>
    <m/>
    <n v="2"/>
    <n v="1"/>
    <n v="7"/>
    <n v="1"/>
    <s v="Whatsapp"/>
    <n v="4"/>
    <n v="3"/>
    <s v="RC"/>
    <s v="N"/>
    <s v="Online surfing"/>
    <s v="Y"/>
    <s v="N"/>
    <s v="All above"/>
    <m/>
    <m/>
  </r>
  <r>
    <x v="328"/>
    <n v="19"/>
    <n v="1"/>
    <s v="Very poor"/>
    <x v="0"/>
    <m/>
    <s v="Desktop"/>
    <n v="0"/>
    <n v="0"/>
    <n v="12"/>
    <n v="10"/>
    <s v="Instagram"/>
    <n v="2"/>
    <n v="2"/>
    <s v="RC"/>
    <s v="N"/>
    <s v="Online gaming"/>
    <s v="N"/>
    <s v="N"/>
    <s v="Nothing"/>
    <m/>
    <m/>
  </r>
  <r>
    <x v="329"/>
    <n v="21"/>
    <n v="2"/>
    <s v="Average"/>
    <x v="0"/>
    <m/>
    <s v="Desktop"/>
    <n v="2"/>
    <n v="0"/>
    <n v="8"/>
    <n v="2"/>
    <s v="Instagram"/>
    <n v="1"/>
    <n v="3"/>
    <s v="RC"/>
    <s v="Y"/>
    <s v="Reading books"/>
    <s v="N"/>
    <s v="Y"/>
    <s v="Eating outside"/>
    <m/>
    <m/>
  </r>
  <r>
    <x v="330"/>
    <n v="14"/>
    <n v="5"/>
    <s v="Average"/>
    <x v="1"/>
    <m/>
    <m/>
    <n v="2.2999999999999998"/>
    <n v="0"/>
    <n v="8"/>
    <n v="2"/>
    <s v="Youtube"/>
    <n v="3"/>
    <n v="2"/>
    <s v="RC"/>
    <s v="N"/>
    <s v="Scrolling through social media"/>
    <s v="Y"/>
    <s v="Y"/>
    <s v="Travelling"/>
    <m/>
    <m/>
  </r>
  <r>
    <x v="331"/>
    <n v="22"/>
    <n v="1"/>
    <s v="Average"/>
    <x v="0"/>
    <m/>
    <s v="Desktop"/>
    <n v="2"/>
    <n v="0"/>
    <n v="11"/>
    <n v="3"/>
    <s v="Whatsapp"/>
    <n v="3"/>
    <n v="2"/>
    <s v="Increased"/>
    <s v="Y"/>
    <s v="Dancing"/>
    <s v="N"/>
    <s v="N"/>
    <s v="Friends "/>
    <m/>
    <s v=" relatives"/>
  </r>
  <r>
    <x v="332"/>
    <n v="19"/>
    <n v="2"/>
    <s v="Average"/>
    <x v="1"/>
    <m/>
    <m/>
    <n v="2.5"/>
    <n v="0"/>
    <n v="9"/>
    <n v="2"/>
    <s v="Facebook"/>
    <n v="1"/>
    <n v="3"/>
    <s v="RC"/>
    <s v="N"/>
    <s v="Online surfing"/>
    <s v="N"/>
    <s v="N"/>
    <s v="Nah, this is my usual lifestyle anyway, just being lazyNANANANA"/>
    <m/>
    <s v=" this is my usual lifestyle anyway"/>
  </r>
  <r>
    <x v="333"/>
    <n v="18"/>
    <n v="4"/>
    <s v="Average"/>
    <x v="1"/>
    <m/>
    <m/>
    <n v="1"/>
    <n v="1"/>
    <n v="12"/>
    <n v="1"/>
    <s v="Instagram"/>
    <n v="1"/>
    <n v="2"/>
    <s v="Increased"/>
    <s v="N"/>
    <s v="Watching web series"/>
    <s v="N"/>
    <s v="Y"/>
    <s v="All"/>
    <m/>
    <m/>
  </r>
  <r>
    <x v="334"/>
    <n v="16"/>
    <n v="8"/>
    <s v="Average"/>
    <x v="0"/>
    <m/>
    <s v="Desktop"/>
    <n v="6"/>
    <n v="0"/>
    <n v="6"/>
    <n v="1"/>
    <s v="Youtube"/>
    <n v="0"/>
    <n v="4"/>
    <s v="RC"/>
    <s v="N"/>
    <s v="Watching web series"/>
    <s v="Y"/>
    <s v="N"/>
    <s v="Friends "/>
    <m/>
    <s v=" relatives"/>
  </r>
  <r>
    <x v="335"/>
    <n v="43"/>
    <n v="2"/>
    <s v="Average"/>
    <x v="1"/>
    <m/>
    <m/>
    <n v="0"/>
    <n v="1"/>
    <n v="6"/>
    <n v="2"/>
    <s v="Facebook"/>
    <n v="0.5"/>
    <n v="3"/>
    <s v="Increased"/>
    <s v="N"/>
    <s v="Talk with childhood friends."/>
    <s v="N"/>
    <s v="Y"/>
    <s v="Family"/>
    <m/>
    <m/>
  </r>
  <r>
    <x v="336"/>
    <n v="15"/>
    <n v="4"/>
    <s v="Very poor"/>
    <x v="2"/>
    <m/>
    <m/>
    <n v="10"/>
    <n v="0"/>
    <n v="8"/>
    <n v="1"/>
    <s v="Twitter"/>
    <n v="1"/>
    <n v="3"/>
    <s v="RC"/>
    <s v="N"/>
    <s v="Listening to music"/>
    <s v="N"/>
    <s v="Y"/>
    <s v="Friends "/>
    <m/>
    <s v=" relatives"/>
  </r>
  <r>
    <x v="337"/>
    <n v="32"/>
    <n v="1"/>
    <s v="Very poor"/>
    <x v="0"/>
    <m/>
    <s v="Desktop"/>
    <n v="10"/>
    <n v="1"/>
    <n v="8"/>
    <n v="2"/>
    <s v="Twitter"/>
    <n v="0"/>
    <n v="3"/>
    <s v="Increased"/>
    <s v="N"/>
    <s v="Reading books"/>
    <s v="Y"/>
    <s v="Y"/>
    <s v="School"/>
    <s v="college"/>
    <m/>
  </r>
  <r>
    <x v="338"/>
    <n v="15"/>
    <n v="3"/>
    <s v="Good"/>
    <x v="0"/>
    <m/>
    <s v="Desktop"/>
    <n v="3"/>
    <n v="1"/>
    <n v="7"/>
    <n v="1"/>
    <s v="Youtube"/>
    <n v="2"/>
    <n v="2"/>
    <s v="Increased"/>
    <s v="N"/>
    <s v="Sleeping"/>
    <s v="Y"/>
    <s v="Y"/>
    <s v="Colleagues"/>
    <m/>
    <m/>
  </r>
  <r>
    <x v="339"/>
    <n v="22"/>
    <n v="0"/>
    <s v="NA"/>
    <x v="3"/>
    <m/>
    <m/>
    <n v="5"/>
    <n v="1"/>
    <n v="7"/>
    <n v="2"/>
    <s v="Youtube"/>
    <n v="1"/>
    <n v="4"/>
    <s v="Increased"/>
    <s v="N"/>
    <s v="Watching web series"/>
    <s v="N"/>
    <s v="Y"/>
    <s v="School"/>
    <s v="college"/>
    <m/>
  </r>
  <r>
    <x v="340"/>
    <n v="16"/>
    <n v="4"/>
    <s v="Average"/>
    <x v="3"/>
    <m/>
    <m/>
    <n v="4"/>
    <n v="1"/>
    <n v="6"/>
    <n v="1"/>
    <s v="Whatsapp"/>
    <n v="1"/>
    <n v="3"/>
    <s v="Increased"/>
    <s v="N"/>
    <s v="Listening to music"/>
    <s v="Y"/>
    <s v="Y"/>
    <s v="Friends "/>
    <m/>
    <s v=" relatives"/>
  </r>
  <r>
    <x v="341"/>
    <n v="21"/>
    <n v="2"/>
    <s v="Very poor"/>
    <x v="3"/>
    <m/>
    <m/>
    <n v="4"/>
    <n v="0"/>
    <n v="9"/>
    <n v="2"/>
    <s v="Whatsapp"/>
    <n v="0"/>
    <n v="4"/>
    <s v="RC"/>
    <s v="N"/>
    <s v="Sleep"/>
    <s v="N"/>
    <s v="Y"/>
    <s v="Travelling"/>
    <m/>
    <m/>
  </r>
  <r>
    <x v="342"/>
    <n v="14"/>
    <n v="5"/>
    <s v="Good"/>
    <x v="3"/>
    <m/>
    <m/>
    <n v="2"/>
    <n v="1"/>
    <n v="9"/>
    <n v="1"/>
    <s v="Whatsapp"/>
    <n v="1"/>
    <n v="4"/>
    <s v="Increased"/>
    <s v="N"/>
    <s v="Talking"/>
    <s v="N"/>
    <s v="Y"/>
    <s v="School"/>
    <s v="college"/>
    <m/>
  </r>
  <r>
    <x v="343"/>
    <n v="19"/>
    <n v="2"/>
    <s v="Very poor"/>
    <x v="3"/>
    <m/>
    <m/>
    <n v="1"/>
    <n v="1"/>
    <n v="11"/>
    <n v="3"/>
    <s v="Whatsapp"/>
    <n v="0"/>
    <n v="2"/>
    <s v="Increased"/>
    <s v="N"/>
    <s v="Listening to music"/>
    <s v="N"/>
    <s v="N"/>
    <s v="Friends "/>
    <m/>
    <s v=" relatives"/>
  </r>
  <r>
    <x v="344"/>
    <n v="18"/>
    <n v="1.5"/>
    <s v="Average"/>
    <x v="3"/>
    <m/>
    <m/>
    <n v="2"/>
    <n v="1"/>
    <n v="8"/>
    <n v="1"/>
    <s v="Whatsapp"/>
    <n v="0.5"/>
    <n v="2"/>
    <s v="RC"/>
    <s v="N"/>
    <s v="Meditation"/>
    <s v="Y"/>
    <s v="Y"/>
    <s v="School"/>
    <s v="college"/>
    <m/>
  </r>
  <r>
    <x v="345"/>
    <n v="11"/>
    <n v="4"/>
    <s v="Average"/>
    <x v="3"/>
    <m/>
    <m/>
    <n v="2"/>
    <n v="2"/>
    <n v="10"/>
    <n v="1"/>
    <s v="Whatsapp"/>
    <n v="3"/>
    <n v="4"/>
    <s v="RC"/>
    <s v="N"/>
    <s v="Playing"/>
    <s v="N"/>
    <s v="Y"/>
    <s v="Roaming around freely"/>
    <m/>
    <m/>
  </r>
  <r>
    <x v="346"/>
    <n v="24"/>
    <n v="0.5"/>
    <s v="Average"/>
    <x v="3"/>
    <m/>
    <m/>
    <n v="2"/>
    <n v="0"/>
    <n v="8"/>
    <n v="1"/>
    <s v="Instagram"/>
    <n v="0"/>
    <n v="3"/>
    <s v="RC"/>
    <s v="N"/>
    <s v="Watching web series"/>
    <s v="Y"/>
    <s v="Y"/>
    <s v="Eating outside"/>
    <m/>
    <m/>
  </r>
  <r>
    <x v="347"/>
    <n v="21"/>
    <n v="3"/>
    <s v="Average"/>
    <x v="0"/>
    <m/>
    <s v="Desktop"/>
    <n v="3"/>
    <n v="1"/>
    <n v="8"/>
    <n v="2"/>
    <s v="Instagram"/>
    <n v="0"/>
    <n v="3"/>
    <s v="Increased"/>
    <s v="N"/>
    <s v="Watching web series"/>
    <s v="N"/>
    <s v="Y"/>
    <s v="Eating outside"/>
    <m/>
    <m/>
  </r>
  <r>
    <x v="348"/>
    <n v="15"/>
    <n v="5"/>
    <s v="Average"/>
    <x v="1"/>
    <m/>
    <m/>
    <n v="3"/>
    <n v="3"/>
    <n v="8"/>
    <n v="3"/>
    <s v="Instagram"/>
    <n v="2"/>
    <n v="3"/>
    <s v="RC"/>
    <s v="N"/>
    <s v="Online gaming"/>
    <s v="Y"/>
    <s v="Y"/>
    <s v="School"/>
    <s v="college"/>
    <m/>
  </r>
  <r>
    <x v="349"/>
    <n v="34"/>
    <n v="2"/>
    <s v="Average"/>
    <x v="0"/>
    <m/>
    <s v="Desktop"/>
    <n v="3"/>
    <n v="1"/>
    <n v="7"/>
    <n v="2"/>
    <s v="Twitter"/>
    <n v="1"/>
    <n v="3"/>
    <s v="RC"/>
    <s v="N"/>
    <s v="Sleep"/>
    <s v="Y"/>
    <s v="Y"/>
    <s v="Travelling"/>
    <m/>
    <m/>
  </r>
  <r>
    <x v="350"/>
    <n v="17"/>
    <n v="0.75"/>
    <s v="Average"/>
    <x v="1"/>
    <m/>
    <m/>
    <n v="5"/>
    <n v="1"/>
    <n v="6"/>
    <n v="2"/>
    <s v="Youtube"/>
    <n v="2"/>
    <n v="1"/>
    <s v="Increased"/>
    <s v="Y"/>
    <s v="Reading books"/>
    <s v="N"/>
    <s v="Y"/>
    <s v="School"/>
    <s v="college"/>
    <m/>
  </r>
  <r>
    <x v="351"/>
    <n v="12"/>
    <n v="1"/>
    <s v="Excellent"/>
    <x v="1"/>
    <m/>
    <m/>
    <n v="2"/>
    <n v="1"/>
    <n v="9"/>
    <n v="2"/>
    <s v="Youtube"/>
    <n v="1"/>
    <n v="3"/>
    <s v="Increased"/>
    <s v="N"/>
    <s v="Online gaming"/>
    <s v="Y"/>
    <s v="Y"/>
    <s v="School"/>
    <s v="college"/>
    <m/>
  </r>
  <r>
    <x v="352"/>
    <n v="16"/>
    <n v="1"/>
    <s v="Average"/>
    <x v="1"/>
    <m/>
    <m/>
    <n v="2"/>
    <n v="1"/>
    <n v="7"/>
    <n v="2"/>
    <s v="Whatsapp"/>
    <n v="3"/>
    <n v="3"/>
    <s v="RC"/>
    <s v="N"/>
    <s v="Listening to music"/>
    <s v="N"/>
    <s v="Y"/>
    <s v="School"/>
    <s v="college"/>
    <m/>
  </r>
  <r>
    <x v="353"/>
    <n v="17"/>
    <n v="7"/>
    <s v="Average"/>
    <x v="0"/>
    <m/>
    <s v="Desktop"/>
    <n v="8"/>
    <n v="1"/>
    <n v="6"/>
    <n v="1"/>
    <s v="Whatsapp"/>
    <n v="1"/>
    <n v="3"/>
    <s v="Increased"/>
    <s v="N"/>
    <s v="Listening to music"/>
    <s v="Y"/>
    <s v="Y"/>
    <s v="School"/>
    <s v="college"/>
    <m/>
  </r>
  <r>
    <x v="354"/>
    <n v="14"/>
    <n v="2.5"/>
    <s v="Good"/>
    <x v="1"/>
    <m/>
    <m/>
    <n v="1"/>
    <n v="0.5"/>
    <n v="6"/>
    <n v="2"/>
    <s v="Youtube"/>
    <n v="1"/>
    <n v="2"/>
    <s v="Decreased"/>
    <s v="N"/>
    <s v="Cooking"/>
    <s v="Y"/>
    <s v="Y"/>
    <s v="Colleagues"/>
    <m/>
    <m/>
  </r>
  <r>
    <x v="355"/>
    <n v="16"/>
    <n v="4"/>
    <s v="Average"/>
    <x v="1"/>
    <m/>
    <m/>
    <n v="5"/>
    <n v="1"/>
    <n v="6"/>
    <n v="2"/>
    <s v="Whatsapp"/>
    <n v="2"/>
    <n v="2"/>
    <s v="RC"/>
    <s v="N"/>
    <s v="Dancing"/>
    <s v="Y"/>
    <s v="N"/>
    <s v="Travelling"/>
    <m/>
    <m/>
  </r>
  <r>
    <x v="356"/>
    <n v="13"/>
    <n v="2"/>
    <s v="Excellent"/>
    <x v="1"/>
    <m/>
    <m/>
    <n v="1"/>
    <n v="3"/>
    <n v="11"/>
    <n v="3"/>
    <s v="Youtube"/>
    <n v="2"/>
    <n v="4"/>
    <s v="Increased"/>
    <s v="N"/>
    <s v="Reading books"/>
    <s v="N"/>
    <s v="Y"/>
    <s v="Eating outside"/>
    <m/>
    <m/>
  </r>
  <r>
    <x v="357"/>
    <n v="23"/>
    <n v="0"/>
    <s v="Average"/>
    <x v="0"/>
    <m/>
    <s v="Desktop"/>
    <n v="2"/>
    <n v="0"/>
    <n v="7"/>
    <n v="3"/>
    <s v="Linkedin"/>
    <n v="0"/>
    <n v="3"/>
    <s v="RC"/>
    <s v="N"/>
    <s v="Listening to music"/>
    <s v="Y"/>
    <s v="N"/>
    <s v="Roaming around freely"/>
    <m/>
    <m/>
  </r>
  <r>
    <x v="358"/>
    <n v="21"/>
    <n v="6"/>
    <s v="Very poor"/>
    <x v="1"/>
    <m/>
    <m/>
    <n v="0"/>
    <n v="1"/>
    <n v="7"/>
    <n v="4"/>
    <s v="Instagram"/>
    <n v="1"/>
    <n v="4"/>
    <s v="Increased"/>
    <s v="N"/>
    <s v="Listening to music"/>
    <s v="Y"/>
    <s v="Y"/>
    <s v="Only friends"/>
    <m/>
    <m/>
  </r>
  <r>
    <x v="359"/>
    <n v="31"/>
    <n v="4"/>
    <s v="Excellent"/>
    <x v="0"/>
    <m/>
    <s v="Desktop"/>
    <n v="2"/>
    <n v="1"/>
    <n v="8"/>
    <n v="1"/>
    <s v="Facebook"/>
    <n v="1"/>
    <n v="3"/>
    <s v="Increased"/>
    <s v="N"/>
    <s v="Sleep"/>
    <s v="Y"/>
    <s v="N"/>
    <s v="School"/>
    <s v="college"/>
    <m/>
  </r>
  <r>
    <x v="360"/>
    <n v="23"/>
    <n v="5"/>
    <s v="Excellent"/>
    <x v="1"/>
    <m/>
    <m/>
    <n v="1"/>
    <n v="1"/>
    <n v="9"/>
    <n v="2"/>
    <s v="Whatsapp"/>
    <n v="0"/>
    <n v="4"/>
    <s v="Decreased"/>
    <s v="N"/>
    <s v="Online gaming"/>
    <s v="Y"/>
    <s v="Y"/>
    <s v="Football"/>
    <m/>
    <m/>
  </r>
  <r>
    <x v="361"/>
    <n v="13"/>
    <n v="1"/>
    <s v="Excellent"/>
    <x v="1"/>
    <m/>
    <m/>
    <n v="5"/>
    <n v="3"/>
    <n v="6"/>
    <n v="2"/>
    <s v="Instagram"/>
    <n v="2"/>
    <n v="7"/>
    <s v="Increased"/>
    <s v="N"/>
    <s v="Exercise"/>
    <s v="Y"/>
    <s v="Y"/>
    <s v="School"/>
    <s v="college"/>
    <m/>
  </r>
  <r>
    <x v="362"/>
    <n v="21"/>
    <n v="3"/>
    <s v="Average"/>
    <x v="0"/>
    <m/>
    <s v="Desktop"/>
    <n v="0"/>
    <n v="1"/>
    <n v="8"/>
    <n v="3"/>
    <s v="Instagram"/>
    <n v="0"/>
    <n v="3"/>
    <s v="Increased"/>
    <s v="Y"/>
    <s v="Listening to music"/>
    <s v="N"/>
    <s v="N"/>
    <s v="School"/>
    <s v="college"/>
    <m/>
  </r>
  <r>
    <x v="363"/>
    <n v="17"/>
    <n v="6"/>
    <s v="Average"/>
    <x v="0"/>
    <m/>
    <s v="Desktop"/>
    <n v="2.5"/>
    <n v="1"/>
    <n v="6"/>
    <n v="0"/>
    <s v="None"/>
    <n v="0.5"/>
    <n v="3"/>
    <s v="RC"/>
    <s v="N"/>
    <s v="Reading books"/>
    <s v="Y"/>
    <s v="Y"/>
    <s v="Roaming around freely"/>
    <m/>
    <m/>
  </r>
  <r>
    <x v="364"/>
    <n v="23"/>
    <n v="3"/>
    <s v="Good"/>
    <x v="0"/>
    <m/>
    <s v="Desktop"/>
    <n v="3"/>
    <n v="0"/>
    <n v="7"/>
    <n v="2"/>
    <s v="Linkedin"/>
    <n v="0"/>
    <n v="3"/>
    <s v="RC"/>
    <s v="N"/>
    <s v="Cooking"/>
    <s v="N"/>
    <s v="Y"/>
    <s v="Travelling"/>
    <m/>
    <m/>
  </r>
  <r>
    <x v="365"/>
    <n v="13"/>
    <n v="1"/>
    <s v="Excellent"/>
    <x v="1"/>
    <m/>
    <m/>
    <n v="2"/>
    <n v="0"/>
    <n v="8"/>
    <n v="0"/>
    <s v="None"/>
    <n v="4"/>
    <n v="3"/>
    <s v="Increased"/>
    <s v="N"/>
    <s v="Watching web series"/>
    <s v="Y"/>
    <s v="N"/>
    <s v="Friends "/>
    <m/>
    <s v=" relatives"/>
  </r>
  <r>
    <x v="366"/>
    <n v="20"/>
    <n v="1"/>
    <s v="Average"/>
    <x v="0"/>
    <m/>
    <s v="Desktop"/>
    <n v="2.5"/>
    <n v="0"/>
    <n v="6"/>
    <n v="4"/>
    <s v="Instagram"/>
    <n v="1"/>
    <n v="3"/>
    <s v="RC"/>
    <s v="N"/>
    <s v="Online gaming"/>
    <s v="Y"/>
    <s v="Y"/>
    <s v="Roaming around freely"/>
    <m/>
    <m/>
  </r>
  <r>
    <x v="367"/>
    <n v="13"/>
    <n v="0.5"/>
    <s v="Average"/>
    <x v="1"/>
    <m/>
    <m/>
    <n v="2"/>
    <n v="2"/>
    <n v="10"/>
    <n v="2"/>
    <s v="Youtube"/>
    <n v="0"/>
    <n v="3"/>
    <s v="Increased"/>
    <s v="N"/>
    <s v="Online gaming"/>
    <s v="Y"/>
    <s v="N"/>
    <s v="School"/>
    <s v="college"/>
    <m/>
  </r>
  <r>
    <x v="368"/>
    <n v="14"/>
    <n v="2"/>
    <s v="Excellent"/>
    <x v="1"/>
    <m/>
    <m/>
    <n v="1"/>
    <n v="1"/>
    <n v="8"/>
    <n v="1"/>
    <s v="Whatsapp"/>
    <n v="2"/>
    <n v="1"/>
    <s v="Increased"/>
    <s v="Y"/>
    <s v="Online gaming"/>
    <s v="Y"/>
    <s v="Y"/>
    <s v="School"/>
    <s v="college"/>
    <m/>
  </r>
  <r>
    <x v="369"/>
    <n v="40"/>
    <n v="1"/>
    <s v="Average"/>
    <x v="0"/>
    <m/>
    <s v="Desktop"/>
    <n v="2"/>
    <n v="1"/>
    <n v="6"/>
    <n v="4"/>
    <s v="Whatsapp"/>
    <n v="0"/>
    <n v="2"/>
    <s v="RC"/>
    <s v="N"/>
    <s v="Online surfing"/>
    <s v="N"/>
    <s v="Y"/>
    <s v="Eating outside"/>
    <m/>
    <m/>
  </r>
  <r>
    <x v="370"/>
    <n v="12"/>
    <n v="1"/>
    <s v="Excellent"/>
    <x v="1"/>
    <m/>
    <m/>
    <n v="1.2"/>
    <n v="0.5"/>
    <n v="10"/>
    <n v="0"/>
    <s v="Whatsapp"/>
    <n v="2"/>
    <n v="3"/>
    <s v="Increased"/>
    <s v="N"/>
    <s v="Talking to your relatives"/>
    <s v="Y"/>
    <s v="Y"/>
    <s v="Friends "/>
    <m/>
    <s v=" relatives"/>
  </r>
  <r>
    <x v="371"/>
    <n v="20"/>
    <n v="3"/>
    <s v="Very poor"/>
    <x v="0"/>
    <m/>
    <s v="Desktop"/>
    <n v="2"/>
    <n v="1"/>
    <n v="8"/>
    <n v="4"/>
    <s v="Linkedin"/>
    <n v="0"/>
    <n v="3"/>
    <s v="RC"/>
    <s v="Y"/>
    <s v="Listening to music"/>
    <s v="N"/>
    <s v="Y"/>
    <s v="Travelling"/>
    <m/>
    <m/>
  </r>
  <r>
    <x v="372"/>
    <n v="12"/>
    <n v="1"/>
    <s v="Good"/>
    <x v="1"/>
    <m/>
    <m/>
    <n v="2"/>
    <n v="0.5"/>
    <n v="8"/>
    <n v="2"/>
    <s v="Whatsapp"/>
    <n v="2"/>
    <n v="4"/>
    <s v="RC"/>
    <s v="N"/>
    <s v="Listening to music"/>
    <s v="N"/>
    <s v="Y"/>
    <s v="Travelling"/>
    <m/>
    <m/>
  </r>
  <r>
    <x v="373"/>
    <n v="21"/>
    <n v="3"/>
    <s v="Average"/>
    <x v="0"/>
    <m/>
    <s v="Desktop"/>
    <n v="3"/>
    <n v="0"/>
    <n v="8"/>
    <n v="2"/>
    <s v="Instagram"/>
    <n v="0"/>
    <n v="4"/>
    <s v="Decreased"/>
    <s v="N"/>
    <s v="Sleep"/>
    <s v="N"/>
    <s v="Y"/>
    <s v="Travelling"/>
    <m/>
    <m/>
  </r>
  <r>
    <x v="374"/>
    <n v="42"/>
    <n v="4"/>
    <s v="Good"/>
    <x v="0"/>
    <m/>
    <s v="Desktop"/>
    <n v="3"/>
    <n v="0"/>
    <n v="7"/>
    <n v="1"/>
    <s v="Facebook"/>
    <n v="0.5"/>
    <n v="2"/>
    <s v="Increased"/>
    <s v="N"/>
    <s v="Social Media"/>
    <s v="Y"/>
    <s v="Y"/>
    <s v="Travelling"/>
    <m/>
    <m/>
  </r>
  <r>
    <x v="375"/>
    <n v="20"/>
    <n v="3"/>
    <s v="Good"/>
    <x v="1"/>
    <m/>
    <m/>
    <n v="4"/>
    <n v="2"/>
    <n v="7"/>
    <n v="4"/>
    <s v="Whatsapp"/>
    <n v="0.5"/>
    <n v="4"/>
    <s v="RC"/>
    <s v="Y"/>
    <s v="Talking"/>
    <s v="N"/>
    <s v="Y"/>
    <s v="School"/>
    <s v="college"/>
    <m/>
  </r>
  <r>
    <x v="376"/>
    <n v="28"/>
    <n v="0"/>
    <s v="NA"/>
    <x v="3"/>
    <m/>
    <m/>
    <n v="4"/>
    <n v="2"/>
    <n v="7"/>
    <n v="2"/>
    <s v="Twitter"/>
    <n v="2"/>
    <n v="2"/>
    <s v="Decreased"/>
    <s v="N"/>
    <s v="Meditation"/>
    <s v="Y"/>
    <s v="Y"/>
    <s v="Travelling"/>
    <m/>
    <m/>
  </r>
  <r>
    <x v="377"/>
    <n v="40"/>
    <n v="2"/>
    <s v="Good"/>
    <x v="3"/>
    <m/>
    <m/>
    <n v="1"/>
    <n v="1"/>
    <n v="8"/>
    <n v="1"/>
    <s v="Whatsapp"/>
    <n v="1"/>
    <n v="2"/>
    <s v="RC"/>
    <s v="N"/>
    <s v="Web Series"/>
    <s v="Y"/>
    <s v="Y"/>
    <s v="Travelling"/>
    <m/>
    <m/>
  </r>
  <r>
    <x v="378"/>
    <n v="14"/>
    <n v="3"/>
    <s v="Excellent"/>
    <x v="3"/>
    <m/>
    <m/>
    <n v="2"/>
    <n v="0"/>
    <n v="12"/>
    <n v="2"/>
    <s v="Facebook"/>
    <n v="3"/>
    <n v="1"/>
    <s v="Decreased"/>
    <s v="N"/>
    <s v="Online gaming"/>
    <s v="N"/>
    <s v="N"/>
    <s v="School"/>
    <s v="college"/>
    <m/>
  </r>
  <r>
    <x v="379"/>
    <n v="12"/>
    <n v="1"/>
    <s v="Average"/>
    <x v="3"/>
    <m/>
    <m/>
    <n v="1"/>
    <n v="0"/>
    <n v="12"/>
    <n v="1"/>
    <s v="Youtube"/>
    <n v="1"/>
    <n v="1"/>
    <s v="RC"/>
    <s v="N"/>
    <s v="Reading books"/>
    <s v="N"/>
    <s v="Y"/>
    <s v="Friends "/>
    <m/>
    <s v=" relatives"/>
  </r>
  <r>
    <x v="380"/>
    <n v="14"/>
    <n v="4"/>
    <s v="Average"/>
    <x v="3"/>
    <m/>
    <m/>
    <n v="2"/>
    <n v="1"/>
    <n v="8"/>
    <n v="2"/>
    <s v="Whatsapp"/>
    <n v="1"/>
    <n v="3"/>
    <s v="RC"/>
    <s v="N"/>
    <s v="Listening to music"/>
    <s v="Y"/>
    <s v="N"/>
    <s v="Friends "/>
    <m/>
    <s v=" relatives"/>
  </r>
  <r>
    <x v="381"/>
    <n v="22"/>
    <n v="0"/>
    <s v="Average"/>
    <x v="3"/>
    <m/>
    <m/>
    <n v="0"/>
    <n v="0"/>
    <n v="9"/>
    <n v="2"/>
    <s v="Linkedin"/>
    <n v="2"/>
    <n v="3"/>
    <s v="RC"/>
    <s v="N"/>
    <s v="Talking to friends"/>
    <s v="N"/>
    <s v="N"/>
    <s v="Roaming around freely"/>
    <m/>
    <m/>
  </r>
  <r>
    <x v="382"/>
    <n v="40"/>
    <n v="4"/>
    <s v="Average"/>
    <x v="3"/>
    <m/>
    <m/>
    <n v="4"/>
    <n v="0"/>
    <n v="8"/>
    <n v="2"/>
    <s v="Whatsapp"/>
    <n v="1"/>
    <n v="3"/>
    <s v="Increased"/>
    <s v="N"/>
    <s v="Listening to music"/>
    <s v="N"/>
    <s v="Y"/>
    <s v="Travelling"/>
    <m/>
    <m/>
  </r>
  <r>
    <x v="383"/>
    <n v="21"/>
    <n v="4"/>
    <s v="Very poor"/>
    <x v="3"/>
    <m/>
    <m/>
    <n v="3"/>
    <n v="1"/>
    <n v="6"/>
    <n v="2"/>
    <s v="Youtube"/>
    <n v="5"/>
    <n v="2"/>
    <s v="RC"/>
    <s v="N"/>
    <s v="Meditation"/>
    <s v="N"/>
    <s v="Y"/>
    <s v="Normal life"/>
    <m/>
    <m/>
  </r>
  <r>
    <x v="384"/>
    <n v="23"/>
    <n v="3"/>
    <s v="Good"/>
    <x v="1"/>
    <m/>
    <m/>
    <n v="1"/>
    <n v="0"/>
    <n v="6"/>
    <n v="2"/>
    <s v="Whatsapp"/>
    <n v="3"/>
    <n v="3"/>
    <s v="RC"/>
    <s v="N"/>
    <s v="Listening to music"/>
    <s v="N"/>
    <s v="Y"/>
    <s v="Colleagues"/>
    <m/>
    <m/>
  </r>
  <r>
    <x v="385"/>
    <n v="12"/>
    <n v="2"/>
    <s v="Excellent"/>
    <x v="1"/>
    <m/>
    <m/>
    <n v="2"/>
    <n v="1"/>
    <n v="10"/>
    <n v="1"/>
    <s v="Youtube"/>
    <n v="1"/>
    <n v="4"/>
    <s v="RC"/>
    <s v="N"/>
    <s v="Reading books"/>
    <s v="Y"/>
    <s v="Y"/>
    <s v="School"/>
    <s v="college"/>
    <m/>
  </r>
  <r>
    <x v="386"/>
    <n v="17"/>
    <n v="2"/>
    <s v="Excellent"/>
    <x v="1"/>
    <m/>
    <m/>
    <n v="3"/>
    <n v="1"/>
    <n v="6"/>
    <n v="2"/>
    <s v="Whatsapp"/>
    <n v="2"/>
    <n v="1"/>
    <s v="Increased"/>
    <s v="N"/>
    <s v="Talking to your relatives"/>
    <s v="Y"/>
    <s v="Y"/>
    <s v="School"/>
    <s v="college"/>
    <m/>
  </r>
  <r>
    <x v="387"/>
    <n v="18"/>
    <n v="1"/>
    <s v="Average"/>
    <x v="0"/>
    <m/>
    <s v="Desktop"/>
    <n v="1"/>
    <n v="0"/>
    <n v="8"/>
    <n v="4"/>
    <s v="Instagram"/>
    <n v="0"/>
    <n v="3"/>
    <s v="Decreased"/>
    <s v="N"/>
    <s v="Watching web series"/>
    <s v="Y"/>
    <s v="Y"/>
    <s v="Roaming around freely"/>
    <m/>
    <m/>
  </r>
  <r>
    <x v="388"/>
    <n v="20"/>
    <n v="1"/>
    <s v="Average"/>
    <x v="0"/>
    <m/>
    <s v="Desktop"/>
    <n v="2"/>
    <n v="2"/>
    <n v="9"/>
    <n v="4"/>
    <s v="Instagram"/>
    <n v="5"/>
    <n v="2"/>
    <s v="RC"/>
    <s v="N"/>
    <s v="Listening to music"/>
    <s v="Y"/>
    <s v="N"/>
    <s v="Travelling"/>
    <m/>
    <m/>
  </r>
  <r>
    <x v="389"/>
    <n v="17"/>
    <n v="5"/>
    <s v="Average"/>
    <x v="1"/>
    <m/>
    <m/>
    <n v="3"/>
    <n v="1"/>
    <n v="6"/>
    <n v="1"/>
    <s v="Facebook"/>
    <n v="2"/>
    <n v="1"/>
    <s v="RC"/>
    <s v="N"/>
    <s v="Online gaming"/>
    <s v="Y"/>
    <s v="Y"/>
    <s v="School"/>
    <s v="college"/>
    <m/>
  </r>
  <r>
    <x v="390"/>
    <n v="20"/>
    <n v="1"/>
    <s v="Average"/>
    <x v="0"/>
    <m/>
    <s v="Desktop"/>
    <n v="4"/>
    <n v="0"/>
    <n v="8"/>
    <n v="3"/>
    <s v="Instagram"/>
    <n v="0"/>
    <n v="3"/>
    <s v="RC"/>
    <s v="N"/>
    <s v="Watching web series"/>
    <s v="N"/>
    <s v="N"/>
    <s v="Friends "/>
    <m/>
    <s v=" relatives"/>
  </r>
  <r>
    <x v="391"/>
    <n v="20"/>
    <n v="3"/>
    <s v="Very poor"/>
    <x v="0"/>
    <m/>
    <s v="Desktop"/>
    <n v="4"/>
    <n v="1"/>
    <n v="8"/>
    <n v="2"/>
    <s v="Whatsapp"/>
    <n v="0.5"/>
    <n v="4"/>
    <s v="RC"/>
    <s v="N"/>
    <s v="Cooking"/>
    <s v="Y"/>
    <s v="Y"/>
    <s v="Roaming around freely"/>
    <m/>
    <m/>
  </r>
  <r>
    <x v="392"/>
    <n v="19"/>
    <n v="0.75"/>
    <s v="Poor"/>
    <x v="0"/>
    <m/>
    <s v="Desktop"/>
    <n v="2"/>
    <n v="1"/>
    <n v="6"/>
    <n v="4"/>
    <s v="Youtube"/>
    <n v="0"/>
    <n v="2"/>
    <s v="RC"/>
    <s v="N"/>
    <s v="Netflix, Friends and Books"/>
    <s v="N"/>
    <s v="Y"/>
    <s v="Friends "/>
    <m/>
    <s v=" relatives"/>
  </r>
  <r>
    <x v="393"/>
    <n v="20"/>
    <n v="4"/>
    <s v="Good"/>
    <x v="0"/>
    <m/>
    <s v="Desktop"/>
    <n v="2"/>
    <n v="0"/>
    <n v="11"/>
    <n v="1"/>
    <s v="Whatsapp"/>
    <n v="0"/>
    <n v="3"/>
    <s v="Increased"/>
    <s v="N"/>
    <s v="Listening to music"/>
    <s v="N"/>
    <s v="Y"/>
    <s v="Travelling"/>
    <m/>
    <m/>
  </r>
  <r>
    <x v="394"/>
    <n v="16"/>
    <n v="2"/>
    <s v="Excellent"/>
    <x v="1"/>
    <m/>
    <m/>
    <n v="5"/>
    <n v="1"/>
    <n v="8"/>
    <n v="4"/>
    <s v="Whatsapp"/>
    <n v="4"/>
    <n v="3"/>
    <s v="Increased"/>
    <s v="N"/>
    <s v="Online gaming"/>
    <s v="Y"/>
    <s v="Y"/>
    <s v="School"/>
    <s v="college"/>
    <m/>
  </r>
  <r>
    <x v="395"/>
    <n v="13"/>
    <n v="3"/>
    <s v="Excellent"/>
    <x v="1"/>
    <m/>
    <m/>
    <n v="2"/>
    <n v="0"/>
    <n v="8"/>
    <n v="1"/>
    <s v="Youtube"/>
    <n v="0"/>
    <n v="3"/>
    <s v="RC"/>
    <s v="N"/>
    <s v="Listening to music"/>
    <s v="Y"/>
    <s v="Y"/>
    <s v="Friends "/>
    <m/>
    <s v=" relatives"/>
  </r>
  <r>
    <x v="396"/>
    <n v="20"/>
    <n v="0"/>
    <s v="Good"/>
    <x v="0"/>
    <m/>
    <s v="Desktop"/>
    <n v="4"/>
    <n v="1"/>
    <n v="7"/>
    <n v="4"/>
    <s v="Youtube"/>
    <n v="2"/>
    <n v="3"/>
    <s v="RC"/>
    <s v="Y"/>
    <s v="Web Series"/>
    <s v="N"/>
    <s v="Y"/>
    <s v="Travelling"/>
    <m/>
    <m/>
  </r>
  <r>
    <x v="397"/>
    <n v="14"/>
    <n v="3"/>
    <s v="Excellent"/>
    <x v="1"/>
    <m/>
    <m/>
    <n v="2"/>
    <n v="0"/>
    <n v="10"/>
    <n v="1"/>
    <s v="Youtube"/>
    <n v="1"/>
    <n v="2"/>
    <s v="RC"/>
    <s v="N"/>
    <s v="Listening to music"/>
    <s v="N"/>
    <s v="Y"/>
    <s v="School"/>
    <s v="college"/>
    <m/>
  </r>
  <r>
    <x v="398"/>
    <n v="17"/>
    <n v="2"/>
    <s v="Good"/>
    <x v="1"/>
    <m/>
    <m/>
    <n v="1"/>
    <n v="1"/>
    <n v="8"/>
    <n v="3"/>
    <s v="Facebook"/>
    <n v="2"/>
    <n v="3"/>
    <s v="Decreased"/>
    <s v="N"/>
    <s v="Online gaming"/>
    <s v="Y"/>
    <s v="Y"/>
    <s v="Travelling"/>
    <m/>
    <m/>
  </r>
  <r>
    <x v="399"/>
    <n v="20"/>
    <n v="1"/>
    <s v="Very poor"/>
    <x v="0"/>
    <m/>
    <s v="Desktop"/>
    <n v="1"/>
    <n v="0"/>
    <n v="12"/>
    <n v="2"/>
    <s v="Twitter"/>
    <n v="1"/>
    <n v="3"/>
    <s v="Increased"/>
    <s v="N"/>
    <s v="Listening to music"/>
    <s v="N"/>
    <s v="Y"/>
    <s v="Eating outside"/>
    <m/>
    <m/>
  </r>
  <r>
    <x v="400"/>
    <n v="17"/>
    <n v="7"/>
    <s v="Excellent"/>
    <x v="1"/>
    <m/>
    <m/>
    <n v="1"/>
    <n v="1"/>
    <n v="4"/>
    <n v="1"/>
    <s v="Youtube"/>
    <n v="0"/>
    <n v="1"/>
    <s v="Decreased"/>
    <s v="N"/>
    <s v="Cooking"/>
    <s v="Y"/>
    <s v="Y"/>
    <s v="School"/>
    <s v="college"/>
    <m/>
  </r>
  <r>
    <x v="401"/>
    <n v="13"/>
    <n v="2"/>
    <s v="Excellent"/>
    <x v="1"/>
    <m/>
    <m/>
    <n v="1"/>
    <n v="1"/>
    <n v="6"/>
    <n v="2"/>
    <s v="Whatsapp"/>
    <n v="0"/>
    <n v="1"/>
    <s v="Decreased"/>
    <s v="Y"/>
    <s v="Reading books"/>
    <s v="Y"/>
    <s v="Y"/>
    <s v="School"/>
    <s v="college"/>
    <m/>
  </r>
  <r>
    <x v="402"/>
    <n v="13"/>
    <n v="1"/>
    <s v="Good"/>
    <x v="1"/>
    <m/>
    <m/>
    <n v="2"/>
    <n v="1"/>
    <n v="8"/>
    <n v="3"/>
    <s v="Youtube"/>
    <n v="0.5"/>
    <n v="3"/>
    <s v="RC"/>
    <s v="N"/>
    <s v="Online gaming"/>
    <s v="Y"/>
    <s v="Y"/>
    <s v="School"/>
    <s v="college"/>
    <m/>
  </r>
  <r>
    <x v="403"/>
    <n v="20"/>
    <n v="2"/>
    <s v="Very poor"/>
    <x v="0"/>
    <m/>
    <s v="Desktop"/>
    <n v="4"/>
    <n v="1"/>
    <n v="8"/>
    <n v="2"/>
    <s v="Instagram"/>
    <n v="0"/>
    <n v="3"/>
    <s v="RC"/>
    <s v="N"/>
    <s v="Meditation"/>
    <s v="Y"/>
    <s v="Y"/>
    <s v="Friends "/>
    <m/>
    <s v=" relatives"/>
  </r>
  <r>
    <x v="404"/>
    <n v="27"/>
    <n v="0"/>
    <s v="Good"/>
    <x v="0"/>
    <m/>
    <s v="Desktop"/>
    <n v="2"/>
    <n v="0"/>
    <n v="10"/>
    <n v="6"/>
    <s v="Whatsapp"/>
    <n v="6"/>
    <n v="3"/>
    <s v="Decreased"/>
    <s v="N"/>
    <s v="Online gaming"/>
    <s v="N"/>
    <s v="Y"/>
    <s v="Colleagues"/>
    <m/>
    <m/>
  </r>
  <r>
    <x v="405"/>
    <n v="20"/>
    <n v="1"/>
    <s v="Good"/>
    <x v="0"/>
    <m/>
    <s v="Desktop"/>
    <n v="0"/>
    <n v="1"/>
    <n v="7"/>
    <n v="2"/>
    <s v="Instagram"/>
    <n v="0"/>
    <n v="3"/>
    <s v="Decreased"/>
    <s v="N"/>
    <s v="Web Series"/>
    <s v="Y"/>
    <s v="N"/>
    <s v="Eating outside"/>
    <m/>
    <m/>
  </r>
  <r>
    <x v="406"/>
    <n v="20"/>
    <n v="5"/>
    <s v="Very poor"/>
    <x v="0"/>
    <m/>
    <s v="Desktop"/>
    <n v="3"/>
    <n v="1"/>
    <n v="7"/>
    <n v="4"/>
    <s v="Twitter"/>
    <n v="0"/>
    <n v="3"/>
    <s v="Decreased"/>
    <s v="N"/>
    <s v="Listening to music"/>
    <s v="Y"/>
    <s v="Y"/>
    <s v="Roaming around freely"/>
    <m/>
    <m/>
  </r>
  <r>
    <x v="407"/>
    <n v="17"/>
    <n v="4"/>
    <s v="Average"/>
    <x v="1"/>
    <m/>
    <m/>
    <n v="1"/>
    <n v="1"/>
    <n v="8"/>
    <n v="5"/>
    <s v="Youtube"/>
    <n v="0.3"/>
    <n v="2"/>
    <s v="Increased"/>
    <s v="N"/>
    <s v="Online gaming"/>
    <s v="N"/>
    <s v="Y"/>
    <s v="Friends "/>
    <m/>
    <s v=" relatives"/>
  </r>
  <r>
    <x v="408"/>
    <n v="27"/>
    <n v="3"/>
    <s v="Excellent"/>
    <x v="0"/>
    <m/>
    <s v="Desktop"/>
    <n v="2"/>
    <n v="2"/>
    <n v="7"/>
    <n v="1"/>
    <s v="Instagram"/>
    <n v="0"/>
    <n v="3"/>
    <s v="Decreased"/>
    <s v="Y"/>
    <s v="Listening to music"/>
    <s v="Y"/>
    <s v="Y"/>
    <s v="Travelling"/>
    <m/>
    <m/>
  </r>
  <r>
    <x v="409"/>
    <n v="14"/>
    <n v="1"/>
    <s v="Good"/>
    <x v="1"/>
    <m/>
    <m/>
    <n v="3"/>
    <n v="1"/>
    <n v="9"/>
    <n v="1"/>
    <s v="None"/>
    <n v="0"/>
    <n v="3"/>
    <s v="Increased"/>
    <s v="N"/>
    <s v="Online gaming"/>
    <s v="Y"/>
    <s v="Y"/>
    <s v="School"/>
    <s v="college"/>
    <m/>
  </r>
  <r>
    <x v="410"/>
    <n v="9"/>
    <n v="1"/>
    <s v="Average"/>
    <x v="0"/>
    <m/>
    <s v="Desktop"/>
    <n v="1"/>
    <n v="0"/>
    <n v="8"/>
    <n v="0"/>
    <s v="Youtube"/>
    <n v="1"/>
    <n v="3"/>
    <s v="Increased"/>
    <s v="N"/>
    <s v="Listening to music"/>
    <s v="N"/>
    <s v="N"/>
    <s v="Roaming around freely"/>
    <m/>
    <m/>
  </r>
  <r>
    <x v="411"/>
    <n v="14"/>
    <n v="5"/>
    <s v="Average"/>
    <x v="1"/>
    <m/>
    <m/>
    <n v="1"/>
    <n v="1"/>
    <n v="7"/>
    <n v="1"/>
    <s v="Whatsapp"/>
    <n v="4.5"/>
    <n v="2"/>
    <s v="Decreased"/>
    <s v="N"/>
    <s v="Watching web series"/>
    <s v="N"/>
    <s v="Y"/>
    <s v="Friends "/>
    <m/>
    <s v=" relatives"/>
  </r>
  <r>
    <x v="412"/>
    <n v="36"/>
    <n v="2"/>
    <s v="Excellent"/>
    <x v="2"/>
    <m/>
    <m/>
    <n v="3"/>
    <n v="1"/>
    <n v="7"/>
    <n v="5"/>
    <s v="Youtube"/>
    <n v="3"/>
    <n v="3"/>
    <s v="Increased"/>
    <s v="N"/>
    <s v="Online gaming"/>
    <s v="N"/>
    <s v="Y"/>
    <s v="Friends "/>
    <m/>
    <s v=" relatives"/>
  </r>
  <r>
    <x v="413"/>
    <n v="8"/>
    <n v="2"/>
    <s v="Excellent"/>
    <x v="0"/>
    <m/>
    <s v="Desktop"/>
    <n v="2"/>
    <n v="1"/>
    <n v="8"/>
    <n v="1"/>
    <s v="Whatsapp"/>
    <n v="2"/>
    <n v="3"/>
    <s v="RC"/>
    <s v="N"/>
    <s v="Dancing"/>
    <s v="Y"/>
    <s v="Y"/>
    <s v="Roaming around freely"/>
    <m/>
    <m/>
  </r>
  <r>
    <x v="414"/>
    <n v="20"/>
    <n v="2"/>
    <s v="Average"/>
    <x v="0"/>
    <m/>
    <s v="Desktop"/>
    <n v="1"/>
    <n v="1"/>
    <n v="7"/>
    <n v="1"/>
    <s v="Whatsapp"/>
    <n v="1"/>
    <n v="2"/>
    <s v="RC"/>
    <s v="N"/>
    <s v="Watching web series"/>
    <s v="Y"/>
    <s v="Y"/>
    <s v="School"/>
    <s v="college"/>
    <m/>
  </r>
  <r>
    <x v="415"/>
    <n v="12"/>
    <n v="2"/>
    <s v="Average"/>
    <x v="0"/>
    <m/>
    <s v="Desktop"/>
    <n v="1"/>
    <n v="1"/>
    <n v="7"/>
    <n v="2"/>
    <s v="Instagram"/>
    <n v="2"/>
    <n v="2"/>
    <s v="Increased"/>
    <s v="N"/>
    <s v="Sleeping"/>
    <s v="Y"/>
    <s v="Y"/>
    <s v="Friends "/>
    <m/>
    <s v=" relatives"/>
  </r>
  <r>
    <x v="416"/>
    <n v="19"/>
    <n v="8"/>
    <s v="Excellent"/>
    <x v="0"/>
    <m/>
    <s v="Desktop"/>
    <n v="10"/>
    <n v="1"/>
    <n v="6"/>
    <n v="1"/>
    <s v="Linkedin"/>
    <n v="0"/>
    <n v="4"/>
    <s v="RC"/>
    <s v="N"/>
    <s v="Online gaming"/>
    <s v="Y"/>
    <s v="Y"/>
    <s v="School"/>
    <s v="college"/>
    <m/>
  </r>
  <r>
    <x v="417"/>
    <n v="24"/>
    <n v="0"/>
    <s v="Excellent"/>
    <x v="0"/>
    <m/>
    <s v="Desktop"/>
    <n v="3"/>
    <n v="1"/>
    <n v="8"/>
    <n v="3"/>
    <s v="Instagram"/>
    <n v="0"/>
    <n v="3"/>
    <s v="Decreased"/>
    <s v="N"/>
    <s v="Online gaming"/>
    <s v="Y"/>
    <s v="N"/>
    <s v="Travelling"/>
    <m/>
    <m/>
  </r>
  <r>
    <x v="418"/>
    <n v="20"/>
    <n v="2"/>
    <s v="Average"/>
    <x v="0"/>
    <m/>
    <s v="Desktop"/>
    <n v="2"/>
    <n v="2"/>
    <n v="8"/>
    <n v="3"/>
    <s v="Instagram"/>
    <n v="0"/>
    <n v="3"/>
    <s v="RC"/>
    <s v="N"/>
    <s v="Watching web series"/>
    <s v="Y"/>
    <s v="Y"/>
    <s v="Roaming around freely"/>
    <m/>
    <m/>
  </r>
  <r>
    <x v="419"/>
    <n v="22"/>
    <n v="1"/>
    <s v="Very poor"/>
    <x v="1"/>
    <m/>
    <m/>
    <n v="3"/>
    <n v="0"/>
    <n v="7"/>
    <n v="3"/>
    <s v="Youtube"/>
    <n v="2"/>
    <n v="3"/>
    <s v="RC"/>
    <s v="N"/>
    <s v="Watching web series"/>
    <s v="N"/>
    <s v="Y"/>
    <s v="Roaming around freely"/>
    <m/>
    <m/>
  </r>
  <r>
    <x v="420"/>
    <n v="20"/>
    <n v="3"/>
    <s v="Very poor"/>
    <x v="0"/>
    <m/>
    <s v="Desktop"/>
    <n v="0"/>
    <n v="1"/>
    <n v="9"/>
    <n v="4"/>
    <s v="Youtube"/>
    <n v="4"/>
    <n v="4"/>
    <s v="Decreased"/>
    <s v="N"/>
    <s v="Sleeping"/>
    <s v="N"/>
    <s v="Y"/>
    <s v="Friends "/>
    <m/>
    <s v=" relatives"/>
  </r>
  <r>
    <x v="421"/>
    <n v="12"/>
    <n v="1"/>
    <s v="Excellent"/>
    <x v="1"/>
    <m/>
    <m/>
    <n v="3"/>
    <n v="1"/>
    <n v="6"/>
    <n v="1"/>
    <s v="Youtube"/>
    <n v="1"/>
    <n v="1"/>
    <s v="RC"/>
    <s v="N"/>
    <s v="Cooking"/>
    <s v="N"/>
    <s v="Y"/>
    <s v="Friends "/>
    <m/>
    <s v=" relatives"/>
  </r>
  <r>
    <x v="422"/>
    <n v="21"/>
    <n v="0"/>
    <s v="Very poor"/>
    <x v="0"/>
    <m/>
    <s v="Desktop"/>
    <n v="1"/>
    <n v="0"/>
    <n v="6"/>
    <n v="6"/>
    <s v="Instagram"/>
    <n v="1"/>
    <n v="3"/>
    <s v="RC"/>
    <s v="Y"/>
    <s v="Scrolling through social media"/>
    <s v="N"/>
    <s v="N"/>
    <s v="School"/>
    <s v="college"/>
    <m/>
  </r>
  <r>
    <x v="423"/>
    <n v="20"/>
    <n v="2"/>
    <s v="Average"/>
    <x v="0"/>
    <m/>
    <s v="Desktop"/>
    <n v="3"/>
    <n v="2"/>
    <n v="7"/>
    <n v="3"/>
    <s v="Instagram"/>
    <n v="1"/>
    <n v="2"/>
    <s v="Decreased"/>
    <s v="N"/>
    <s v="Talking to your relatives"/>
    <s v="Y"/>
    <s v="Y"/>
    <s v="Roaming around freely"/>
    <m/>
    <m/>
  </r>
  <r>
    <x v="424"/>
    <n v="32"/>
    <n v="1"/>
    <s v="Average"/>
    <x v="1"/>
    <m/>
    <m/>
    <n v="0"/>
    <n v="0"/>
    <n v="14"/>
    <n v="2"/>
    <s v="Facebook"/>
    <n v="2"/>
    <n v="3"/>
    <s v="RC"/>
    <s v="N"/>
    <s v="Watching web series"/>
    <s v="N"/>
    <s v="Y"/>
    <s v="School"/>
    <s v="college"/>
    <m/>
  </r>
  <r>
    <x v="425"/>
    <n v="28"/>
    <n v="4"/>
    <s v="Good"/>
    <x v="0"/>
    <m/>
    <s v="Desktop"/>
    <n v="4"/>
    <n v="1"/>
    <n v="12"/>
    <n v="2"/>
    <s v="Youtube"/>
    <n v="0"/>
    <n v="3"/>
    <s v="Decreased"/>
    <s v="N"/>
    <s v="Social Media"/>
    <s v="Y"/>
    <s v="Y"/>
    <s v="Travelling"/>
    <m/>
    <m/>
  </r>
  <r>
    <x v="426"/>
    <n v="21"/>
    <n v="2"/>
    <s v="Very poor"/>
    <x v="0"/>
    <m/>
    <s v="Desktop"/>
    <n v="0"/>
    <n v="1"/>
    <n v="12"/>
    <n v="5"/>
    <s v="Instagram"/>
    <n v="5"/>
    <n v="4"/>
    <s v="RC"/>
    <s v="N"/>
    <s v="Listening to music"/>
    <s v="N"/>
    <s v="N"/>
    <s v="School"/>
    <s v="college"/>
    <m/>
  </r>
  <r>
    <x v="427"/>
    <n v="21"/>
    <n v="2"/>
    <s v="Average"/>
    <x v="0"/>
    <m/>
    <s v="Desktop"/>
    <n v="2"/>
    <n v="1"/>
    <n v="8"/>
    <n v="2"/>
    <s v="Whatsapp"/>
    <n v="2"/>
    <n v="3"/>
    <s v="RC"/>
    <s v="Y"/>
    <s v="Watching web series"/>
    <s v="Y"/>
    <s v="Y"/>
    <s v="Friends "/>
    <m/>
    <s v=" relatives"/>
  </r>
  <r>
    <x v="428"/>
    <n v="15"/>
    <n v="5"/>
    <s v="Average"/>
    <x v="0"/>
    <m/>
    <s v="Desktop"/>
    <n v="3"/>
    <n v="1"/>
    <n v="10"/>
    <n v="3"/>
    <s v="Instagram"/>
    <n v="1"/>
    <n v="4"/>
    <s v="RC"/>
    <s v="N"/>
    <s v="Listening to music"/>
    <s v="Y"/>
    <s v="Y"/>
    <s v="All"/>
    <m/>
    <m/>
  </r>
  <r>
    <x v="429"/>
    <n v="19"/>
    <n v="1"/>
    <s v="Very poor"/>
    <x v="0"/>
    <m/>
    <s v="Desktop"/>
    <n v="0"/>
    <n v="1"/>
    <n v="9"/>
    <n v="8"/>
    <s v="Youtube"/>
    <n v="0"/>
    <n v="3"/>
    <s v="RC"/>
    <s v="N"/>
    <s v="Online gaming"/>
    <s v="N"/>
    <s v="N"/>
    <s v="Friends "/>
    <m/>
    <s v=" relatives"/>
  </r>
  <r>
    <x v="430"/>
    <n v="19"/>
    <n v="3"/>
    <s v="Very poor"/>
    <x v="0"/>
    <m/>
    <s v="Desktop"/>
    <n v="1"/>
    <n v="0"/>
    <n v="5"/>
    <n v="1"/>
    <s v="Youtube"/>
    <n v="2"/>
    <n v="3"/>
    <s v="Increased"/>
    <s v="N"/>
    <s v="Watching web series"/>
    <s v="N"/>
    <s v="Y"/>
    <s v="School"/>
    <s v="college"/>
    <m/>
  </r>
  <r>
    <x v="431"/>
    <n v="18"/>
    <n v="3"/>
    <s v="Very poor"/>
    <x v="1"/>
    <m/>
    <m/>
    <n v="2"/>
    <n v="0"/>
    <n v="8"/>
    <n v="2"/>
    <s v="Instagram"/>
    <n v="0.5"/>
    <n v="3"/>
    <s v="RC"/>
    <s v="N"/>
    <s v="Scrolling through social media"/>
    <s v="N"/>
    <s v="Y"/>
    <s v="Friends "/>
    <m/>
    <s v=" relatives"/>
  </r>
  <r>
    <x v="432"/>
    <n v="14"/>
    <n v="7"/>
    <s v="Very poor"/>
    <x v="2"/>
    <m/>
    <m/>
    <n v="3"/>
    <n v="0"/>
    <n v="8"/>
    <n v="0"/>
    <s v="None"/>
    <n v="1"/>
    <n v="2"/>
    <s v="Decreased"/>
    <s v="N"/>
    <s v="Sleeping"/>
    <s v="N"/>
    <s v="N"/>
    <s v="Travelling"/>
    <m/>
    <m/>
  </r>
  <r>
    <x v="433"/>
    <n v="18"/>
    <n v="1"/>
    <s v="Excellent"/>
    <x v="1"/>
    <m/>
    <m/>
    <n v="2"/>
    <n v="1"/>
    <n v="8"/>
    <n v="1"/>
    <s v="Facebook"/>
    <n v="0"/>
    <n v="2"/>
    <s v="RC"/>
    <s v="N"/>
    <s v="Online gaming"/>
    <s v="Y"/>
    <s v="Y"/>
    <s v="Friends "/>
    <m/>
    <s v=" relatives"/>
  </r>
  <r>
    <x v="434"/>
    <n v="50"/>
    <n v="2"/>
    <s v="Good"/>
    <x v="1"/>
    <m/>
    <m/>
    <n v="2"/>
    <n v="0"/>
    <n v="6"/>
    <n v="2"/>
    <s v="Youtube"/>
    <n v="1"/>
    <n v="3"/>
    <s v="RC"/>
    <s v="N"/>
    <s v="Listening to music"/>
    <s v="Y"/>
    <s v="N"/>
    <s v="School"/>
    <s v="college"/>
    <m/>
  </r>
  <r>
    <x v="435"/>
    <n v="20"/>
    <n v="0.7"/>
    <s v="Very poor"/>
    <x v="0"/>
    <m/>
    <s v="Desktop"/>
    <n v="3.5"/>
    <n v="0.5"/>
    <n v="8"/>
    <n v="3"/>
    <s v="Instagram"/>
    <n v="0.6"/>
    <n v="4"/>
    <s v="Increased"/>
    <s v="N"/>
    <s v="Reading books"/>
    <s v="Y"/>
    <s v="Y"/>
    <s v="Roaming around freely"/>
    <m/>
    <m/>
  </r>
  <r>
    <x v="436"/>
    <n v="16"/>
    <n v="2"/>
    <s v="Very poor"/>
    <x v="0"/>
    <m/>
    <s v="Desktop"/>
    <n v="2"/>
    <n v="1"/>
    <n v="9"/>
    <n v="2"/>
    <s v="Instagram"/>
    <n v="0.5"/>
    <n v="2"/>
    <s v="RC"/>
    <s v="Y"/>
    <s v="Listening to music"/>
    <s v="N"/>
    <s v="Y"/>
    <s v="Roaming around freely"/>
    <m/>
    <m/>
  </r>
  <r>
    <x v="437"/>
    <n v="13"/>
    <n v="2"/>
    <s v="Good"/>
    <x v="1"/>
    <m/>
    <m/>
    <n v="1"/>
    <n v="0"/>
    <n v="11"/>
    <n v="2"/>
    <s v="Youtube"/>
    <n v="3"/>
    <n v="2"/>
    <s v="Increased"/>
    <s v="Y"/>
    <s v="Social Media"/>
    <s v="N"/>
    <s v="N"/>
    <s v="School"/>
    <s v="college"/>
    <m/>
  </r>
  <r>
    <x v="438"/>
    <n v="20"/>
    <n v="3"/>
    <s v="Very poor"/>
    <x v="0"/>
    <m/>
    <s v="Desktop"/>
    <n v="4"/>
    <n v="1"/>
    <n v="8"/>
    <n v="2"/>
    <s v="Twitter"/>
    <n v="0"/>
    <n v="3"/>
    <s v="RC"/>
    <s v="N"/>
    <s v="Reading books"/>
    <s v="Y"/>
    <s v="Y"/>
    <s v="Eating outside"/>
    <m/>
    <m/>
  </r>
  <r>
    <x v="439"/>
    <n v="21"/>
    <n v="0"/>
    <s v="Very poor"/>
    <x v="0"/>
    <m/>
    <s v="Desktop"/>
    <n v="2"/>
    <n v="1"/>
    <n v="7"/>
    <n v="2"/>
    <s v="Whatsapp"/>
    <n v="7"/>
    <n v="3"/>
    <s v="Increased"/>
    <s v="N"/>
    <s v="Watching web series"/>
    <s v="N"/>
    <s v="N"/>
    <s v="Friends "/>
    <m/>
    <s v=" relatives"/>
  </r>
  <r>
    <x v="440"/>
    <n v="14"/>
    <n v="3"/>
    <s v="Excellent"/>
    <x v="0"/>
    <m/>
    <s v="Desktop"/>
    <n v="5"/>
    <n v="2"/>
    <n v="10"/>
    <n v="3"/>
    <s v="Facebook"/>
    <n v="3"/>
    <n v="3"/>
    <s v="Decreased"/>
    <s v="N"/>
    <s v="Listening to music"/>
    <s v="Y"/>
    <s v="Y"/>
    <s v="Friends "/>
    <m/>
    <s v=" relatives"/>
  </r>
  <r>
    <x v="441"/>
    <n v="20"/>
    <n v="0"/>
    <s v="Very poor"/>
    <x v="0"/>
    <m/>
    <s v="Desktop"/>
    <n v="2"/>
    <n v="0"/>
    <n v="7"/>
    <n v="5"/>
    <s v="Instagram"/>
    <n v="0"/>
    <n v="2"/>
    <s v="Decreased"/>
    <s v="Y"/>
    <s v="Listening to music"/>
    <s v="N"/>
    <s v="Y"/>
    <s v="Friends "/>
    <m/>
    <s v=" relatives"/>
  </r>
  <r>
    <x v="442"/>
    <n v="22"/>
    <n v="3"/>
    <s v="Average"/>
    <x v="0"/>
    <m/>
    <s v="Desktop"/>
    <n v="2"/>
    <n v="0"/>
    <n v="7"/>
    <n v="3"/>
    <s v="Youtube"/>
    <n v="0"/>
    <n v="3"/>
    <s v="Increased"/>
    <s v="N"/>
    <s v="Reading books"/>
    <s v="Y"/>
    <s v="Y"/>
    <s v="Eating outside"/>
    <m/>
    <m/>
  </r>
  <r>
    <x v="443"/>
    <n v="13"/>
    <n v="0.75"/>
    <s v="Excellent"/>
    <x v="1"/>
    <m/>
    <m/>
    <n v="2"/>
    <n v="0"/>
    <n v="7"/>
    <n v="1"/>
    <s v="Youtube"/>
    <n v="0"/>
    <n v="1"/>
    <s v="RC"/>
    <s v="N"/>
    <s v="Reading books"/>
    <s v="Y"/>
    <s v="N"/>
    <s v="School"/>
    <s v="college"/>
    <m/>
  </r>
  <r>
    <x v="444"/>
    <n v="13"/>
    <n v="3"/>
    <s v="Good"/>
    <x v="1"/>
    <m/>
    <m/>
    <n v="3"/>
    <n v="1"/>
    <n v="8"/>
    <n v="1"/>
    <s v="Whatsapp"/>
    <n v="0.5"/>
    <n v="2"/>
    <s v="Increased"/>
    <s v="N"/>
    <s v="Online gaming"/>
    <s v="Y"/>
    <s v="Y"/>
    <s v="School"/>
    <s v="college"/>
    <m/>
  </r>
  <r>
    <x v="445"/>
    <n v="16"/>
    <n v="6"/>
    <s v="Good"/>
    <x v="1"/>
    <m/>
    <m/>
    <n v="3"/>
    <n v="1"/>
    <n v="6"/>
    <n v="1"/>
    <s v="Youtube"/>
    <n v="1"/>
    <n v="1"/>
    <s v="Decreased"/>
    <s v="N"/>
    <s v="Talking"/>
    <s v="Y"/>
    <s v="Y"/>
    <s v="Colleagues"/>
    <m/>
    <m/>
  </r>
  <r>
    <x v="446"/>
    <n v="35"/>
    <n v="4"/>
    <s v="Average"/>
    <x v="1"/>
    <m/>
    <m/>
    <n v="2"/>
    <n v="1"/>
    <n v="6"/>
    <n v="0.5"/>
    <s v="Facebook"/>
    <n v="1"/>
    <n v="2"/>
    <s v="RC"/>
    <s v="N"/>
    <s v="Online surfing"/>
    <s v="N"/>
    <s v="Y"/>
    <s v="Roaming around freely"/>
    <m/>
    <m/>
  </r>
  <r>
    <x v="447"/>
    <n v="45"/>
    <n v="3"/>
    <s v="Excellent"/>
    <x v="0"/>
    <m/>
    <s v="Desktop"/>
    <n v="4"/>
    <n v="1"/>
    <n v="8"/>
    <n v="2"/>
    <s v="Youtube"/>
    <n v="1"/>
    <n v="3"/>
    <s v="Increased"/>
    <s v="N"/>
    <s v="Meditation"/>
    <s v="Y"/>
    <s v="Y"/>
    <s v="Friends "/>
    <m/>
    <s v=" relatives"/>
  </r>
  <r>
    <x v="448"/>
    <n v="16"/>
    <n v="0"/>
    <s v="Good"/>
    <x v="1"/>
    <m/>
    <m/>
    <n v="0"/>
    <n v="2"/>
    <n v="6"/>
    <n v="1"/>
    <s v="Facebook"/>
    <n v="4"/>
    <n v="2"/>
    <s v="RC"/>
    <s v="N"/>
    <s v="Online gaming"/>
    <s v="N"/>
    <s v="Y"/>
    <s v="Colleagues"/>
    <m/>
    <m/>
  </r>
  <r>
    <x v="449"/>
    <n v="20"/>
    <n v="4"/>
    <s v="Very poor"/>
    <x v="0"/>
    <m/>
    <s v="Desktop"/>
    <n v="6"/>
    <n v="0"/>
    <n v="8"/>
    <n v="0"/>
    <s v="Youtube"/>
    <n v="0"/>
    <n v="2"/>
    <s v="RC"/>
    <s v="N"/>
    <s v="Reading books"/>
    <s v="Y"/>
    <s v="Y"/>
    <s v="School"/>
    <s v="college"/>
    <m/>
  </r>
  <r>
    <x v="450"/>
    <n v="21"/>
    <n v="0"/>
    <s v="Poor"/>
    <x v="0"/>
    <m/>
    <s v="Desktop"/>
    <n v="9"/>
    <n v="0"/>
    <n v="7"/>
    <n v="2"/>
    <s v="Instagram"/>
    <n v="0"/>
    <n v="3"/>
    <s v="RC"/>
    <s v="N"/>
    <s v="Listening to music"/>
    <s v="Y"/>
    <s v="N"/>
    <s v="Friends "/>
    <m/>
    <s v=" relatives"/>
  </r>
  <r>
    <x v="451"/>
    <n v="23"/>
    <n v="6"/>
    <s v="Average"/>
    <x v="0"/>
    <m/>
    <s v="Desktop"/>
    <n v="4"/>
    <n v="1"/>
    <n v="9"/>
    <n v="1"/>
    <s v="Instagram"/>
    <n v="0"/>
    <n v="4"/>
    <s v="RC"/>
    <s v="N"/>
    <s v="Listening to music"/>
    <s v="N"/>
    <s v="N"/>
    <s v="Friends "/>
    <m/>
    <s v=" relatives"/>
  </r>
  <r>
    <x v="452"/>
    <n v="21"/>
    <n v="2"/>
    <s v="Average"/>
    <x v="0"/>
    <m/>
    <s v="Desktop"/>
    <n v="4"/>
    <n v="1"/>
    <n v="8"/>
    <n v="8"/>
    <s v="Instagram"/>
    <n v="1"/>
    <n v="2"/>
    <s v="Increased"/>
    <s v="N"/>
    <s v="Scrolling through social media"/>
    <s v="Y"/>
    <s v="Y"/>
    <s v="School"/>
    <s v="college"/>
    <m/>
  </r>
  <r>
    <x v="453"/>
    <n v="20"/>
    <n v="7"/>
    <s v="Good"/>
    <x v="0"/>
    <m/>
    <s v="Desktop"/>
    <n v="2"/>
    <n v="0"/>
    <n v="8"/>
    <n v="4"/>
    <s v="Facebook"/>
    <n v="3"/>
    <n v="4"/>
    <s v="Increased"/>
    <s v="N"/>
    <s v="Social Media"/>
    <s v="N"/>
    <s v="N"/>
    <s v="Travelling"/>
    <m/>
    <m/>
  </r>
  <r>
    <x v="454"/>
    <n v="19"/>
    <n v="0"/>
    <s v="Very poor"/>
    <x v="1"/>
    <m/>
    <m/>
    <n v="5"/>
    <n v="0.5"/>
    <n v="7"/>
    <n v="4"/>
    <s v="Instagram"/>
    <n v="0"/>
    <n v="3"/>
    <s v="RC"/>
    <s v="N"/>
    <s v="Reading books"/>
    <s v="Y"/>
    <s v="Y"/>
    <s v="Travelling"/>
    <m/>
    <m/>
  </r>
  <r>
    <x v="455"/>
    <n v="18"/>
    <n v="4"/>
    <s v="Very poor"/>
    <x v="1"/>
    <m/>
    <m/>
    <n v="2"/>
    <n v="1"/>
    <n v="12"/>
    <n v="2"/>
    <s v="Instagram"/>
    <n v="0"/>
    <n v="3"/>
    <s v="RC"/>
    <s v="N"/>
    <s v="Listening to music"/>
    <s v="Y"/>
    <s v="N"/>
    <s v="Friends "/>
    <m/>
    <s v=" relatives"/>
  </r>
  <r>
    <x v="456"/>
    <n v="30"/>
    <n v="0"/>
    <s v="NA"/>
    <x v="3"/>
    <m/>
    <m/>
    <n v="0.5"/>
    <n v="0"/>
    <n v="7"/>
    <n v="1"/>
    <s v="Youtube"/>
    <n v="0.5"/>
    <n v="2"/>
    <s v="RC"/>
    <s v="N"/>
    <s v="Online gaming"/>
    <s v="Y"/>
    <s v="Y"/>
    <s v="Travelling"/>
    <m/>
    <m/>
  </r>
  <r>
    <x v="457"/>
    <n v="18"/>
    <n v="2"/>
    <s v="Good"/>
    <x v="3"/>
    <m/>
    <m/>
    <n v="3"/>
    <n v="1"/>
    <n v="7"/>
    <n v="2"/>
    <s v="Whatsapp"/>
    <n v="1"/>
    <n v="3"/>
    <s v="RC"/>
    <s v="Y"/>
    <s v="Online gaming"/>
    <s v="Y"/>
    <s v="Y"/>
    <s v="Travelling"/>
    <m/>
    <m/>
  </r>
  <r>
    <x v="458"/>
    <n v="21"/>
    <n v="2"/>
    <s v="Average"/>
    <x v="3"/>
    <m/>
    <m/>
    <n v="4"/>
    <n v="1"/>
    <n v="10"/>
    <n v="8"/>
    <s v="Instagram"/>
    <n v="1"/>
    <n v="3"/>
    <s v="Increased"/>
    <s v="N"/>
    <s v="Scrolling through social media"/>
    <s v="N"/>
    <s v="Y"/>
    <s v="Friends "/>
    <m/>
    <s v=" relatives"/>
  </r>
  <r>
    <x v="459"/>
    <n v="13"/>
    <n v="4"/>
    <s v="Good"/>
    <x v="3"/>
    <m/>
    <m/>
    <n v="2"/>
    <n v="2"/>
    <n v="8"/>
    <n v="2"/>
    <s v="Youtube"/>
    <n v="2"/>
    <n v="2"/>
    <s v="Decreased"/>
    <s v="N"/>
    <s v="Cooking"/>
    <s v="Y"/>
    <s v="Y"/>
    <s v="School"/>
    <s v="college"/>
    <m/>
  </r>
  <r>
    <x v="460"/>
    <n v="22"/>
    <n v="1"/>
    <s v="Average"/>
    <x v="3"/>
    <m/>
    <m/>
    <n v="3"/>
    <n v="3"/>
    <n v="8"/>
    <n v="3"/>
    <s v="Instagram"/>
    <n v="3"/>
    <n v="4"/>
    <s v="Increased"/>
    <s v="N"/>
    <s v="Sleeping"/>
    <s v="Y"/>
    <s v="Y"/>
    <s v="Roaming around freely"/>
    <m/>
    <m/>
  </r>
  <r>
    <x v="461"/>
    <n v="21"/>
    <n v="1"/>
    <s v="Very poor"/>
    <x v="3"/>
    <m/>
    <m/>
    <n v="0"/>
    <n v="0"/>
    <n v="8"/>
    <n v="2"/>
    <s v="Instagram"/>
    <n v="1"/>
    <n v="3"/>
    <s v="RC"/>
    <s v="N"/>
    <s v="Talking to your relatives"/>
    <s v="Y"/>
    <s v="Y"/>
    <s v="Travelling"/>
    <m/>
    <m/>
  </r>
  <r>
    <x v="462"/>
    <n v="21"/>
    <n v="2"/>
    <s v="Good"/>
    <x v="3"/>
    <m/>
    <m/>
    <n v="6"/>
    <n v="0"/>
    <n v="6.5"/>
    <n v="0.5"/>
    <s v="Whatsapp"/>
    <n v="0"/>
    <n v="3"/>
    <s v="Increased"/>
    <s v="N"/>
    <s v="Web Series"/>
    <s v="Y"/>
    <s v="Y"/>
    <s v="Travelling"/>
    <m/>
    <m/>
  </r>
  <r>
    <x v="463"/>
    <n v="21"/>
    <n v="2"/>
    <s v="Very poor"/>
    <x v="3"/>
    <m/>
    <m/>
    <n v="1"/>
    <n v="0"/>
    <n v="13"/>
    <n v="6"/>
    <s v="Twitter"/>
    <n v="7"/>
    <n v="2"/>
    <s v="Decreased"/>
    <s v="Y"/>
    <s v="Listening to music"/>
    <s v="N"/>
    <s v="N"/>
    <s v="School"/>
    <s v="college"/>
    <m/>
  </r>
  <r>
    <x v="464"/>
    <n v="20"/>
    <n v="5"/>
    <s v="Good"/>
    <x v="0"/>
    <m/>
    <s v="Desktop"/>
    <n v="7"/>
    <n v="0"/>
    <n v="6"/>
    <n v="1"/>
    <s v="Linkedin"/>
    <n v="0"/>
    <n v="4"/>
    <s v="Increased"/>
    <s v="N"/>
    <s v="Web Series"/>
    <s v="Y"/>
    <s v="Y"/>
    <s v="Travelling"/>
    <m/>
    <m/>
  </r>
  <r>
    <x v="465"/>
    <n v="20"/>
    <n v="0"/>
    <s v="Very poor"/>
    <x v="0"/>
    <m/>
    <s v="Desktop"/>
    <n v="10"/>
    <n v="4"/>
    <n v="6"/>
    <n v="2"/>
    <s v="Whatsapp"/>
    <n v="0"/>
    <n v="7"/>
    <s v="Decreased"/>
    <s v="N"/>
    <s v="Listening to music"/>
    <s v="Y"/>
    <s v="Y"/>
    <s v="Friends "/>
    <m/>
    <s v=" relatives"/>
  </r>
  <r>
    <x v="466"/>
    <n v="20"/>
    <n v="4"/>
    <s v="Very poor"/>
    <x v="0"/>
    <m/>
    <s v="Desktop"/>
    <n v="5"/>
    <n v="1"/>
    <n v="9"/>
    <n v="2"/>
    <s v="Youtube"/>
    <n v="0"/>
    <n v="4"/>
    <s v="Increased"/>
    <s v="N"/>
    <s v="Listening to music"/>
    <s v="N"/>
    <s v="Y"/>
    <s v="Eating outside"/>
    <m/>
    <m/>
  </r>
  <r>
    <x v="467"/>
    <n v="19"/>
    <n v="4"/>
    <s v="Average"/>
    <x v="0"/>
    <m/>
    <s v="Desktop"/>
    <n v="0"/>
    <n v="0"/>
    <n v="8"/>
    <n v="6"/>
    <s v="Instagram"/>
    <n v="1"/>
    <n v="3"/>
    <s v="Increased"/>
    <s v="N"/>
    <s v="Online gaming"/>
    <s v="N"/>
    <s v="Y"/>
    <s v="School"/>
    <s v="college"/>
    <m/>
  </r>
  <r>
    <x v="468"/>
    <n v="19"/>
    <n v="0"/>
    <s v="Good"/>
    <x v="0"/>
    <m/>
    <s v="Desktop"/>
    <n v="3"/>
    <n v="1"/>
    <n v="8"/>
    <n v="3"/>
    <s v="Instagram"/>
    <n v="1"/>
    <n v="3"/>
    <s v="Increased"/>
    <s v="N"/>
    <s v="Social Media"/>
    <s v="N"/>
    <s v="N"/>
    <s v="School"/>
    <s v="college"/>
    <m/>
  </r>
  <r>
    <x v="469"/>
    <n v="7"/>
    <n v="2"/>
    <s v="Good"/>
    <x v="1"/>
    <m/>
    <m/>
    <n v="2"/>
    <n v="1"/>
    <n v="9"/>
    <n v="1"/>
    <s v="Whatsapp"/>
    <n v="2"/>
    <n v="3"/>
    <s v="Increased"/>
    <s v="N"/>
    <s v="Online gaming"/>
    <s v="N"/>
    <s v="Y"/>
    <s v="Travelling"/>
    <m/>
    <m/>
  </r>
  <r>
    <x v="470"/>
    <n v="21"/>
    <n v="2"/>
    <s v="Average"/>
    <x v="0"/>
    <m/>
    <s v="Desktop"/>
    <n v="0"/>
    <n v="1"/>
    <n v="7"/>
    <n v="3"/>
    <s v="Instagram"/>
    <n v="0"/>
    <n v="2"/>
    <s v="RC"/>
    <s v="N"/>
    <s v="Online gaming"/>
    <s v="Y"/>
    <s v="Y"/>
    <s v="School"/>
    <s v="college"/>
    <m/>
  </r>
  <r>
    <x v="471"/>
    <n v="23"/>
    <n v="4"/>
    <s v="Very poor"/>
    <x v="0"/>
    <m/>
    <s v="Desktop"/>
    <n v="10"/>
    <n v="1"/>
    <n v="7"/>
    <n v="1"/>
    <s v="Whatsapp"/>
    <n v="0"/>
    <n v="2"/>
    <s v="Decreased"/>
    <s v="N"/>
    <s v="Listening to music"/>
    <s v="Y"/>
    <s v="Y"/>
    <s v="Travelling"/>
    <m/>
    <m/>
  </r>
  <r>
    <x v="472"/>
    <n v="20"/>
    <n v="5"/>
    <s v="Very poor"/>
    <x v="0"/>
    <m/>
    <s v="Desktop"/>
    <n v="2"/>
    <n v="0"/>
    <n v="13"/>
    <n v="4"/>
    <s v="Instagram"/>
    <n v="0"/>
    <n v="2"/>
    <s v="Increased"/>
    <s v="N"/>
    <s v="Scrolling through social media"/>
    <s v="N"/>
    <s v="N"/>
    <s v="School"/>
    <s v="college"/>
    <m/>
  </r>
  <r>
    <x v="473"/>
    <n v="20"/>
    <n v="4"/>
    <s v="Very poor"/>
    <x v="1"/>
    <m/>
    <m/>
    <n v="4"/>
    <n v="0"/>
    <n v="8"/>
    <n v="4"/>
    <s v="Instagram"/>
    <n v="3"/>
    <n v="3"/>
    <s v="RC"/>
    <s v="N"/>
    <s v="Online gaming"/>
    <s v="Y"/>
    <s v="Y"/>
    <s v="Eating outside"/>
    <m/>
    <m/>
  </r>
  <r>
    <x v="474"/>
    <n v="19"/>
    <n v="4"/>
    <s v="Very poor"/>
    <x v="0"/>
    <m/>
    <s v="Desktop"/>
    <n v="3"/>
    <n v="1"/>
    <n v="8"/>
    <n v="3"/>
    <s v="Whatsapp"/>
    <n v="2"/>
    <n v="3"/>
    <s v="Increased"/>
    <s v="N"/>
    <s v="Meditation"/>
    <s v="Y"/>
    <s v="Y"/>
    <s v="School"/>
    <s v="college"/>
    <m/>
  </r>
  <r>
    <x v="475"/>
    <n v="20"/>
    <n v="4"/>
    <s v="Very poor"/>
    <x v="0"/>
    <m/>
    <s v="Desktop"/>
    <n v="2"/>
    <n v="1"/>
    <n v="8"/>
    <n v="2"/>
    <s v="Youtube"/>
    <n v="0"/>
    <n v="3"/>
    <s v="Increased"/>
    <s v="N"/>
    <s v="Dancing"/>
    <s v="Y"/>
    <s v="Y"/>
    <s v="Friends "/>
    <m/>
    <s v=" relatives"/>
  </r>
  <r>
    <x v="476"/>
    <n v="18"/>
    <n v="4"/>
    <s v="Average"/>
    <x v="1"/>
    <m/>
    <m/>
    <n v="1"/>
    <n v="0"/>
    <n v="9"/>
    <n v="4"/>
    <s v="Whatsapp"/>
    <n v="1"/>
    <n v="3"/>
    <s v="Decreased"/>
    <s v="Y"/>
    <s v="Online gaming"/>
    <s v="N"/>
    <s v="Y"/>
    <s v="Eating outside"/>
    <m/>
    <m/>
  </r>
  <r>
    <x v="477"/>
    <n v="21"/>
    <n v="4"/>
    <s v="Very poor"/>
    <x v="2"/>
    <m/>
    <m/>
    <n v="0"/>
    <n v="3"/>
    <n v="11"/>
    <n v="10"/>
    <s v="Snapchat"/>
    <n v="0"/>
    <n v="1"/>
    <s v="Decreased"/>
    <s v="N"/>
    <s v="Meditation"/>
    <s v="N"/>
    <s v="N"/>
    <s v="Travelling"/>
    <m/>
    <m/>
  </r>
  <r>
    <x v="478"/>
    <n v="18"/>
    <n v="6"/>
    <s v="Very poor"/>
    <x v="0"/>
    <m/>
    <s v="Desktop"/>
    <n v="6"/>
    <n v="1"/>
    <n v="6"/>
    <n v="1"/>
    <s v="Instagram"/>
    <n v="0.5"/>
    <n v="5"/>
    <s v="RC"/>
    <s v="Y"/>
    <s v="Listening to music"/>
    <s v="Y"/>
    <s v="Y"/>
    <s v="School"/>
    <s v="college"/>
    <m/>
  </r>
  <r>
    <x v="479"/>
    <n v="21"/>
    <n v="6"/>
    <s v="Excellent"/>
    <x v="0"/>
    <m/>
    <s v="Desktop"/>
    <n v="6"/>
    <n v="1"/>
    <n v="6"/>
    <n v="1"/>
    <s v="Instagram"/>
    <n v="0"/>
    <n v="4"/>
    <s v="Decreased"/>
    <s v="N"/>
    <s v="Driving"/>
    <s v="N"/>
    <s v="Y"/>
    <s v="Roaming around freely"/>
    <m/>
    <m/>
  </r>
  <r>
    <x v="480"/>
    <n v="19"/>
    <n v="2"/>
    <s v="Very poor"/>
    <x v="0"/>
    <m/>
    <s v="Desktop"/>
    <n v="3"/>
    <n v="0"/>
    <n v="7"/>
    <n v="3"/>
    <s v="Whatsapp"/>
    <n v="2"/>
    <n v="2"/>
    <s v="Increased"/>
    <s v="N"/>
    <s v="Online surfing"/>
    <s v="N"/>
    <s v="N"/>
    <s v="School"/>
    <s v="college"/>
    <m/>
  </r>
  <r>
    <x v="481"/>
    <n v="19"/>
    <n v="0"/>
    <s v="Average"/>
    <x v="0"/>
    <m/>
    <s v="Desktop"/>
    <n v="1"/>
    <n v="0.5"/>
    <n v="8"/>
    <n v="1"/>
    <s v="Instagram"/>
    <n v="0"/>
    <n v="3"/>
    <s v="Increased"/>
    <s v="N"/>
    <s v="Scrolling through social media"/>
    <s v="N"/>
    <s v="Y"/>
    <s v="Nothing"/>
    <m/>
    <m/>
  </r>
  <r>
    <x v="482"/>
    <n v="22"/>
    <n v="2"/>
    <s v="Average"/>
    <x v="0"/>
    <m/>
    <s v="Desktop"/>
    <n v="2"/>
    <n v="0"/>
    <n v="8"/>
    <n v="1"/>
    <s v="Instagram"/>
    <n v="1"/>
    <n v="3"/>
    <s v="RC"/>
    <s v="Y"/>
    <s v="Reading books"/>
    <s v="N"/>
    <s v="N"/>
    <s v="School"/>
    <s v="college"/>
    <m/>
  </r>
  <r>
    <x v="483"/>
    <n v="21"/>
    <n v="3"/>
    <s v="Average"/>
    <x v="0"/>
    <m/>
    <s v="Desktop"/>
    <n v="7"/>
    <n v="3"/>
    <n v="6"/>
    <n v="1"/>
    <s v="Whatsapp"/>
    <n v="0"/>
    <n v="3"/>
    <s v="RC"/>
    <s v="N"/>
    <s v="Meditation"/>
    <s v="Y"/>
    <s v="N"/>
    <s v="School"/>
    <s v="college"/>
    <m/>
  </r>
  <r>
    <x v="484"/>
    <n v="24"/>
    <n v="2"/>
    <s v="Poor"/>
    <x v="1"/>
    <m/>
    <m/>
    <n v="6"/>
    <n v="0"/>
    <n v="6"/>
    <n v="3"/>
    <s v="Whatsapp"/>
    <n v="0.5"/>
    <n v="4"/>
    <s v="Decreased"/>
    <s v="N"/>
    <s v="Listening to music"/>
    <s v="N"/>
    <s v="N"/>
    <s v="School"/>
    <s v="college"/>
    <m/>
  </r>
  <r>
    <x v="485"/>
    <n v="20"/>
    <n v="4"/>
    <s v="Very poor"/>
    <x v="0"/>
    <m/>
    <s v="Desktop"/>
    <n v="4"/>
    <n v="0"/>
    <n v="8"/>
    <n v="2"/>
    <s v="Whatsapp"/>
    <n v="0"/>
    <n v="1"/>
    <s v="RC"/>
    <s v="N"/>
    <s v="Reading books"/>
    <s v="N"/>
    <s v="N"/>
    <s v="School"/>
    <s v="college"/>
    <m/>
  </r>
  <r>
    <x v="486"/>
    <n v="20"/>
    <n v="2"/>
    <s v="Average"/>
    <x v="1"/>
    <m/>
    <m/>
    <n v="2"/>
    <n v="0"/>
    <n v="12"/>
    <n v="4"/>
    <s v="Instagram"/>
    <n v="0"/>
    <n v="3"/>
    <s v="RC"/>
    <s v="N"/>
    <s v="Talking to your relatives"/>
    <s v="N"/>
    <s v="Y"/>
    <s v="Friends "/>
    <m/>
    <s v=" relatives"/>
  </r>
  <r>
    <x v="487"/>
    <n v="24"/>
    <n v="5"/>
    <s v="Average"/>
    <x v="0"/>
    <m/>
    <s v="Desktop"/>
    <n v="2"/>
    <n v="0"/>
    <n v="6"/>
    <n v="3"/>
    <s v="Instagram"/>
    <n v="0"/>
    <n v="4"/>
    <s v="Increased"/>
    <s v="N"/>
    <s v="Watching web series"/>
    <s v="N"/>
    <s v="Y"/>
    <s v="Eating outside"/>
    <m/>
    <m/>
  </r>
  <r>
    <x v="488"/>
    <n v="21"/>
    <n v="5"/>
    <s v="Average"/>
    <x v="0"/>
    <m/>
    <s v="Desktop"/>
    <n v="6"/>
    <n v="0"/>
    <n v="7"/>
    <n v="2"/>
    <s v="Linkedin"/>
    <n v="0.5"/>
    <n v="3"/>
    <s v="Increased"/>
    <s v="N"/>
    <s v="Online surfing"/>
    <s v="Y"/>
    <s v="Y"/>
    <s v="School"/>
    <s v="college"/>
    <m/>
  </r>
  <r>
    <x v="489"/>
    <n v="20"/>
    <n v="3"/>
    <s v="Very poor"/>
    <x v="0"/>
    <m/>
    <s v="Desktop"/>
    <n v="6"/>
    <n v="2"/>
    <n v="5"/>
    <n v="3"/>
    <s v="Youtube"/>
    <n v="0"/>
    <n v="3"/>
    <s v="RC"/>
    <s v="N"/>
    <s v="I run"/>
    <s v="Y"/>
    <s v="Y"/>
    <s v="Travelling"/>
    <m/>
    <m/>
  </r>
  <r>
    <x v="490"/>
    <n v="22"/>
    <n v="5"/>
    <s v="Very poor"/>
    <x v="1"/>
    <m/>
    <m/>
    <n v="0"/>
    <n v="1"/>
    <n v="8"/>
    <n v="4"/>
    <s v="Facebook"/>
    <n v="0"/>
    <n v="3"/>
    <s v="RC"/>
    <s v="N"/>
    <s v="Online surfing"/>
    <s v="N"/>
    <s v="Y"/>
    <s v="Eating outside"/>
    <m/>
    <m/>
  </r>
  <r>
    <x v="491"/>
    <n v="20"/>
    <n v="7"/>
    <s v="Very poor"/>
    <x v="0"/>
    <m/>
    <s v="Desktop"/>
    <n v="0"/>
    <n v="1"/>
    <n v="6"/>
    <n v="2"/>
    <s v="Facebook"/>
    <n v="1"/>
    <n v="4"/>
    <s v="RC"/>
    <s v="N"/>
    <s v="Online gaming"/>
    <s v="N"/>
    <s v="Y"/>
    <s v="Roaming around freely"/>
    <m/>
    <m/>
  </r>
  <r>
    <x v="492"/>
    <n v="20"/>
    <n v="0.5"/>
    <s v="Very poor"/>
    <x v="1"/>
    <m/>
    <m/>
    <n v="3"/>
    <n v="1"/>
    <n v="10"/>
    <n v="3"/>
    <s v="Instagram"/>
    <n v="2"/>
    <n v="2"/>
    <s v="Increased"/>
    <s v="Y"/>
    <s v="Scrolling through social media"/>
    <s v="N"/>
    <s v="N"/>
    <s v="Friends "/>
    <m/>
    <s v=" relatives"/>
  </r>
  <r>
    <x v="493"/>
    <n v="19"/>
    <n v="0"/>
    <s v="NA"/>
    <x v="3"/>
    <m/>
    <m/>
    <n v="8"/>
    <n v="1"/>
    <n v="8"/>
    <n v="0"/>
    <s v="None"/>
    <n v="0"/>
    <n v="2"/>
    <s v="RC"/>
    <s v="N"/>
    <s v="Online surfing"/>
    <s v="N"/>
    <s v="N"/>
    <s v="Friends "/>
    <m/>
    <s v=" relatives"/>
  </r>
  <r>
    <x v="494"/>
    <n v="22"/>
    <n v="0.5"/>
    <s v="Very poor"/>
    <x v="0"/>
    <m/>
    <s v="Desktop"/>
    <n v="1"/>
    <n v="1"/>
    <n v="8"/>
    <n v="3"/>
    <s v="Instagram"/>
    <n v="0"/>
    <n v="4"/>
    <s v="Increased"/>
    <s v="N"/>
    <s v="Online gaming"/>
    <s v="N"/>
    <s v="N"/>
    <s v="Roaming around freely"/>
    <m/>
    <m/>
  </r>
  <r>
    <x v="495"/>
    <n v="21"/>
    <n v="4"/>
    <s v="Average"/>
    <x v="0"/>
    <m/>
    <s v="Desktop"/>
    <n v="1"/>
    <n v="0"/>
    <n v="10"/>
    <n v="2"/>
    <s v="Whatsapp"/>
    <n v="0"/>
    <n v="3"/>
    <s v="Increased"/>
    <s v="N"/>
    <s v="Online gaming"/>
    <s v="N"/>
    <s v="Y"/>
    <s v="School"/>
    <s v="college"/>
    <m/>
  </r>
  <r>
    <x v="496"/>
    <n v="19"/>
    <n v="3"/>
    <s v="Very poor"/>
    <x v="0"/>
    <m/>
    <s v="Desktop"/>
    <n v="2"/>
    <n v="1"/>
    <n v="6"/>
    <n v="2"/>
    <s v="Instagram"/>
    <n v="0"/>
    <n v="3"/>
    <s v="Increased"/>
    <s v="N"/>
    <s v="Online gaming"/>
    <s v="N"/>
    <s v="Y"/>
    <s v="School"/>
    <s v="college"/>
    <m/>
  </r>
  <r>
    <x v="497"/>
    <n v="13"/>
    <n v="3"/>
    <s v="Average"/>
    <x v="1"/>
    <m/>
    <m/>
    <n v="2"/>
    <n v="1"/>
    <n v="7"/>
    <n v="2"/>
    <s v="Whatsapp"/>
    <n v="0"/>
    <n v="3"/>
    <s v="Decreased"/>
    <s v="N"/>
    <s v="Dancing"/>
    <s v="Y"/>
    <s v="Y"/>
    <s v="Friends "/>
    <m/>
    <s v=" relatives"/>
  </r>
  <r>
    <x v="498"/>
    <n v="10"/>
    <n v="4"/>
    <s v="Average"/>
    <x v="1"/>
    <m/>
    <m/>
    <n v="2"/>
    <n v="1"/>
    <n v="8"/>
    <n v="1"/>
    <s v="Whatsapp"/>
    <n v="2"/>
    <n v="3"/>
    <s v="RC"/>
    <s v="N"/>
    <s v="Dancing"/>
    <s v="Y"/>
    <s v="Y"/>
    <s v="School"/>
    <s v="college"/>
    <m/>
  </r>
  <r>
    <x v="499"/>
    <n v="21"/>
    <n v="4"/>
    <s v="Very poor"/>
    <x v="0"/>
    <m/>
    <s v="Desktop"/>
    <n v="2"/>
    <n v="0"/>
    <n v="6"/>
    <n v="1"/>
    <s v="Youtube"/>
    <n v="0"/>
    <n v="3"/>
    <s v="Increased"/>
    <s v="N"/>
    <s v="Online surfing"/>
    <s v="N"/>
    <s v="Y"/>
    <s v="Travelling"/>
    <m/>
    <m/>
  </r>
  <r>
    <x v="500"/>
    <n v="20"/>
    <n v="2"/>
    <s v="Very poor"/>
    <x v="0"/>
    <m/>
    <s v="Desktop"/>
    <n v="3"/>
    <n v="0"/>
    <n v="11"/>
    <n v="1"/>
    <s v="Whatsapp"/>
    <n v="1"/>
    <n v="3"/>
    <s v="RC"/>
    <s v="N"/>
    <s v="Sleeping"/>
    <s v="N"/>
    <s v="N"/>
    <s v="School"/>
    <s v="college"/>
    <m/>
  </r>
  <r>
    <x v="501"/>
    <n v="22"/>
    <n v="1"/>
    <s v="Very poor"/>
    <x v="1"/>
    <m/>
    <m/>
    <n v="2"/>
    <n v="1"/>
    <n v="6"/>
    <n v="2"/>
    <s v="Instagram"/>
    <n v="0"/>
    <n v="3"/>
    <s v="Increased"/>
    <s v="N"/>
    <s v="Online surfing"/>
    <s v="Y"/>
    <s v="Y"/>
    <s v="School"/>
    <s v="college"/>
    <m/>
  </r>
  <r>
    <x v="502"/>
    <n v="20"/>
    <n v="4"/>
    <s v="Average"/>
    <x v="0"/>
    <m/>
    <s v="Desktop"/>
    <n v="0"/>
    <n v="0"/>
    <n v="12"/>
    <n v="2"/>
    <s v="Instagram"/>
    <n v="2"/>
    <n v="3"/>
    <s v="Increased"/>
    <s v="N"/>
    <s v="Scrolling through social media"/>
    <s v="N"/>
    <s v="N"/>
    <s v="Roaming around freely"/>
    <m/>
    <m/>
  </r>
  <r>
    <x v="503"/>
    <n v="20"/>
    <n v="0"/>
    <s v="Poor"/>
    <x v="0"/>
    <m/>
    <s v="Desktop"/>
    <n v="2"/>
    <n v="0"/>
    <n v="10"/>
    <n v="4"/>
    <s v="Instagram"/>
    <n v="0"/>
    <n v="3"/>
    <s v="Increased"/>
    <s v="N"/>
    <s v="Online gaming"/>
    <s v="N"/>
    <s v="N"/>
    <s v="Friends "/>
    <m/>
    <s v=" relatives"/>
  </r>
  <r>
    <x v="504"/>
    <n v="20"/>
    <n v="0"/>
    <s v="Average"/>
    <x v="0"/>
    <m/>
    <s v="Desktop"/>
    <n v="1"/>
    <n v="1"/>
    <n v="8"/>
    <n v="4"/>
    <s v="Whatsapp"/>
    <n v="0"/>
    <n v="3"/>
    <s v="Increased"/>
    <s v="N"/>
    <s v="Sleeping"/>
    <s v="N"/>
    <s v="Y"/>
    <s v="School"/>
    <s v="college"/>
    <m/>
  </r>
  <r>
    <x v="505"/>
    <n v="21"/>
    <n v="0"/>
    <s v="Average"/>
    <x v="1"/>
    <m/>
    <m/>
    <n v="4"/>
    <n v="1"/>
    <n v="7"/>
    <n v="2"/>
    <s v="Facebook"/>
    <n v="4"/>
    <n v="4"/>
    <s v="Increased"/>
    <s v="N"/>
    <s v="Online gaming"/>
    <s v="Y"/>
    <s v="Y"/>
    <s v="Friends "/>
    <m/>
    <s v=" relatives"/>
  </r>
  <r>
    <x v="506"/>
    <n v="19"/>
    <n v="4"/>
    <s v="Very poor"/>
    <x v="0"/>
    <m/>
    <s v="Desktop"/>
    <n v="3"/>
    <n v="2"/>
    <n v="8"/>
    <n v="2"/>
    <s v="Instagram"/>
    <n v="1"/>
    <n v="4"/>
    <s v="RC"/>
    <s v="N"/>
    <s v="Online gaming"/>
    <s v="Y"/>
    <s v="Y"/>
    <s v="Friends "/>
    <m/>
    <s v=" relatives"/>
  </r>
  <r>
    <x v="507"/>
    <n v="13"/>
    <n v="2"/>
    <s v="Excellent"/>
    <x v="1"/>
    <m/>
    <m/>
    <n v="2"/>
    <n v="1"/>
    <n v="6"/>
    <n v="6"/>
    <s v="Instagram"/>
    <n v="8"/>
    <n v="4"/>
    <s v="Increased"/>
    <s v="N"/>
    <s v="Online gaming"/>
    <s v="Y"/>
    <s v="Y"/>
    <s v="Friends "/>
    <m/>
    <s v=" relatives"/>
  </r>
  <r>
    <x v="508"/>
    <n v="20"/>
    <n v="2"/>
    <s v="Average"/>
    <x v="0"/>
    <m/>
    <s v="Desktop"/>
    <n v="3"/>
    <n v="0"/>
    <n v="7"/>
    <n v="5"/>
    <s v="Instagram"/>
    <n v="6"/>
    <n v="2"/>
    <s v="Increased"/>
    <s v="N"/>
    <s v="Online gaming"/>
    <s v="N"/>
    <s v="N"/>
    <s v="Eating outside"/>
    <m/>
    <m/>
  </r>
  <r>
    <x v="509"/>
    <n v="17"/>
    <n v="2"/>
    <s v="Average"/>
    <x v="1"/>
    <m/>
    <m/>
    <n v="5"/>
    <n v="3"/>
    <n v="5"/>
    <n v="1"/>
    <s v="Whatsapp"/>
    <n v="0.5"/>
    <n v="3"/>
    <s v="Decreased"/>
    <s v="N"/>
    <s v="Running"/>
    <s v="N"/>
    <s v="Y"/>
    <s v="School"/>
    <s v="college"/>
    <m/>
  </r>
  <r>
    <x v="510"/>
    <n v="11"/>
    <n v="1"/>
    <s v="Good"/>
    <x v="0"/>
    <m/>
    <s v="Desktop"/>
    <n v="1"/>
    <n v="1"/>
    <n v="15"/>
    <n v="3"/>
    <s v="Youtube"/>
    <n v="1"/>
    <n v="4"/>
    <s v="Increased"/>
    <s v="N"/>
    <s v="Listening to music"/>
    <s v="Y"/>
    <s v="Y"/>
    <s v="School"/>
    <s v="college"/>
    <m/>
  </r>
  <r>
    <x v="511"/>
    <n v="17"/>
    <n v="2"/>
    <s v="Excellent"/>
    <x v="1"/>
    <m/>
    <m/>
    <n v="3"/>
    <n v="1"/>
    <n v="8"/>
    <n v="3"/>
    <s v="Whatsapp"/>
    <n v="1"/>
    <n v="2"/>
    <s v="Increased"/>
    <s v="N"/>
    <s v="Listening to music"/>
    <s v="Y"/>
    <s v="Y"/>
    <s v="School"/>
    <s v="college"/>
    <m/>
  </r>
  <r>
    <x v="512"/>
    <n v="17"/>
    <n v="1"/>
    <s v="Average"/>
    <x v="1"/>
    <m/>
    <m/>
    <n v="2"/>
    <n v="0"/>
    <n v="8"/>
    <n v="1"/>
    <s v="Youtube"/>
    <n v="1"/>
    <n v="2"/>
    <s v="Decreased"/>
    <s v="N"/>
    <s v="Talking to your relatives"/>
    <s v="N"/>
    <s v="Y"/>
    <s v="School"/>
    <s v="college"/>
    <m/>
  </r>
  <r>
    <x v="513"/>
    <n v="19"/>
    <n v="4"/>
    <s v="Very poor"/>
    <x v="0"/>
    <m/>
    <s v="Desktop"/>
    <n v="5"/>
    <n v="0"/>
    <n v="8"/>
    <n v="3"/>
    <s v="Twitter"/>
    <n v="2"/>
    <n v="3"/>
    <s v="Increased"/>
    <s v="N"/>
    <s v="Watching web series"/>
    <s v="N"/>
    <s v="Y"/>
    <s v="School"/>
    <s v="college"/>
    <m/>
  </r>
  <r>
    <x v="514"/>
    <n v="20"/>
    <n v="6"/>
    <s v="Good"/>
    <x v="0"/>
    <m/>
    <s v="Desktop"/>
    <n v="5"/>
    <n v="2"/>
    <n v="6"/>
    <n v="10"/>
    <s v="Twitter"/>
    <n v="15"/>
    <n v="3"/>
    <s v="RC"/>
    <s v="N"/>
    <s v="Talking"/>
    <s v="Y"/>
    <s v="Y"/>
    <s v="School"/>
    <s v="college"/>
    <m/>
  </r>
  <r>
    <x v="515"/>
    <n v="18"/>
    <n v="3"/>
    <s v="Good"/>
    <x v="0"/>
    <m/>
    <s v="Desktop"/>
    <n v="4"/>
    <n v="2"/>
    <n v="7"/>
    <n v="2"/>
    <s v="Youtube"/>
    <n v="2"/>
    <n v="3"/>
    <s v="Increased"/>
    <s v="N"/>
    <s v="Dancing"/>
    <s v="Y"/>
    <s v="Y"/>
    <s v="Travelling"/>
    <m/>
    <m/>
  </r>
  <r>
    <x v="516"/>
    <n v="20"/>
    <n v="4"/>
    <s v="Average"/>
    <x v="0"/>
    <m/>
    <s v="Desktop"/>
    <n v="3"/>
    <n v="0"/>
    <n v="8"/>
    <n v="4"/>
    <s v="Youtube"/>
    <n v="2"/>
    <n v="4"/>
    <s v="Increased"/>
    <s v="N"/>
    <s v="Listening to music"/>
    <s v="N"/>
    <s v="Y"/>
    <s v="Eating outside"/>
    <m/>
    <m/>
  </r>
  <r>
    <x v="517"/>
    <n v="19"/>
    <n v="0"/>
    <s v="Very poor"/>
    <x v="0"/>
    <m/>
    <s v="Desktop"/>
    <n v="1"/>
    <n v="0"/>
    <n v="9"/>
    <n v="6"/>
    <s v="Twitter"/>
    <n v="0"/>
    <n v="4"/>
    <s v="Increased"/>
    <s v="N"/>
    <s v="Sleeping"/>
    <s v="N"/>
    <s v="N"/>
    <s v="Travelling"/>
    <m/>
    <m/>
  </r>
  <r>
    <x v="518"/>
    <n v="17"/>
    <n v="3"/>
    <s v="Average"/>
    <x v="1"/>
    <m/>
    <m/>
    <n v="3"/>
    <n v="3"/>
    <n v="9"/>
    <n v="2"/>
    <s v="Youtube"/>
    <n v="0"/>
    <n v="3"/>
    <s v="Increased"/>
    <s v="N"/>
    <s v="Online gaming"/>
    <s v="N"/>
    <s v="N"/>
    <s v="Friends "/>
    <m/>
    <s v=" relatives"/>
  </r>
  <r>
    <x v="519"/>
    <n v="19"/>
    <n v="0"/>
    <s v="Very poor"/>
    <x v="1"/>
    <m/>
    <m/>
    <n v="0"/>
    <n v="1"/>
    <n v="10"/>
    <n v="7"/>
    <s v="Youtube"/>
    <n v="1"/>
    <n v="3"/>
    <s v="Increased"/>
    <s v="Y"/>
    <s v="Online gaming"/>
    <s v="N"/>
    <s v="Y"/>
    <s v="School"/>
    <s v="college"/>
    <m/>
  </r>
  <r>
    <x v="520"/>
    <n v="21"/>
    <n v="1"/>
    <s v="Average"/>
    <x v="0"/>
    <m/>
    <s v="Desktop"/>
    <n v="8"/>
    <n v="2"/>
    <n v="8"/>
    <n v="2"/>
    <s v="Whatsapp"/>
    <n v="1"/>
    <n v="3"/>
    <s v="RC"/>
    <s v="Y"/>
    <s v="Online gaming"/>
    <s v="N"/>
    <s v="N"/>
    <s v="Roaming around freely"/>
    <m/>
    <m/>
  </r>
  <r>
    <x v="521"/>
    <n v="34"/>
    <n v="2"/>
    <s v="Average"/>
    <x v="0"/>
    <m/>
    <s v="Desktop"/>
    <n v="1"/>
    <n v="0"/>
    <n v="7"/>
    <n v="6"/>
    <s v="Whatsapp"/>
    <n v="6"/>
    <n v="3"/>
    <s v="RC"/>
    <s v="N"/>
    <s v="Listening to music"/>
    <s v="Y"/>
    <s v="Y"/>
    <s v="Travelling"/>
    <m/>
    <m/>
  </r>
  <r>
    <x v="522"/>
    <n v="15"/>
    <n v="4"/>
    <s v="Very poor"/>
    <x v="1"/>
    <m/>
    <m/>
    <n v="4"/>
    <n v="0"/>
    <n v="7"/>
    <n v="1"/>
    <s v="Youtube"/>
    <n v="2"/>
    <n v="3"/>
    <s v="Increased"/>
    <s v="N"/>
    <s v="Listening to music"/>
    <s v="N"/>
    <s v="N"/>
    <s v="Friends "/>
    <m/>
    <s v=" relatives"/>
  </r>
  <r>
    <x v="523"/>
    <n v="19"/>
    <n v="2"/>
    <s v="Very poor"/>
    <x v="0"/>
    <m/>
    <s v="Desktop"/>
    <n v="0"/>
    <n v="1"/>
    <n v="12"/>
    <n v="2"/>
    <s v="Instagram"/>
    <n v="1"/>
    <n v="3"/>
    <s v="Decreased"/>
    <s v="Y"/>
    <s v="Listening to music"/>
    <s v="N"/>
    <s v="N"/>
    <s v="Travelling"/>
    <m/>
    <m/>
  </r>
  <r>
    <x v="524"/>
    <n v="24"/>
    <n v="0"/>
    <s v="NA"/>
    <x v="3"/>
    <m/>
    <m/>
    <n v="1"/>
    <n v="0"/>
    <n v="10"/>
    <n v="6"/>
    <s v="Instagram"/>
    <n v="3"/>
    <n v="4"/>
    <s v="Increased"/>
    <s v="N"/>
    <s v="Listening to music"/>
    <s v="N"/>
    <s v="N"/>
    <s v="School"/>
    <s v="college"/>
    <m/>
  </r>
  <r>
    <x v="525"/>
    <n v="17"/>
    <n v="6"/>
    <s v="Average"/>
    <x v="1"/>
    <m/>
    <m/>
    <n v="4"/>
    <n v="0"/>
    <n v="7"/>
    <n v="9"/>
    <s v="Youtube"/>
    <n v="0.5"/>
    <n v="2"/>
    <s v="Increased"/>
    <s v="N"/>
    <s v="Scrolling through social media"/>
    <s v="N"/>
    <s v="Y"/>
    <s v="Friends "/>
    <m/>
    <s v=" relatives"/>
  </r>
  <r>
    <x v="526"/>
    <n v="26"/>
    <n v="2"/>
    <s v="Very poor"/>
    <x v="0"/>
    <m/>
    <s v="Desktop"/>
    <n v="1"/>
    <n v="1"/>
    <n v="8"/>
    <n v="4"/>
    <s v="Facebook"/>
    <n v="0"/>
    <n v="3"/>
    <s v="Decreased"/>
    <s v="N"/>
    <s v="Scrolling through social media"/>
    <s v="N"/>
    <s v="Y"/>
    <s v="Travelling"/>
    <m/>
    <m/>
  </r>
  <r>
    <x v="527"/>
    <n v="20"/>
    <n v="0"/>
    <s v="Very poor"/>
    <x v="0"/>
    <m/>
    <s v="Desktop"/>
    <n v="1"/>
    <n v="1"/>
    <n v="7"/>
    <n v="0.5"/>
    <s v="Instagram"/>
    <n v="0.5"/>
    <n v="3"/>
    <s v="Increased"/>
    <s v="N"/>
    <s v="Reading books"/>
    <s v="Y"/>
    <s v="Y"/>
    <s v="School"/>
    <s v="college"/>
    <m/>
  </r>
  <r>
    <x v="528"/>
    <n v="22"/>
    <n v="3"/>
    <s v="Average"/>
    <x v="0"/>
    <m/>
    <s v="Desktop"/>
    <n v="6"/>
    <n v="2"/>
    <n v="8"/>
    <n v="4"/>
    <s v="Instagram"/>
    <n v="1"/>
    <n v="4"/>
    <s v="RC"/>
    <s v="N"/>
    <s v="Cooking"/>
    <s v="Y"/>
    <s v="Y"/>
    <s v="Friends "/>
    <m/>
    <s v=" relatives"/>
  </r>
  <r>
    <x v="529"/>
    <n v="20"/>
    <n v="6"/>
    <s v="Poor"/>
    <x v="0"/>
    <m/>
    <s v="Desktop"/>
    <n v="2"/>
    <n v="2"/>
    <n v="8"/>
    <n v="1"/>
    <s v="Instagram"/>
    <n v="0"/>
    <n v="3"/>
    <s v="Decreased"/>
    <s v="N"/>
    <s v="Listening to music"/>
    <s v="Y"/>
    <s v="N"/>
    <s v="Roaming around freely"/>
    <m/>
    <m/>
  </r>
  <r>
    <x v="530"/>
    <n v="21"/>
    <n v="4"/>
    <s v="Very poor"/>
    <x v="0"/>
    <m/>
    <s v="Desktop"/>
    <n v="2"/>
    <n v="2"/>
    <n v="8"/>
    <n v="4"/>
    <s v="Youtube"/>
    <n v="4"/>
    <n v="3"/>
    <s v="Decreased"/>
    <s v="N"/>
    <s v="Watching web series"/>
    <s v="Y"/>
    <s v="Y"/>
    <s v="Friends "/>
    <m/>
    <s v=" relatives"/>
  </r>
  <r>
    <x v="531"/>
    <n v="14"/>
    <n v="3"/>
    <s v="Good"/>
    <x v="1"/>
    <s v="Laptop"/>
    <s v="Desktop"/>
    <n v="2"/>
    <n v="0"/>
    <n v="6"/>
    <n v="1"/>
    <s v="Whatsapp"/>
    <n v="1"/>
    <n v="1"/>
    <s v="Increased"/>
    <s v="N"/>
    <s v="Listening to music"/>
    <s v="Y"/>
    <s v="Y"/>
    <s v="School"/>
    <s v="college"/>
    <m/>
  </r>
  <r>
    <x v="532"/>
    <n v="20"/>
    <n v="5"/>
    <s v="Very poor"/>
    <x v="0"/>
    <m/>
    <s v="Desktop"/>
    <n v="6"/>
    <n v="1"/>
    <n v="7"/>
    <n v="2"/>
    <s v="Youtube"/>
    <n v="0"/>
    <n v="3"/>
    <s v="RC"/>
    <s v="N"/>
    <s v="Watching web series"/>
    <s v="N"/>
    <s v="Y"/>
    <s v="Eating outside"/>
    <m/>
    <m/>
  </r>
  <r>
    <x v="533"/>
    <n v="19"/>
    <n v="2"/>
    <s v="Excellent"/>
    <x v="1"/>
    <m/>
    <m/>
    <n v="2"/>
    <n v="1"/>
    <n v="10"/>
    <n v="2"/>
    <s v="Youtube"/>
    <n v="1"/>
    <n v="2"/>
    <s v="RC"/>
    <s v="N"/>
    <s v="Sleeping"/>
    <s v="Y"/>
    <s v="Y"/>
    <s v="School"/>
    <s v="college"/>
    <m/>
  </r>
  <r>
    <x v="534"/>
    <n v="44"/>
    <n v="3"/>
    <s v="Average"/>
    <x v="1"/>
    <m/>
    <m/>
    <n v="4"/>
    <n v="0"/>
    <n v="6"/>
    <n v="1"/>
    <s v="Facebook"/>
    <n v="1"/>
    <n v="2"/>
    <s v="RC"/>
    <s v="N"/>
    <s v="Reading books"/>
    <s v="Y"/>
    <s v="Y"/>
    <s v="Roaming around freely"/>
    <m/>
    <m/>
  </r>
  <r>
    <x v="535"/>
    <n v="20"/>
    <n v="1"/>
    <s v="Very poor"/>
    <x v="2"/>
    <m/>
    <m/>
    <n v="2"/>
    <n v="3"/>
    <n v="8"/>
    <n v="2"/>
    <s v="Whatsapp"/>
    <n v="2"/>
    <n v="2"/>
    <s v="Decreased"/>
    <s v="N"/>
    <s v="Reading books"/>
    <s v="Y"/>
    <s v="Y"/>
    <s v="Friends "/>
    <m/>
    <s v=" relatives"/>
  </r>
  <r>
    <x v="536"/>
    <n v="22"/>
    <n v="3"/>
    <s v="Average"/>
    <x v="0"/>
    <m/>
    <s v="Desktop"/>
    <n v="6"/>
    <n v="1"/>
    <n v="6"/>
    <n v="3"/>
    <s v="Whatsapp"/>
    <n v="2"/>
    <n v="3"/>
    <s v="RC"/>
    <s v="N"/>
    <s v="Sleeping"/>
    <s v="N"/>
    <s v="Y"/>
    <s v="The idea of being around fun loving people but this time has certainly made us all to reconnect (and fill the gap if any) with our families and relatives so it is fun but certainly we do miss hanging out with friends"/>
    <m/>
    <m/>
  </r>
  <r>
    <x v="537"/>
    <n v="21"/>
    <n v="1"/>
    <s v="Poor"/>
    <x v="1"/>
    <m/>
    <m/>
    <n v="4"/>
    <n v="1"/>
    <n v="8"/>
    <n v="4"/>
    <s v="Youtube"/>
    <n v="0"/>
    <n v="3"/>
    <s v="RC"/>
    <s v="N"/>
    <s v="Online surfing"/>
    <s v="Y"/>
    <s v="Y"/>
    <s v="School"/>
    <s v="college"/>
    <m/>
  </r>
  <r>
    <x v="538"/>
    <n v="20"/>
    <n v="5"/>
    <s v="Very poor"/>
    <x v="0"/>
    <m/>
    <s v="Desktop"/>
    <n v="2"/>
    <n v="0"/>
    <n v="8"/>
    <n v="1"/>
    <s v="Linkedin"/>
    <n v="2"/>
    <n v="3"/>
    <s v="RC"/>
    <s v="N"/>
    <s v="Online surfing"/>
    <s v="Y"/>
    <s v="Y"/>
    <s v="Friends "/>
    <m/>
    <s v=" relatives"/>
  </r>
  <r>
    <x v="539"/>
    <n v="18"/>
    <n v="4"/>
    <s v="Very poor"/>
    <x v="2"/>
    <m/>
    <m/>
    <n v="4"/>
    <n v="0"/>
    <n v="9"/>
    <n v="2"/>
    <s v="Instagram"/>
    <n v="2"/>
    <n v="3"/>
    <s v="RC"/>
    <s v="N"/>
    <s v="Watching web series"/>
    <s v="N"/>
    <s v="Y"/>
    <s v="Travelling"/>
    <m/>
    <m/>
  </r>
  <r>
    <x v="540"/>
    <n v="15"/>
    <n v="1"/>
    <s v="Good"/>
    <x v="1"/>
    <m/>
    <m/>
    <n v="2"/>
    <n v="1"/>
    <n v="8"/>
    <n v="1"/>
    <s v="Whatsapp"/>
    <n v="2"/>
    <n v="2"/>
    <s v="Increased"/>
    <s v="N"/>
    <s v="Meditation"/>
    <s v="N"/>
    <s v="Y"/>
    <s v="School"/>
    <s v="college"/>
    <m/>
  </r>
  <r>
    <x v="541"/>
    <n v="19"/>
    <n v="2"/>
    <s v="Average"/>
    <x v="1"/>
    <m/>
    <m/>
    <n v="0"/>
    <n v="0"/>
    <n v="8"/>
    <n v="10"/>
    <s v="Instagram"/>
    <n v="1"/>
    <n v="2"/>
    <s v="Decreased"/>
    <s v="N"/>
    <s v="Online gaming"/>
    <s v="N"/>
    <s v="Y"/>
    <s v="Friends "/>
    <m/>
    <s v=" relatives"/>
  </r>
  <r>
    <x v="542"/>
    <n v="24"/>
    <n v="2"/>
    <s v="Average"/>
    <x v="1"/>
    <m/>
    <m/>
    <n v="2"/>
    <n v="0"/>
    <n v="6"/>
    <n v="3"/>
    <s v="Whatsapp"/>
    <n v="0"/>
    <n v="2"/>
    <s v="Decreased"/>
    <s v="N"/>
    <s v="Sleeping"/>
    <s v="N"/>
    <s v="N"/>
    <s v="School"/>
    <s v="college"/>
    <m/>
  </r>
  <r>
    <x v="543"/>
    <n v="16"/>
    <n v="7"/>
    <s v="Average"/>
    <x v="1"/>
    <m/>
    <m/>
    <n v="4"/>
    <n v="1"/>
    <n v="6"/>
    <n v="1"/>
    <s v="Whatsapp"/>
    <n v="0"/>
    <n v="4"/>
    <s v="RC"/>
    <s v="N"/>
    <s v="Listening to music"/>
    <s v="Y"/>
    <s v="Y"/>
    <s v="Eating outside"/>
    <m/>
    <m/>
  </r>
  <r>
    <x v="544"/>
    <n v="21"/>
    <n v="0"/>
    <s v="Poor"/>
    <x v="1"/>
    <m/>
    <m/>
    <n v="8"/>
    <n v="0"/>
    <n v="7"/>
    <n v="2"/>
    <s v="Whatsapp"/>
    <n v="0.5"/>
    <n v="3"/>
    <s v="RC"/>
    <s v="Y"/>
    <s v="Online surfing"/>
    <s v="Y"/>
    <s v="N"/>
    <s v="School"/>
    <s v="college"/>
    <m/>
  </r>
  <r>
    <x v="545"/>
    <n v="17"/>
    <n v="4"/>
    <s v="Good"/>
    <x v="1"/>
    <m/>
    <m/>
    <n v="3"/>
    <n v="3"/>
    <n v="6"/>
    <n v="5"/>
    <s v="Instagram"/>
    <s v="No tv"/>
    <n v="4"/>
    <s v="Decreased"/>
    <s v="N"/>
    <s v="Exercise"/>
    <s v="Y"/>
    <s v="Y"/>
    <s v="All"/>
    <m/>
    <m/>
  </r>
  <r>
    <x v="546"/>
    <n v="15"/>
    <n v="5"/>
    <s v="Good"/>
    <x v="1"/>
    <m/>
    <m/>
    <n v="2"/>
    <n v="1"/>
    <n v="7"/>
    <n v="0"/>
    <s v="Youtube"/>
    <n v="0"/>
    <n v="2"/>
    <s v="Increased"/>
    <s v="N"/>
    <s v="Online gaming"/>
    <s v="N"/>
    <s v="Y"/>
    <s v="Colleagues"/>
    <m/>
    <m/>
  </r>
  <r>
    <x v="547"/>
    <n v="16"/>
    <n v="2"/>
    <s v="Very poor"/>
    <x v="1"/>
    <m/>
    <m/>
    <n v="1"/>
    <n v="0"/>
    <n v="9"/>
    <n v="1"/>
    <s v="Whatsapp"/>
    <n v="0"/>
    <n v="3"/>
    <s v="Decreased"/>
    <s v="N"/>
    <s v="Reading books"/>
    <s v="N"/>
    <s v="Y"/>
    <s v="School"/>
    <s v="college"/>
    <m/>
  </r>
  <r>
    <x v="548"/>
    <n v="21"/>
    <n v="6"/>
    <s v="Average"/>
    <x v="0"/>
    <m/>
    <s v="Desktop"/>
    <n v="2"/>
    <n v="1"/>
    <n v="7"/>
    <n v="1.5"/>
    <s v="Youtube"/>
    <n v="1.5"/>
    <n v="3"/>
    <s v="RC"/>
    <s v="N"/>
    <s v="Watching web series"/>
    <s v="N"/>
    <s v="Y"/>
    <s v="My normal routine"/>
    <m/>
    <m/>
  </r>
  <r>
    <x v="549"/>
    <n v="13"/>
    <n v="2"/>
    <s v="Excellent"/>
    <x v="1"/>
    <m/>
    <m/>
    <n v="2"/>
    <n v="1"/>
    <n v="9"/>
    <n v="2"/>
    <s v="Facebook"/>
    <n v="1"/>
    <n v="3"/>
    <s v="Increased"/>
    <s v="N"/>
    <s v="Scrolling through social media"/>
    <s v="Y"/>
    <s v="N"/>
    <s v="School"/>
    <s v="college"/>
    <m/>
  </r>
  <r>
    <x v="550"/>
    <n v="22"/>
    <n v="3"/>
    <s v="Very poor"/>
    <x v="1"/>
    <m/>
    <m/>
    <n v="2"/>
    <n v="1"/>
    <n v="9"/>
    <n v="1"/>
    <s v="Whatsapp"/>
    <n v="1"/>
    <n v="4"/>
    <s v="RC"/>
    <s v="Y"/>
    <s v="Scrolling through social media"/>
    <s v="N"/>
    <s v="Y"/>
    <s v="Friends "/>
    <m/>
    <s v=" relatives"/>
  </r>
  <r>
    <x v="551"/>
    <n v="15"/>
    <n v="4"/>
    <s v="Average"/>
    <x v="0"/>
    <m/>
    <s v="Desktop"/>
    <n v="4"/>
    <n v="1"/>
    <n v="11"/>
    <n v="1"/>
    <s v="Instagram"/>
    <n v="2"/>
    <n v="5"/>
    <s v="RC"/>
    <s v="N"/>
    <s v="Listening to music"/>
    <s v="Y"/>
    <s v="Y"/>
    <s v="Friends "/>
    <m/>
    <s v=" relatives"/>
  </r>
  <r>
    <x v="552"/>
    <n v="26"/>
    <n v="0.5"/>
    <s v="Very poor"/>
    <x v="1"/>
    <m/>
    <m/>
    <n v="1"/>
    <n v="0"/>
    <n v="6"/>
    <n v="1"/>
    <s v="Whatsapp"/>
    <n v="1"/>
    <n v="3"/>
    <s v="Decreased"/>
    <s v="Y"/>
    <s v="Sleeping"/>
    <s v="N"/>
    <s v="N"/>
    <s v="School"/>
    <s v="college"/>
    <m/>
  </r>
  <r>
    <x v="553"/>
    <n v="21"/>
    <n v="0"/>
    <s v="Very poor"/>
    <x v="0"/>
    <m/>
    <s v="Desktop"/>
    <n v="2"/>
    <n v="0"/>
    <n v="10"/>
    <n v="6"/>
    <s v="Youtube"/>
    <n v="0"/>
    <n v="2"/>
    <s v="RC"/>
    <s v="N"/>
    <s v="Online gaming"/>
    <s v="N"/>
    <s v="Y"/>
    <s v="Friends "/>
    <m/>
    <s v=" relatives"/>
  </r>
  <r>
    <x v="554"/>
    <n v="13"/>
    <n v="1"/>
    <s v="Good"/>
    <x v="1"/>
    <m/>
    <m/>
    <n v="1"/>
    <n v="1"/>
    <n v="8"/>
    <n v="1"/>
    <s v="Youtube"/>
    <n v="2"/>
    <n v="3"/>
    <s v="RC"/>
    <s v="N"/>
    <s v="Listening to music"/>
    <s v="N"/>
    <s v="Y"/>
    <s v="School"/>
    <s v="college"/>
    <m/>
  </r>
  <r>
    <x v="555"/>
    <n v="21"/>
    <n v="3"/>
    <s v="Average"/>
    <x v="0"/>
    <m/>
    <s v="Desktop"/>
    <n v="0"/>
    <n v="2"/>
    <n v="8"/>
    <n v="2"/>
    <s v="Instagram"/>
    <n v="2"/>
    <n v="3"/>
    <s v="Increased"/>
    <s v="N"/>
    <s v="Online gaming"/>
    <s v="N"/>
    <s v="N"/>
    <s v="Friends "/>
    <m/>
    <s v=" relatives"/>
  </r>
  <r>
    <x v="556"/>
    <n v="21"/>
    <n v="3"/>
    <s v="Very poor"/>
    <x v="1"/>
    <m/>
    <m/>
    <n v="1"/>
    <n v="1"/>
    <n v="8"/>
    <n v="2"/>
    <s v="Instagram"/>
    <n v="0"/>
    <n v="3"/>
    <s v="Increased"/>
    <s v="N"/>
    <s v="Watching web series"/>
    <s v="Y"/>
    <s v="Y"/>
    <s v="Travelling"/>
    <m/>
    <m/>
  </r>
  <r>
    <x v="557"/>
    <n v="17"/>
    <n v="2"/>
    <s v="Average"/>
    <x v="1"/>
    <m/>
    <m/>
    <n v="1"/>
    <n v="1"/>
    <n v="8"/>
    <n v="7"/>
    <s v="Instagram"/>
    <n v="0"/>
    <n v="4"/>
    <s v="Increased"/>
    <s v="N"/>
    <s v="Watching web series"/>
    <s v="N"/>
    <s v="Y"/>
    <s v="Roaming around freely"/>
    <m/>
    <m/>
  </r>
  <r>
    <x v="558"/>
    <n v="20"/>
    <n v="1"/>
    <s v="Good"/>
    <x v="1"/>
    <m/>
    <m/>
    <n v="3"/>
    <n v="1"/>
    <n v="8"/>
    <n v="3"/>
    <s v="Youtube"/>
    <n v="1"/>
    <n v="4"/>
    <s v="RC"/>
    <s v="N"/>
    <s v="Reading"/>
    <s v="N"/>
    <s v="Y"/>
    <s v="School"/>
    <s v="college"/>
    <m/>
  </r>
  <r>
    <x v="559"/>
    <n v="18"/>
    <n v="3"/>
    <s v="Good"/>
    <x v="1"/>
    <m/>
    <m/>
    <n v="2"/>
    <n v="0"/>
    <n v="8"/>
    <n v="1"/>
    <s v="Youtube"/>
    <n v="1"/>
    <n v="3"/>
    <s v="Decreased"/>
    <s v="N"/>
    <s v="Listening to music"/>
    <s v="Y"/>
    <s v="N"/>
    <s v="School"/>
    <s v="college"/>
    <m/>
  </r>
  <r>
    <x v="560"/>
    <n v="19"/>
    <n v="2"/>
    <s v="Very poor"/>
    <x v="0"/>
    <m/>
    <s v="Desktop"/>
    <n v="8"/>
    <n v="0"/>
    <n v="8"/>
    <n v="1"/>
    <s v="Youtube"/>
    <n v="0"/>
    <n v="4"/>
    <s v="Decreased"/>
    <s v="Y"/>
    <s v="Sleeping"/>
    <s v="N"/>
    <s v="N"/>
    <s v="Eating outside"/>
    <m/>
    <m/>
  </r>
  <r>
    <x v="561"/>
    <n v="21"/>
    <n v="4"/>
    <s v="Average"/>
    <x v="0"/>
    <m/>
    <s v="Desktop"/>
    <n v="4"/>
    <n v="1"/>
    <n v="8"/>
    <n v="3"/>
    <s v="Instagram"/>
    <n v="1"/>
    <n v="3"/>
    <s v="Increased"/>
    <s v="N"/>
    <s v="Listening to music"/>
    <s v="N"/>
    <s v="N"/>
    <s v="School"/>
    <s v="college"/>
    <m/>
  </r>
  <r>
    <x v="562"/>
    <n v="20"/>
    <n v="8"/>
    <s v="Excellent"/>
    <x v="1"/>
    <m/>
    <m/>
    <n v="8"/>
    <n v="1"/>
    <n v="7"/>
    <n v="2"/>
    <s v="Youtube"/>
    <n v="1"/>
    <n v="4"/>
    <s v="Increased"/>
    <s v="N"/>
    <s v="Watching web series"/>
    <s v="Y"/>
    <s v="Y"/>
    <s v="Roaming around freely"/>
    <m/>
    <m/>
  </r>
  <r>
    <x v="563"/>
    <n v="21"/>
    <n v="8"/>
    <s v="Good"/>
    <x v="0"/>
    <m/>
    <s v="Desktop"/>
    <n v="2"/>
    <n v="1"/>
    <n v="7"/>
    <n v="1"/>
    <s v="Whatsapp"/>
    <n v="0"/>
    <n v="3"/>
    <s v="RC"/>
    <s v="N"/>
    <s v="Talking"/>
    <s v="Y"/>
    <s v="Y"/>
    <s v="Eating outside"/>
    <m/>
    <m/>
  </r>
  <r>
    <x v="564"/>
    <n v="32"/>
    <n v="2"/>
    <s v="Good"/>
    <x v="1"/>
    <m/>
    <m/>
    <n v="0"/>
    <n v="0"/>
    <n v="11"/>
    <n v="1"/>
    <s v="Whatsapp"/>
    <n v="3"/>
    <n v="4"/>
    <s v="RC"/>
    <s v="N"/>
    <s v="Meditation"/>
    <s v="N"/>
    <s v="N"/>
    <s v="Eating outside"/>
    <m/>
    <m/>
  </r>
  <r>
    <x v="565"/>
    <n v="19"/>
    <n v="4"/>
    <s v="Good"/>
    <x v="0"/>
    <m/>
    <s v="Desktop"/>
    <n v="4"/>
    <n v="2"/>
    <n v="8"/>
    <n v="6"/>
    <s v="Instagram"/>
    <n v="6"/>
    <n v="3"/>
    <s v="Increased"/>
    <s v="N"/>
    <s v="Meditation"/>
    <s v="N"/>
    <s v="Y"/>
    <s v="Travelling"/>
    <m/>
    <m/>
  </r>
  <r>
    <x v="566"/>
    <n v="18"/>
    <n v="2"/>
    <s v="Very poor"/>
    <x v="1"/>
    <m/>
    <m/>
    <n v="0"/>
    <n v="3"/>
    <n v="8"/>
    <n v="1"/>
    <s v="Twitter"/>
    <n v="0"/>
    <n v="3"/>
    <s v="Increased"/>
    <s v="N"/>
    <s v="Exercising"/>
    <s v="N"/>
    <s v="Y"/>
    <s v="All"/>
    <m/>
    <m/>
  </r>
  <r>
    <x v="567"/>
    <n v="23"/>
    <n v="0"/>
    <s v="NA"/>
    <x v="3"/>
    <m/>
    <m/>
    <n v="1"/>
    <n v="0"/>
    <n v="9"/>
    <n v="3"/>
    <s v="Instagram"/>
    <n v="2"/>
    <n v="2"/>
    <s v="RC"/>
    <s v="N"/>
    <s v="Scrolling through social media"/>
    <s v="N"/>
    <s v="Y"/>
    <s v="Roaming around freely"/>
    <m/>
    <m/>
  </r>
  <r>
    <x v="568"/>
    <n v="18"/>
    <n v="0"/>
    <s v="Very poor"/>
    <x v="1"/>
    <m/>
    <m/>
    <n v="0"/>
    <n v="0"/>
    <n v="7"/>
    <n v="3"/>
    <s v="Instagram"/>
    <n v="2"/>
    <n v="4"/>
    <s v="RC"/>
    <s v="Y"/>
    <s v="Scrolling through social media"/>
    <s v="N"/>
    <s v="Y"/>
    <s v="Friends "/>
    <m/>
    <s v=" relatives"/>
  </r>
  <r>
    <x v="569"/>
    <n v="19"/>
    <n v="2"/>
    <s v="Very poor"/>
    <x v="0"/>
    <m/>
    <s v="Desktop"/>
    <n v="1"/>
    <n v="2"/>
    <n v="8"/>
    <n v="3"/>
    <s v="Instagram"/>
    <n v="2"/>
    <n v="4"/>
    <s v="Increased"/>
    <s v="N"/>
    <s v="Sleeping"/>
    <s v="Y"/>
    <s v="N"/>
    <s v="School"/>
    <s v="college"/>
    <m/>
  </r>
  <r>
    <x v="570"/>
    <n v="19"/>
    <n v="2"/>
    <s v="Very poor"/>
    <x v="1"/>
    <m/>
    <m/>
    <n v="2"/>
    <n v="0"/>
    <n v="8"/>
    <n v="1.5"/>
    <s v="Instagram"/>
    <n v="1"/>
    <n v="2"/>
    <s v="Decreased"/>
    <s v="N"/>
    <s v="Watching web series"/>
    <s v="N"/>
    <s v="Y"/>
    <s v="Roaming around freely"/>
    <m/>
    <m/>
  </r>
  <r>
    <x v="571"/>
    <n v="19"/>
    <n v="3"/>
    <s v="Excellent"/>
    <x v="0"/>
    <m/>
    <s v="Desktop"/>
    <n v="0"/>
    <n v="0"/>
    <n v="9"/>
    <n v="6"/>
    <s v="Whatsapp"/>
    <n v="0"/>
    <n v="2"/>
    <s v="RC"/>
    <s v="Y"/>
    <s v="Meditation"/>
    <s v="Y"/>
    <s v="Y"/>
    <s v="Nothing"/>
    <m/>
    <m/>
  </r>
  <r>
    <x v="572"/>
    <n v="23"/>
    <n v="4"/>
    <s v="Very poor"/>
    <x v="1"/>
    <m/>
    <m/>
    <n v="4"/>
    <n v="1"/>
    <n v="8"/>
    <n v="2"/>
    <s v="Youtube"/>
    <n v="2"/>
    <n v="2"/>
    <s v="Increased"/>
    <s v="N"/>
    <s v="Cooking"/>
    <s v="N"/>
    <s v="Y"/>
    <s v="Eating outside"/>
    <m/>
    <m/>
  </r>
  <r>
    <x v="573"/>
    <n v="25"/>
    <n v="0"/>
    <s v="NA"/>
    <x v="3"/>
    <m/>
    <m/>
    <n v="2"/>
    <n v="1"/>
    <n v="9"/>
    <n v="2"/>
    <s v="Whatsapp"/>
    <n v="1"/>
    <n v="2"/>
    <s v="Increased"/>
    <s v="N"/>
    <s v="Listening to music"/>
    <s v="N"/>
    <s v="N"/>
    <s v="Roaming around freely"/>
    <m/>
    <m/>
  </r>
  <r>
    <x v="574"/>
    <n v="22"/>
    <n v="4"/>
    <s v="Very poor"/>
    <x v="0"/>
    <m/>
    <s v="Desktop"/>
    <n v="1"/>
    <n v="0"/>
    <n v="9"/>
    <n v="1"/>
    <s v="Youtube"/>
    <n v="1"/>
    <n v="4"/>
    <s v="RC"/>
    <s v="N"/>
    <s v="Listening to music"/>
    <s v="Y"/>
    <s v="Y"/>
    <s v="Eating outside"/>
    <m/>
    <m/>
  </r>
  <r>
    <x v="575"/>
    <n v="12"/>
    <n v="6"/>
    <s v="Good"/>
    <x v="2"/>
    <m/>
    <m/>
    <n v="4"/>
    <n v="0"/>
    <n v="7"/>
    <n v="1"/>
    <s v="Youtube"/>
    <n v="2"/>
    <n v="4"/>
    <s v="Increased"/>
    <s v="N"/>
    <s v="Online gaming"/>
    <s v="N"/>
    <s v="Y"/>
    <s v="School"/>
    <s v="college"/>
    <m/>
  </r>
  <r>
    <x v="576"/>
    <n v="8"/>
    <n v="2"/>
    <s v="Excellent"/>
    <x v="0"/>
    <m/>
    <s v="Desktop"/>
    <n v="1"/>
    <n v="1"/>
    <n v="5"/>
    <n v="1"/>
    <s v="Youtube"/>
    <n v="1"/>
    <n v="2"/>
    <s v="RC"/>
    <s v="N"/>
    <s v="Sleeping"/>
    <s v="Y"/>
    <s v="Y"/>
    <s v="School"/>
    <s v="college"/>
    <m/>
  </r>
  <r>
    <x v="577"/>
    <n v="17"/>
    <n v="0.75"/>
    <s v="Excellent"/>
    <x v="1"/>
    <m/>
    <m/>
    <n v="4"/>
    <n v="1"/>
    <n v="7"/>
    <n v="1"/>
    <s v="Whatsapp"/>
    <n v="0.3"/>
    <n v="2"/>
    <s v="Decreased"/>
    <s v="N"/>
    <s v="Sleeping"/>
    <s v="Y"/>
    <s v="Y"/>
    <s v="School"/>
    <s v="college"/>
    <m/>
  </r>
  <r>
    <x v="578"/>
    <n v="21"/>
    <n v="3"/>
    <s v="Excellent"/>
    <x v="0"/>
    <m/>
    <s v="Desktop"/>
    <n v="1"/>
    <n v="0"/>
    <n v="11"/>
    <n v="3"/>
    <s v="Twitter"/>
    <n v="2"/>
    <n v="1"/>
    <s v="RC"/>
    <s v="N"/>
    <s v="Reading books"/>
    <s v="Y"/>
    <s v="N"/>
    <s v="Eating outside"/>
    <m/>
    <m/>
  </r>
  <r>
    <x v="579"/>
    <n v="14"/>
    <n v="3"/>
    <s v="Average"/>
    <x v="1"/>
    <m/>
    <m/>
    <n v="2"/>
    <n v="2"/>
    <n v="7"/>
    <n v="2"/>
    <s v="Whatsapp"/>
    <n v="2"/>
    <n v="3"/>
    <s v="RC"/>
    <s v="N"/>
    <s v="Online gaming"/>
    <s v="Y"/>
    <s v="N"/>
    <s v="School"/>
    <s v="college"/>
    <m/>
  </r>
  <r>
    <x v="580"/>
    <n v="20"/>
    <n v="4"/>
    <s v="Very poor"/>
    <x v="1"/>
    <m/>
    <m/>
    <n v="3"/>
    <n v="0"/>
    <n v="8"/>
    <n v="1"/>
    <s v="Facebook"/>
    <n v="0"/>
    <n v="1"/>
    <s v="Increased"/>
    <s v="N"/>
    <s v="Scrolling through social media"/>
    <s v="N"/>
    <s v="Y"/>
    <s v="Nothing"/>
    <m/>
    <m/>
  </r>
  <r>
    <x v="581"/>
    <n v="22"/>
    <n v="0"/>
    <s v="Very poor"/>
    <x v="1"/>
    <m/>
    <m/>
    <n v="2"/>
    <n v="1"/>
    <n v="6"/>
    <n v="0.5"/>
    <s v="Youtube"/>
    <n v="0"/>
    <n v="1"/>
    <s v="Decreased"/>
    <s v="N"/>
    <s v="Talking to your relatives"/>
    <s v="Y"/>
    <s v="Y"/>
    <s v="Roaming around freely"/>
    <m/>
    <m/>
  </r>
  <r>
    <x v="582"/>
    <n v="13"/>
    <n v="6"/>
    <s v="Average"/>
    <x v="2"/>
    <m/>
    <m/>
    <n v="3"/>
    <n v="1"/>
    <n v="10"/>
    <n v="1"/>
    <s v="Snapchat"/>
    <n v="6"/>
    <n v="3"/>
    <s v="RC"/>
    <s v="N"/>
    <s v="Talking to your relatives"/>
    <s v="Y"/>
    <s v="Y"/>
    <s v="All"/>
    <m/>
    <m/>
  </r>
  <r>
    <x v="583"/>
    <n v="21"/>
    <n v="2"/>
    <s v="Very poor"/>
    <x v="1"/>
    <m/>
    <m/>
    <n v="0.5"/>
    <n v="1"/>
    <n v="8"/>
    <n v="1"/>
    <s v="Youtube"/>
    <n v="0"/>
    <n v="4"/>
    <s v="Increased"/>
    <s v="N"/>
    <s v="Listening to music"/>
    <s v="Y"/>
    <s v="Y"/>
    <s v="Travelling"/>
    <m/>
    <m/>
  </r>
  <r>
    <x v="584"/>
    <n v="36"/>
    <n v="3"/>
    <s v="Excellent"/>
    <x v="0"/>
    <m/>
    <s v="Desktop"/>
    <n v="2"/>
    <n v="0"/>
    <n v="8"/>
    <n v="2"/>
    <s v="Facebook"/>
    <n v="0"/>
    <n v="3"/>
    <s v="RC"/>
    <s v="N"/>
    <s v="Reading books"/>
    <s v="N"/>
    <s v="Y"/>
    <s v="Eating outside"/>
    <m/>
    <m/>
  </r>
  <r>
    <x v="585"/>
    <n v="13"/>
    <n v="4"/>
    <s v="Good"/>
    <x v="4"/>
    <m/>
    <m/>
    <n v="3"/>
    <n v="1"/>
    <n v="9"/>
    <n v="3"/>
    <s v="Instagram"/>
    <n v="2"/>
    <n v="2"/>
    <s v="Decreased"/>
    <s v="N"/>
    <s v="Cooking"/>
    <s v="Y"/>
    <s v="Y"/>
    <s v="Colleagues"/>
    <m/>
    <m/>
  </r>
  <r>
    <x v="586"/>
    <n v="24"/>
    <n v="2"/>
    <s v="Average"/>
    <x v="1"/>
    <m/>
    <m/>
    <n v="1"/>
    <n v="1"/>
    <n v="7"/>
    <n v="4"/>
    <s v="Instagram"/>
    <n v="0"/>
    <n v="3"/>
    <s v="RC"/>
    <s v="N"/>
    <s v="Football"/>
    <s v="Y"/>
    <s v="Y"/>
    <s v="School"/>
    <s v="college"/>
    <m/>
  </r>
  <r>
    <x v="587"/>
    <n v="46"/>
    <n v="2"/>
    <s v="Very poor"/>
    <x v="1"/>
    <m/>
    <m/>
    <n v="0.5"/>
    <n v="0.25"/>
    <n v="7"/>
    <n v="1"/>
    <s v="Whatsapp"/>
    <n v="1"/>
    <n v="3"/>
    <s v="RC"/>
    <s v="N"/>
    <s v="Cooking"/>
    <s v="N"/>
    <s v="N"/>
    <s v="Travelling"/>
    <m/>
    <m/>
  </r>
  <r>
    <x v="588"/>
    <n v="16"/>
    <n v="5"/>
    <s v="Good"/>
    <x v="0"/>
    <m/>
    <s v="Desktop"/>
    <n v="8"/>
    <n v="0.5"/>
    <n v="6"/>
    <n v="0.4"/>
    <s v="Instagram"/>
    <n v="0"/>
    <n v="3"/>
    <s v="RC"/>
    <s v="N"/>
    <s v="Online gaming"/>
    <s v="Y"/>
    <s v="N"/>
    <s v="Colleagues"/>
    <m/>
    <m/>
  </r>
  <r>
    <x v="589"/>
    <n v="25"/>
    <n v="2"/>
    <s v="Good"/>
    <x v="0"/>
    <m/>
    <s v="Desktop"/>
    <n v="3"/>
    <n v="0"/>
    <n v="7"/>
    <n v="2"/>
    <s v="Linkedin"/>
    <n v="3"/>
    <n v="2"/>
    <s v="RC"/>
    <s v="N"/>
    <s v="Talking"/>
    <s v="Y"/>
    <s v="Y"/>
    <s v="Eating outside"/>
    <m/>
    <m/>
  </r>
  <r>
    <x v="590"/>
    <n v="24"/>
    <n v="6"/>
    <s v="Good"/>
    <x v="0"/>
    <m/>
    <s v="Desktop"/>
    <n v="8"/>
    <n v="0"/>
    <n v="9"/>
    <n v="2"/>
    <s v="Youtube"/>
    <n v="0"/>
    <n v="3"/>
    <s v="Decreased"/>
    <s v="Y"/>
    <s v="Reading"/>
    <s v="Y"/>
    <s v="Y"/>
    <s v="Colleagues"/>
    <m/>
    <m/>
  </r>
  <r>
    <x v="591"/>
    <n v="17"/>
    <n v="4"/>
    <s v="Very poor"/>
    <x v="1"/>
    <m/>
    <m/>
    <n v="2"/>
    <n v="0"/>
    <n v="10"/>
    <n v="3"/>
    <s v="Facebook"/>
    <n v="4"/>
    <n v="2"/>
    <s v="RC"/>
    <s v="N"/>
    <s v="Online surfing"/>
    <s v="Y"/>
    <s v="Y"/>
    <s v="School"/>
    <s v="college"/>
    <m/>
  </r>
  <r>
    <x v="592"/>
    <n v="16"/>
    <n v="1"/>
    <s v="Average"/>
    <x v="1"/>
    <m/>
    <m/>
    <n v="2"/>
    <n v="0"/>
    <n v="10"/>
    <n v="2"/>
    <s v="Youtube"/>
    <n v="3"/>
    <n v="4"/>
    <s v="RC"/>
    <s v="N"/>
    <s v="Online gaming"/>
    <s v="N"/>
    <s v="Y"/>
    <s v="School"/>
    <s v="college"/>
    <m/>
  </r>
  <r>
    <x v="593"/>
    <n v="20"/>
    <n v="3"/>
    <s v="Very poor"/>
    <x v="0"/>
    <m/>
    <s v="Desktop"/>
    <n v="6"/>
    <n v="1"/>
    <n v="8"/>
    <n v="3"/>
    <s v="Instagram"/>
    <n v="1"/>
    <n v="4"/>
    <s v="Increased"/>
    <s v="N"/>
    <s v="Online surfing"/>
    <s v="Y"/>
    <s v="Y"/>
    <s v="School"/>
    <s v="college"/>
    <m/>
  </r>
  <r>
    <x v="594"/>
    <n v="40"/>
    <n v="5"/>
    <s v="Very poor"/>
    <x v="0"/>
    <m/>
    <s v="Desktop"/>
    <n v="3"/>
    <n v="0"/>
    <n v="6"/>
    <n v="3"/>
    <s v="Whatsapp"/>
    <n v="0"/>
    <n v="3"/>
    <s v="Increased"/>
    <s v="Y"/>
    <s v="Sleeping"/>
    <s v="Y"/>
    <s v="Y"/>
    <s v="Being social"/>
    <m/>
    <m/>
  </r>
  <r>
    <x v="595"/>
    <n v="32"/>
    <n v="1"/>
    <s v="Average"/>
    <x v="0"/>
    <m/>
    <s v="Desktop"/>
    <n v="2"/>
    <n v="0.5"/>
    <n v="7"/>
    <n v="3"/>
    <s v="Whatsapp"/>
    <n v="0"/>
    <n v="3"/>
    <s v="Increased"/>
    <s v="Y"/>
    <s v="Scrolling through social media"/>
    <s v="N"/>
    <s v="Y"/>
    <s v="Roaming around freely"/>
    <m/>
    <m/>
  </r>
  <r>
    <x v="596"/>
    <n v="14"/>
    <n v="5"/>
    <s v="Average"/>
    <x v="1"/>
    <m/>
    <m/>
    <n v="2"/>
    <n v="0"/>
    <n v="9"/>
    <n v="1"/>
    <s v="Whatsapp"/>
    <n v="2"/>
    <n v="2"/>
    <s v="RC"/>
    <s v="N"/>
    <s v="Online gaming"/>
    <s v="Y"/>
    <s v="Y"/>
    <s v="School"/>
    <s v="college"/>
    <m/>
  </r>
  <r>
    <x v="597"/>
    <n v="18"/>
    <n v="4"/>
    <s v="Average"/>
    <x v="0"/>
    <m/>
    <s v="Desktop"/>
    <n v="2"/>
    <n v="3"/>
    <n v="7"/>
    <n v="4"/>
    <s v="Instagram"/>
    <n v="1"/>
    <n v="2"/>
    <s v="Decreased"/>
    <s v="N"/>
    <s v="Online surfing"/>
    <s v="N"/>
    <s v="N"/>
    <s v="School"/>
    <s v="college"/>
    <m/>
  </r>
  <r>
    <x v="598"/>
    <n v="52"/>
    <n v="0"/>
    <s v="Good"/>
    <x v="0"/>
    <m/>
    <s v="Desktop"/>
    <n v="2"/>
    <n v="1"/>
    <n v="8"/>
    <n v="2"/>
    <s v="Youtube"/>
    <n v="0"/>
    <n v="4"/>
    <s v="RC"/>
    <s v="N"/>
    <s v="Reading"/>
    <s v="Y"/>
    <s v="Y"/>
    <s v="Colleagues"/>
    <m/>
    <m/>
  </r>
  <r>
    <x v="599"/>
    <n v="21"/>
    <n v="1"/>
    <s v="Very poor"/>
    <x v="0"/>
    <m/>
    <s v="Desktop"/>
    <n v="8"/>
    <n v="0"/>
    <n v="8"/>
    <n v="2"/>
    <s v="Youtube"/>
    <n v="2"/>
    <n v="2"/>
    <s v="Decreased"/>
    <s v="Y"/>
    <s v="Scrolling through social media"/>
    <s v="Y"/>
    <s v="N"/>
    <s v="Friends "/>
    <m/>
    <s v=" relatives"/>
  </r>
  <r>
    <x v="600"/>
    <n v="21"/>
    <n v="6"/>
    <s v="Very poor"/>
    <x v="0"/>
    <m/>
    <s v="Desktop"/>
    <n v="3"/>
    <n v="0"/>
    <n v="8"/>
    <n v="4"/>
    <s v="Linkedin"/>
    <n v="1"/>
    <n v="3"/>
    <s v="Increased"/>
    <s v="Y"/>
    <s v="Listening to music"/>
    <s v="N"/>
    <s v="N"/>
    <s v="Eating outside"/>
    <m/>
    <m/>
  </r>
  <r>
    <x v="601"/>
    <n v="21"/>
    <n v="4"/>
    <s v="Average"/>
    <x v="0"/>
    <m/>
    <s v="Desktop"/>
    <n v="3"/>
    <n v="0"/>
    <n v="8"/>
    <n v="2"/>
    <s v="Whatsapp"/>
    <n v="1"/>
    <n v="3"/>
    <s v="Decreased"/>
    <s v="N"/>
    <s v="Scrolling through social media"/>
    <s v="N"/>
    <s v="N"/>
    <s v="Friends "/>
    <m/>
    <s v=" relatives"/>
  </r>
  <r>
    <x v="602"/>
    <n v="22"/>
    <n v="1"/>
    <s v="Very poor"/>
    <x v="0"/>
    <m/>
    <s v="Desktop"/>
    <n v="10"/>
    <n v="2"/>
    <n v="7"/>
    <n v="1"/>
    <s v="Whatsapp"/>
    <n v="0"/>
    <n v="3"/>
    <s v="RC"/>
    <s v="N"/>
    <s v="Writing"/>
    <s v="Y"/>
    <s v="Y"/>
    <s v="Roaming around freely"/>
    <m/>
    <m/>
  </r>
  <r>
    <x v="603"/>
    <n v="19"/>
    <n v="0"/>
    <s v="Very poor"/>
    <x v="1"/>
    <m/>
    <m/>
    <n v="4"/>
    <n v="0"/>
    <n v="8"/>
    <n v="4"/>
    <s v="Instagram"/>
    <n v="0"/>
    <n v="1"/>
    <s v="Increased"/>
    <s v="N"/>
    <s v="Reading books"/>
    <s v="N"/>
    <s v="N"/>
    <s v="Friends "/>
    <m/>
    <s v=" relatives"/>
  </r>
  <r>
    <x v="604"/>
    <n v="14"/>
    <n v="4"/>
    <s v="Good"/>
    <x v="1"/>
    <m/>
    <m/>
    <n v="1"/>
    <n v="1"/>
    <n v="8"/>
    <n v="1"/>
    <s v="Facebook"/>
    <n v="0.5"/>
    <n v="2"/>
    <s v="Increased"/>
    <s v="N"/>
    <s v="Social Media"/>
    <s v="Y"/>
    <s v="N"/>
    <s v="Colleagues"/>
    <m/>
    <m/>
  </r>
  <r>
    <x v="605"/>
    <n v="18"/>
    <n v="1"/>
    <s v="Average"/>
    <x v="1"/>
    <m/>
    <m/>
    <n v="2"/>
    <n v="0"/>
    <n v="7"/>
    <n v="1"/>
    <s v="Whatsapp"/>
    <n v="0"/>
    <n v="3"/>
    <s v="Decreased"/>
    <s v="Y"/>
    <s v="Cooking"/>
    <s v="N"/>
    <s v="Y"/>
    <s v="School"/>
    <s v="college"/>
    <m/>
  </r>
  <r>
    <x v="606"/>
    <n v="17"/>
    <n v="2"/>
    <s v="Excellent"/>
    <x v="1"/>
    <m/>
    <m/>
    <n v="3"/>
    <n v="2"/>
    <n v="10"/>
    <n v="1"/>
    <s v="Youtube"/>
    <n v="1"/>
    <n v="2"/>
    <s v="Increased"/>
    <s v="N"/>
    <s v="Watching web series"/>
    <s v="Y"/>
    <s v="Y"/>
    <s v="Friends "/>
    <m/>
    <s v=" relatives"/>
  </r>
  <r>
    <x v="607"/>
    <n v="21"/>
    <n v="2"/>
    <s v="Average"/>
    <x v="0"/>
    <m/>
    <s v="Desktop"/>
    <n v="0"/>
    <n v="0"/>
    <n v="7"/>
    <n v="5"/>
    <s v="Youtube"/>
    <n v="0"/>
    <n v="3"/>
    <s v="Decreased"/>
    <s v="N"/>
    <s v="Online gaming"/>
    <s v="N"/>
    <s v="Y"/>
    <s v="Travelling"/>
    <m/>
    <m/>
  </r>
  <r>
    <x v="608"/>
    <n v="22"/>
    <n v="2"/>
    <s v="Very poor"/>
    <x v="0"/>
    <m/>
    <s v="Desktop"/>
    <n v="2"/>
    <n v="0"/>
    <n v="6"/>
    <n v="5"/>
    <s v="Instagram"/>
    <n v="0"/>
    <n v="2"/>
    <s v="Increased"/>
    <s v="N"/>
    <s v="Online surfing"/>
    <s v="Y"/>
    <s v="Y"/>
    <s v="School"/>
    <s v="college"/>
    <m/>
  </r>
  <r>
    <x v="609"/>
    <n v="15"/>
    <n v="3"/>
    <s v="Very poor"/>
    <x v="1"/>
    <m/>
    <m/>
    <n v="2"/>
    <n v="0"/>
    <n v="10"/>
    <n v="1"/>
    <s v="Youtube"/>
    <n v="2"/>
    <n v="2"/>
    <s v="Increased"/>
    <s v="N"/>
    <s v="Online surfing"/>
    <s v="N"/>
    <s v="Y"/>
    <s v="School"/>
    <s v="college"/>
    <m/>
  </r>
  <r>
    <x v="610"/>
    <n v="25"/>
    <n v="6"/>
    <s v="Good"/>
    <x v="0"/>
    <m/>
    <s v="Desktop"/>
    <n v="0"/>
    <n v="1"/>
    <n v="7"/>
    <n v="3"/>
    <s v="Instagram"/>
    <n v="0"/>
    <n v="2"/>
    <s v="Increased"/>
    <s v="N"/>
    <s v="Web Series"/>
    <s v="N"/>
    <s v="Y"/>
    <s v="Colleagues"/>
    <m/>
    <m/>
  </r>
  <r>
    <x v="611"/>
    <n v="17"/>
    <n v="2"/>
    <s v="Excellent"/>
    <x v="1"/>
    <m/>
    <m/>
    <n v="3"/>
    <n v="1"/>
    <n v="8"/>
    <n v="1"/>
    <s v="Facebook"/>
    <n v="2"/>
    <n v="1"/>
    <s v="Increased"/>
    <s v="N"/>
    <s v="Sleeping"/>
    <s v="Y"/>
    <s v="Y"/>
    <s v="School"/>
    <s v="college"/>
    <m/>
  </r>
  <r>
    <x v="612"/>
    <n v="25"/>
    <n v="1"/>
    <s v="Average"/>
    <x v="0"/>
    <m/>
    <s v="Desktop"/>
    <n v="4"/>
    <n v="0.5"/>
    <n v="9"/>
    <n v="2"/>
    <s v="Whatsapp"/>
    <n v="5"/>
    <n v="3"/>
    <s v="Increased"/>
    <s v="N"/>
    <s v="Online surfing"/>
    <s v="N"/>
    <s v="Y"/>
    <s v="School"/>
    <s v="college"/>
    <m/>
  </r>
  <r>
    <x v="613"/>
    <n v="22"/>
    <n v="1"/>
    <s v="Very poor"/>
    <x v="1"/>
    <m/>
    <m/>
    <n v="0"/>
    <n v="0"/>
    <n v="6"/>
    <n v="2"/>
    <s v="Instagram"/>
    <n v="2"/>
    <n v="3"/>
    <s v="Increased"/>
    <s v="Y"/>
    <s v="Watching web series"/>
    <s v="N"/>
    <s v="N"/>
    <s v="School"/>
    <s v="college"/>
    <m/>
  </r>
  <r>
    <x v="614"/>
    <n v="21"/>
    <n v="0"/>
    <s v="Very poor"/>
    <x v="1"/>
    <m/>
    <m/>
    <n v="3"/>
    <n v="0"/>
    <n v="8"/>
    <n v="4"/>
    <s v="Instagram"/>
    <n v="1"/>
    <n v="3"/>
    <s v="RC"/>
    <s v="Y"/>
    <s v="Scrolling through social media"/>
    <s v="N"/>
    <s v="Y"/>
    <s v="Friends "/>
    <m/>
    <s v=" relatives"/>
  </r>
  <r>
    <x v="615"/>
    <n v="20"/>
    <n v="1"/>
    <s v="Good"/>
    <x v="0"/>
    <m/>
    <s v="Desktop"/>
    <n v="3"/>
    <n v="1"/>
    <n v="12"/>
    <n v="3"/>
    <s v="Youtube"/>
    <n v="2"/>
    <n v="4"/>
    <s v="RC"/>
    <s v="N"/>
    <s v="Reading"/>
    <s v="Y"/>
    <s v="Y"/>
    <s v="School"/>
    <s v="college"/>
    <m/>
  </r>
  <r>
    <x v="616"/>
    <n v="21"/>
    <n v="2"/>
    <s v="Good"/>
    <x v="1"/>
    <m/>
    <m/>
    <n v="5"/>
    <n v="0"/>
    <n v="12"/>
    <n v="3"/>
    <s v="Youtube"/>
    <s v="NA"/>
    <n v="4"/>
    <s v="RC"/>
    <s v="N"/>
    <s v="Listening to music"/>
    <s v="N"/>
    <s v="N"/>
    <s v="Travelling"/>
    <m/>
    <m/>
  </r>
  <r>
    <x v="617"/>
    <n v="13"/>
    <n v="3.5"/>
    <s v="Good"/>
    <x v="1"/>
    <m/>
    <m/>
    <n v="2"/>
    <n v="2"/>
    <n v="9"/>
    <n v="1"/>
    <s v="Whatsapp"/>
    <n v="6"/>
    <n v="1"/>
    <s v="Increased"/>
    <s v="Y"/>
    <s v="Listening to music"/>
    <s v="Y"/>
    <s v="Y"/>
    <s v="Colleagues"/>
    <m/>
    <m/>
  </r>
  <r>
    <x v="618"/>
    <n v="32"/>
    <n v="6"/>
    <s v="Good"/>
    <x v="0"/>
    <m/>
    <s v="Desktop"/>
    <n v="2"/>
    <n v="1"/>
    <n v="5"/>
    <n v="2"/>
    <s v="Youtube"/>
    <n v="2"/>
    <n v="2"/>
    <s v="Increased"/>
    <s v="N"/>
    <s v="Dancing"/>
    <s v="Y"/>
    <s v="Y"/>
    <s v="Travelling"/>
    <m/>
    <m/>
  </r>
  <r>
    <x v="619"/>
    <n v="34"/>
    <n v="2"/>
    <s v="Average"/>
    <x v="0"/>
    <m/>
    <s v="Desktop"/>
    <n v="2"/>
    <n v="1"/>
    <n v="7"/>
    <n v="4"/>
    <s v="Facebook"/>
    <n v="2"/>
    <n v="2"/>
    <s v="RC"/>
    <s v="N"/>
    <s v="Cooking"/>
    <s v="N"/>
    <s v="N"/>
    <s v="Friends "/>
    <m/>
    <s v=" relatives"/>
  </r>
  <r>
    <x v="620"/>
    <n v="22"/>
    <n v="0"/>
    <s v="Very poor"/>
    <x v="1"/>
    <m/>
    <m/>
    <n v="1"/>
    <n v="0"/>
    <n v="8"/>
    <n v="5"/>
    <s v="Whatsapp"/>
    <n v="1.5"/>
    <n v="3"/>
    <s v="RC"/>
    <s v="N"/>
    <s v="Reading books"/>
    <s v="N"/>
    <s v="N"/>
    <s v="Roaming around freely"/>
    <m/>
    <m/>
  </r>
  <r>
    <x v="621"/>
    <n v="21"/>
    <n v="4"/>
    <s v="Average"/>
    <x v="0"/>
    <m/>
    <s v="Desktop"/>
    <n v="4"/>
    <n v="1"/>
    <n v="6"/>
    <n v="1"/>
    <s v="Linkedin"/>
    <n v="1"/>
    <n v="3"/>
    <s v="RC"/>
    <s v="Y"/>
    <s v="Meditation"/>
    <s v="Y"/>
    <s v="N"/>
    <s v="School"/>
    <s v="college"/>
    <m/>
  </r>
  <r>
    <x v="622"/>
    <n v="17"/>
    <n v="1"/>
    <s v="Good"/>
    <x v="1"/>
    <m/>
    <m/>
    <n v="1"/>
    <n v="1"/>
    <n v="8"/>
    <n v="2"/>
    <s v="Instagram"/>
    <n v="1"/>
    <n v="3"/>
    <s v="Increased"/>
    <s v="N"/>
    <s v="Web Series"/>
    <s v="N"/>
    <s v="Y"/>
    <s v="School"/>
    <s v="college"/>
    <m/>
  </r>
  <r>
    <x v="623"/>
    <n v="13"/>
    <n v="4"/>
    <s v="Excellent"/>
    <x v="1"/>
    <m/>
    <m/>
    <n v="5"/>
    <n v="1"/>
    <n v="13"/>
    <n v="2"/>
    <s v="Whatsapp"/>
    <n v="3"/>
    <n v="2"/>
    <s v="Decreased"/>
    <s v="Y"/>
    <s v="Reading books"/>
    <s v="Y"/>
    <s v="Y"/>
    <s v="Friends "/>
    <m/>
    <s v=" relatives"/>
  </r>
  <r>
    <x v="624"/>
    <n v="30"/>
    <n v="4"/>
    <s v="Average"/>
    <x v="0"/>
    <m/>
    <s v="Desktop"/>
    <n v="3"/>
    <n v="1"/>
    <n v="7"/>
    <n v="1"/>
    <s v="Youtube"/>
    <n v="1"/>
    <n v="3"/>
    <s v="RC"/>
    <s v="N"/>
    <s v="singing"/>
    <s v="N"/>
    <s v="N"/>
    <s v="School"/>
    <s v="college"/>
    <m/>
  </r>
  <r>
    <x v="625"/>
    <n v="21"/>
    <n v="2"/>
    <s v="Average"/>
    <x v="1"/>
    <m/>
    <m/>
    <n v="1"/>
    <n v="1"/>
    <n v="9"/>
    <n v="2"/>
    <s v="Youtube"/>
    <n v="2"/>
    <n v="3"/>
    <s v="RC"/>
    <s v="N"/>
    <s v="Watching web series"/>
    <s v="N"/>
    <s v="Y"/>
    <s v="School"/>
    <s v="college"/>
    <m/>
  </r>
  <r>
    <x v="626"/>
    <n v="28"/>
    <n v="3"/>
    <s v="Good"/>
    <x v="0"/>
    <m/>
    <s v="Desktop"/>
    <n v="4"/>
    <n v="1"/>
    <n v="9"/>
    <n v="2"/>
    <s v="Youtube"/>
    <n v="0"/>
    <n v="3"/>
    <s v="RC"/>
    <s v="N"/>
    <s v="Listening to music"/>
    <s v="Y"/>
    <s v="Y"/>
    <s v="Travelling"/>
    <m/>
    <m/>
  </r>
  <r>
    <x v="627"/>
    <n v="21"/>
    <n v="4"/>
    <s v="Very poor"/>
    <x v="0"/>
    <m/>
    <s v="Desktop"/>
    <n v="3"/>
    <n v="0"/>
    <n v="6"/>
    <n v="2"/>
    <s v="Instagram"/>
    <n v="0"/>
    <n v="2"/>
    <s v="RC"/>
    <s v="N"/>
    <s v="Online gaming"/>
    <s v="N"/>
    <s v="N"/>
    <s v="Eating outside"/>
    <m/>
    <m/>
  </r>
  <r>
    <x v="628"/>
    <n v="15"/>
    <n v="2"/>
    <s v="Excellent"/>
    <x v="1"/>
    <m/>
    <m/>
    <n v="5"/>
    <n v="3"/>
    <n v="11"/>
    <n v="1"/>
    <s v="Whatsapp"/>
    <n v="1"/>
    <n v="4"/>
    <s v="Increased"/>
    <s v="N"/>
    <s v="Reading books"/>
    <s v="N"/>
    <s v="Y"/>
    <s v="School"/>
    <s v="college"/>
    <m/>
  </r>
  <r>
    <x v="629"/>
    <n v="16"/>
    <n v="1"/>
    <s v="Good"/>
    <x v="1"/>
    <m/>
    <m/>
    <n v="1"/>
    <n v="1"/>
    <n v="7"/>
    <n v="2"/>
    <s v="Youtube"/>
    <n v="2"/>
    <n v="2"/>
    <s v="RC"/>
    <s v="N"/>
    <s v="Online gaming"/>
    <s v="Y"/>
    <s v="Y"/>
    <s v="School"/>
    <s v="college"/>
    <m/>
  </r>
  <r>
    <x v="630"/>
    <n v="40"/>
    <n v="3"/>
    <s v="Average"/>
    <x v="1"/>
    <m/>
    <m/>
    <n v="1"/>
    <n v="0.5"/>
    <n v="7"/>
    <n v="4"/>
    <s v="Instagram"/>
    <n v="1"/>
    <n v="3"/>
    <s v="RC"/>
    <s v="N"/>
    <s v="Talking to your relatives"/>
    <s v="Y"/>
    <s v="Y"/>
    <s v="Travelling"/>
    <m/>
    <m/>
  </r>
  <r>
    <x v="631"/>
    <n v="43"/>
    <n v="2"/>
    <s v="Good"/>
    <x v="0"/>
    <m/>
    <s v="Desktop"/>
    <n v="2"/>
    <n v="1"/>
    <n v="7"/>
    <n v="1"/>
    <s v="Whatsapp"/>
    <n v="1"/>
    <n v="2"/>
    <s v="RC"/>
    <s v="N"/>
    <s v="Sleeping"/>
    <s v="Y"/>
    <s v="Y"/>
    <s v="Travelling"/>
    <m/>
    <m/>
  </r>
  <r>
    <x v="632"/>
    <n v="25"/>
    <n v="1"/>
    <s v="Average"/>
    <x v="1"/>
    <m/>
    <m/>
    <n v="2"/>
    <n v="0"/>
    <n v="10"/>
    <n v="1"/>
    <s v="Whatsapp"/>
    <n v="1"/>
    <n v="3"/>
    <s v="Increased"/>
    <s v="N"/>
    <s v="Cooking"/>
    <s v="N"/>
    <s v="Y"/>
    <s v="School"/>
    <s v="college"/>
    <m/>
  </r>
  <r>
    <x v="633"/>
    <n v="24"/>
    <n v="0"/>
    <s v="NA"/>
    <x v="3"/>
    <m/>
    <m/>
    <n v="1"/>
    <n v="0"/>
    <n v="8"/>
    <n v="2"/>
    <s v="Linkedin"/>
    <n v="1"/>
    <n v="3"/>
    <s v="Increased"/>
    <s v="N"/>
    <s v="Scrolling through social media"/>
    <s v="N"/>
    <s v="N"/>
    <s v="Previous mistakes"/>
    <m/>
    <m/>
  </r>
  <r>
    <x v="634"/>
    <n v="16"/>
    <n v="2"/>
    <s v="Good"/>
    <x v="3"/>
    <m/>
    <m/>
    <n v="5"/>
    <n v="1"/>
    <n v="9"/>
    <n v="1"/>
    <s v="Instagram"/>
    <n v="1"/>
    <n v="1"/>
    <s v="Decreased"/>
    <s v="N"/>
    <s v="Reading"/>
    <s v="Y"/>
    <s v="N"/>
    <s v="School"/>
    <s v="college"/>
    <m/>
  </r>
  <r>
    <x v="635"/>
    <n v="16"/>
    <n v="0.8"/>
    <s v="Very poor"/>
    <x v="3"/>
    <m/>
    <m/>
    <n v="1"/>
    <n v="0"/>
    <n v="8"/>
    <n v="1"/>
    <s v="Youtube"/>
    <n v="1"/>
    <n v="3"/>
    <s v="RC"/>
    <s v="N"/>
    <s v="Listening to music"/>
    <s v="N"/>
    <s v="Y"/>
    <s v="School"/>
    <s v="college"/>
    <m/>
  </r>
  <r>
    <x v="636"/>
    <n v="34"/>
    <n v="2"/>
    <s v="Good"/>
    <x v="3"/>
    <m/>
    <m/>
    <n v="1"/>
    <n v="1"/>
    <n v="9"/>
    <n v="2"/>
    <s v="Whatsapp"/>
    <n v="1"/>
    <n v="3"/>
    <s v="Increased"/>
    <s v="N"/>
    <s v="Talking"/>
    <s v="Y"/>
    <s v="Y"/>
    <s v="Colleagues"/>
    <m/>
    <m/>
  </r>
  <r>
    <x v="637"/>
    <n v="28"/>
    <n v="2"/>
    <s v="Excellent"/>
    <x v="3"/>
    <m/>
    <m/>
    <n v="2"/>
    <n v="1"/>
    <n v="7"/>
    <n v="1"/>
    <s v="Facebook"/>
    <n v="1"/>
    <n v="2"/>
    <s v="Decreased"/>
    <s v="N"/>
    <s v="Scrolling through social media"/>
    <s v="Y"/>
    <s v="Y"/>
    <s v="Friends "/>
    <m/>
    <s v=" relatives"/>
  </r>
  <r>
    <x v="638"/>
    <n v="17"/>
    <n v="0.75"/>
    <s v="Good"/>
    <x v="1"/>
    <m/>
    <m/>
    <n v="2"/>
    <n v="2"/>
    <n v="6"/>
    <n v="1"/>
    <s v="Instagram"/>
    <n v="1"/>
    <n v="3"/>
    <s v="Increased"/>
    <s v="N"/>
    <s v="Exercise"/>
    <s v="Y"/>
    <s v="Y"/>
    <s v="School"/>
    <s v="college"/>
    <m/>
  </r>
  <r>
    <x v="639"/>
    <n v="18"/>
    <n v="0.75"/>
    <s v="Good"/>
    <x v="1"/>
    <m/>
    <m/>
    <n v="1"/>
    <n v="1"/>
    <n v="12"/>
    <n v="1"/>
    <s v="Facebook"/>
    <n v="1"/>
    <n v="3"/>
    <s v="Increased"/>
    <s v="N"/>
    <s v="Exercise"/>
    <s v="Y"/>
    <s v="Y"/>
    <s v="School"/>
    <s v="college"/>
    <m/>
  </r>
  <r>
    <x v="640"/>
    <n v="17"/>
    <n v="0.75"/>
    <s v="Good"/>
    <x v="1"/>
    <m/>
    <m/>
    <n v="2"/>
    <n v="1"/>
    <n v="12"/>
    <n v="1"/>
    <s v="Instagram"/>
    <n v="1"/>
    <n v="3"/>
    <s v="Increased"/>
    <s v="N"/>
    <s v="Exercise"/>
    <s v="Y"/>
    <s v="Y"/>
    <s v="School"/>
    <s v="college"/>
    <m/>
  </r>
  <r>
    <x v="641"/>
    <n v="30"/>
    <n v="4"/>
    <s v="Excellent"/>
    <x v="0"/>
    <m/>
    <s v="Desktop"/>
    <n v="4"/>
    <n v="0"/>
    <n v="5"/>
    <n v="6"/>
    <s v="Whatsapp"/>
    <n v="1"/>
    <n v="2"/>
    <s v="RC"/>
    <s v="N"/>
    <s v="Watching web series"/>
    <s v="Y"/>
    <s v="Y"/>
    <s v="Roaming around freely"/>
    <m/>
    <m/>
  </r>
  <r>
    <x v="642"/>
    <n v="19"/>
    <n v="4"/>
    <s v="Average"/>
    <x v="0"/>
    <m/>
    <s v="Desktop"/>
    <n v="4"/>
    <n v="1"/>
    <n v="8"/>
    <n v="0"/>
    <s v="Youtube"/>
    <n v="0"/>
    <n v="2"/>
    <s v="Increased"/>
    <s v="N"/>
    <s v="Online gaming"/>
    <s v="N"/>
    <s v="N"/>
    <s v="Roaming around freely"/>
    <m/>
    <m/>
  </r>
  <r>
    <x v="643"/>
    <n v="21"/>
    <n v="0"/>
    <s v="Very poor"/>
    <x v="1"/>
    <m/>
    <m/>
    <n v="2"/>
    <n v="0"/>
    <n v="10"/>
    <n v="2"/>
    <s v="Instagram"/>
    <n v="0"/>
    <n v="3"/>
    <s v="RC"/>
    <s v="N"/>
    <s v="Watching web series"/>
    <s v="N"/>
    <s v="N"/>
    <s v="Roaming around freely"/>
    <m/>
    <m/>
  </r>
  <r>
    <x v="644"/>
    <n v="20"/>
    <n v="4"/>
    <s v="Good"/>
    <x v="0"/>
    <m/>
    <s v="Desktop"/>
    <n v="6"/>
    <n v="0"/>
    <n v="8"/>
    <n v="3"/>
    <s v="Facebook"/>
    <n v="0"/>
    <n v="3"/>
    <s v="Increased"/>
    <s v="N"/>
    <s v="Online gaming"/>
    <s v="Y"/>
    <s v="Y"/>
    <s v="Travelling"/>
    <m/>
    <m/>
  </r>
  <r>
    <x v="645"/>
    <n v="19"/>
    <n v="5"/>
    <s v="Very poor"/>
    <x v="1"/>
    <m/>
    <m/>
    <n v="1"/>
    <n v="1"/>
    <n v="5"/>
    <n v="2"/>
    <s v="Youtube"/>
    <n v="4"/>
    <n v="3"/>
    <s v="Increased"/>
    <s v="N"/>
    <s v="Listening to music"/>
    <s v="N"/>
    <s v="Y"/>
    <s v="School"/>
    <s v="college"/>
    <m/>
  </r>
  <r>
    <x v="646"/>
    <n v="19"/>
    <n v="3"/>
    <s v="Very poor"/>
    <x v="0"/>
    <m/>
    <s v="Desktop"/>
    <n v="2"/>
    <n v="1"/>
    <n v="8"/>
    <n v="3"/>
    <s v="Youtube"/>
    <n v="0"/>
    <n v="3"/>
    <s v="RC"/>
    <s v="N"/>
    <s v="Dancing"/>
    <s v="N"/>
    <s v="Y"/>
    <s v="School"/>
    <s v="college"/>
    <m/>
  </r>
  <r>
    <x v="647"/>
    <n v="19"/>
    <n v="0"/>
    <s v="Very poor"/>
    <x v="1"/>
    <m/>
    <m/>
    <n v="0"/>
    <n v="0"/>
    <n v="12"/>
    <n v="4"/>
    <s v="Youtube"/>
    <n v="6"/>
    <n v="3"/>
    <s v="Decreased"/>
    <s v="N"/>
    <s v="Watching web series"/>
    <s v="N"/>
    <s v="N"/>
    <s v="Travelling"/>
    <m/>
    <m/>
  </r>
  <r>
    <x v="648"/>
    <n v="20"/>
    <n v="4"/>
    <s v="Average"/>
    <x v="0"/>
    <m/>
    <s v="Desktop"/>
    <n v="2"/>
    <n v="1"/>
    <n v="7"/>
    <n v="1"/>
    <s v="Quora"/>
    <n v="0"/>
    <n v="3"/>
    <s v="Decreased"/>
    <s v="Y"/>
    <s v="Exercising"/>
    <s v="N"/>
    <s v="Y"/>
    <s v="Roaming around freely"/>
    <m/>
    <m/>
  </r>
  <r>
    <x v="649"/>
    <n v="19"/>
    <n v="4"/>
    <s v="Very poor"/>
    <x v="1"/>
    <m/>
    <m/>
    <n v="5"/>
    <n v="0"/>
    <n v="6"/>
    <n v="2"/>
    <s v="Whatsapp"/>
    <n v="0"/>
    <n v="3"/>
    <s v="Increased"/>
    <s v="N"/>
    <s v="Reading books"/>
    <s v="Y"/>
    <s v="Y"/>
    <s v="School"/>
    <s v="college"/>
    <m/>
  </r>
  <r>
    <x v="650"/>
    <n v="20"/>
    <n v="0"/>
    <s v="Very poor"/>
    <x v="0"/>
    <m/>
    <s v="Desktop"/>
    <n v="3"/>
    <n v="0"/>
    <n v="8"/>
    <n v="4"/>
    <s v="Youtube"/>
    <n v="2"/>
    <n v="4"/>
    <s v="Increased"/>
    <s v="Y"/>
    <s v="Meditation"/>
    <s v="N"/>
    <s v="N"/>
    <s v="Travelling"/>
    <m/>
    <m/>
  </r>
  <r>
    <x v="651"/>
    <n v="19"/>
    <n v="2"/>
    <s v="Very poor"/>
    <x v="0"/>
    <m/>
    <s v="Desktop"/>
    <n v="2"/>
    <n v="1"/>
    <n v="9"/>
    <n v="1"/>
    <s v="Instagram"/>
    <n v="0"/>
    <n v="2"/>
    <s v="Decreased"/>
    <s v="Y"/>
    <s v="Listening to music"/>
    <s v="Y"/>
    <s v="Y"/>
    <s v="Travelling"/>
    <m/>
    <m/>
  </r>
  <r>
    <x v="652"/>
    <n v="21"/>
    <n v="6"/>
    <s v="Very poor"/>
    <x v="1"/>
    <m/>
    <m/>
    <n v="4"/>
    <n v="1"/>
    <n v="7"/>
    <n v="2"/>
    <s v="Whatsapp"/>
    <n v="0"/>
    <n v="4"/>
    <s v="Increased"/>
    <s v="N"/>
    <s v="Scrolling through social media"/>
    <s v="N"/>
    <s v="N"/>
    <s v="Friends "/>
    <m/>
    <s v=" relatives"/>
  </r>
  <r>
    <x v="653"/>
    <n v="20"/>
    <n v="4"/>
    <s v="Very poor"/>
    <x v="1"/>
    <m/>
    <m/>
    <n v="3"/>
    <n v="0"/>
    <n v="8"/>
    <n v="3"/>
    <s v="Youtube"/>
    <n v="0"/>
    <n v="3"/>
    <s v="RC"/>
    <s v="N"/>
    <s v="Online gaming"/>
    <s v="N"/>
    <s v="N"/>
    <s v="Travelling"/>
    <m/>
    <m/>
  </r>
  <r>
    <x v="654"/>
    <n v="20"/>
    <n v="4"/>
    <s v="Very poor"/>
    <x v="0"/>
    <m/>
    <s v="Desktop"/>
    <n v="4"/>
    <n v="1"/>
    <n v="7"/>
    <n v="1"/>
    <s v="Instagram"/>
    <n v="2"/>
    <n v="4"/>
    <s v="RC"/>
    <s v="N"/>
    <s v="Sleeping"/>
    <s v="N"/>
    <s v="Y"/>
    <s v="Friends "/>
    <m/>
    <s v=" relatives"/>
  </r>
  <r>
    <x v="655"/>
    <n v="20"/>
    <n v="5"/>
    <s v="Average"/>
    <x v="0"/>
    <m/>
    <s v="Desktop"/>
    <n v="0.5"/>
    <n v="0"/>
    <n v="8"/>
    <n v="1"/>
    <s v="Whatsapp"/>
    <n v="0.5"/>
    <n v="3"/>
    <s v="RC"/>
    <s v="N"/>
    <s v="Scrolling through social media"/>
    <s v="N"/>
    <s v="Y"/>
    <s v="School"/>
    <s v="college"/>
    <m/>
  </r>
  <r>
    <x v="656"/>
    <n v="20"/>
    <n v="5"/>
    <s v="Very poor"/>
    <x v="1"/>
    <m/>
    <m/>
    <n v="2"/>
    <n v="1"/>
    <n v="7"/>
    <n v="1"/>
    <s v="Youtube"/>
    <n v="0"/>
    <n v="5"/>
    <s v="Increased"/>
    <s v="N"/>
    <s v="Cardio"/>
    <s v="Y"/>
    <s v="Y"/>
    <s v="Roaming around freely"/>
    <m/>
    <m/>
  </r>
  <r>
    <x v="657"/>
    <n v="22"/>
    <n v="6"/>
    <s v="Average"/>
    <x v="1"/>
    <m/>
    <m/>
    <n v="2"/>
    <n v="1"/>
    <n v="11"/>
    <n v="6"/>
    <s v="Instagram"/>
    <n v="2"/>
    <n v="4"/>
    <s v="Increased"/>
    <s v="Y"/>
    <s v="Watching web series"/>
    <s v="N"/>
    <s v="N"/>
    <s v="Friends "/>
    <m/>
    <s v=" relatives"/>
  </r>
  <r>
    <x v="658"/>
    <n v="22"/>
    <n v="3"/>
    <s v="Very poor"/>
    <x v="0"/>
    <m/>
    <s v="Desktop"/>
    <n v="2"/>
    <n v="0"/>
    <n v="9"/>
    <n v="4"/>
    <s v="Instagram"/>
    <n v="1"/>
    <n v="4"/>
    <s v="Increased"/>
    <s v="N"/>
    <s v="Online gaming"/>
    <s v="N"/>
    <s v="Y"/>
    <s v="Friends "/>
    <m/>
    <s v=" relatives"/>
  </r>
  <r>
    <x v="659"/>
    <n v="21"/>
    <n v="1"/>
    <s v="Average"/>
    <x v="1"/>
    <m/>
    <m/>
    <n v="1"/>
    <n v="2"/>
    <n v="8"/>
    <n v="2"/>
    <s v="Instagram"/>
    <n v="0.5"/>
    <n v="3"/>
    <s v="Decreased"/>
    <s v="N"/>
    <s v="Online gaming"/>
    <s v="N"/>
    <s v="Y"/>
    <s v="Roaming around freely"/>
    <m/>
    <m/>
  </r>
  <r>
    <x v="660"/>
    <n v="30"/>
    <n v="2"/>
    <s v="Very poor"/>
    <x v="0"/>
    <m/>
    <s v="Desktop"/>
    <n v="1"/>
    <n v="1"/>
    <n v="5"/>
    <n v="1"/>
    <s v="Youtube"/>
    <n v="0"/>
    <n v="3"/>
    <s v="RC"/>
    <s v="N"/>
    <s v="Talking to your relatives"/>
    <s v="Y"/>
    <s v="Y"/>
    <s v="Roaming around freely"/>
    <m/>
    <m/>
  </r>
  <r>
    <x v="661"/>
    <n v="21"/>
    <n v="2"/>
    <s v="Very poor"/>
    <x v="0"/>
    <m/>
    <s v="Desktop"/>
    <n v="2"/>
    <n v="0"/>
    <n v="6"/>
    <n v="3"/>
    <s v="Whatsapp"/>
    <n v="0"/>
    <n v="3"/>
    <s v="RC"/>
    <s v="N"/>
    <s v="Online surfing"/>
    <s v="N"/>
    <s v="N"/>
    <s v="Friends "/>
    <m/>
    <s v=" relatives"/>
  </r>
  <r>
    <x v="662"/>
    <n v="22"/>
    <n v="3"/>
    <s v="Average"/>
    <x v="0"/>
    <m/>
    <s v="Desktop"/>
    <n v="3"/>
    <n v="1"/>
    <n v="8"/>
    <n v="3"/>
    <s v="Instagram"/>
    <n v="0"/>
    <n v="2"/>
    <s v="Decreased"/>
    <s v="N"/>
    <s v="Dancing"/>
    <s v="Y"/>
    <s v="N"/>
    <s v="Friends "/>
    <m/>
    <s v=" relatives"/>
  </r>
  <r>
    <x v="663"/>
    <n v="21"/>
    <n v="4"/>
    <s v="Good"/>
    <x v="1"/>
    <m/>
    <m/>
    <n v="3"/>
    <n v="1"/>
    <n v="8"/>
    <n v="3"/>
    <s v="Instagram"/>
    <n v="3"/>
    <n v="3"/>
    <s v="Increased"/>
    <s v="N"/>
    <s v="Online gaming"/>
    <s v="Y"/>
    <s v="Y"/>
    <s v="Colleagues"/>
    <m/>
    <m/>
  </r>
  <r>
    <x v="664"/>
    <n v="21"/>
    <n v="5"/>
    <s v="Very poor"/>
    <x v="1"/>
    <m/>
    <m/>
    <n v="1"/>
    <n v="0.5"/>
    <n v="9"/>
    <n v="1.5"/>
    <s v="Instagram"/>
    <n v="0"/>
    <n v="3"/>
    <s v="RC"/>
    <s v="N"/>
    <s v="Scrolling through social media"/>
    <s v="N"/>
    <s v="N"/>
    <s v="Roaming around freely"/>
    <m/>
    <m/>
  </r>
  <r>
    <x v="665"/>
    <n v="19"/>
    <n v="5"/>
    <s v="Good"/>
    <x v="0"/>
    <m/>
    <s v="Desktop"/>
    <n v="3"/>
    <n v="0"/>
    <n v="9"/>
    <n v="5"/>
    <s v="Whatsapp"/>
    <n v="1"/>
    <n v="3"/>
    <s v="RC"/>
    <s v="N"/>
    <s v="Online gaming"/>
    <s v="Y"/>
    <s v="Y"/>
    <s v="Travelling"/>
    <m/>
    <m/>
  </r>
  <r>
    <x v="666"/>
    <n v="22"/>
    <n v="1"/>
    <s v="Very poor"/>
    <x v="0"/>
    <m/>
    <s v="Desktop"/>
    <n v="2"/>
    <n v="1"/>
    <n v="9"/>
    <n v="1.5"/>
    <s v="Whatsapp"/>
    <n v="0.5"/>
    <n v="3"/>
    <s v="RC"/>
    <s v="Y"/>
    <s v="Watching web series"/>
    <s v="N"/>
    <s v="N"/>
    <s v="Friends "/>
    <m/>
    <s v=" relatives"/>
  </r>
  <r>
    <x v="667"/>
    <n v="20"/>
    <n v="6"/>
    <s v="Average"/>
    <x v="0"/>
    <m/>
    <s v="Desktop"/>
    <n v="2"/>
    <n v="1"/>
    <n v="8"/>
    <n v="4"/>
    <s v="Instagram"/>
    <n v="0"/>
    <n v="2"/>
    <s v="RC"/>
    <s v="N"/>
    <s v="Online gaming"/>
    <s v="N"/>
    <s v="N"/>
    <s v="Roaming around freely"/>
    <m/>
    <m/>
  </r>
  <r>
    <x v="668"/>
    <n v="21"/>
    <n v="3"/>
    <s v="Excellent"/>
    <x v="0"/>
    <m/>
    <s v="Desktop"/>
    <n v="6.5"/>
    <n v="0"/>
    <n v="7"/>
    <n v="0.5"/>
    <s v="Whatsapp"/>
    <n v="0"/>
    <n v="3"/>
    <s v="RC"/>
    <s v="N"/>
    <s v="Listening to music"/>
    <s v="Y"/>
    <s v="N"/>
    <s v="Roaming around freely"/>
    <m/>
    <m/>
  </r>
  <r>
    <x v="669"/>
    <n v="21"/>
    <n v="3"/>
    <s v="Average"/>
    <x v="0"/>
    <m/>
    <s v="Desktop"/>
    <n v="2"/>
    <n v="1"/>
    <n v="7"/>
    <n v="2"/>
    <s v="Youtube"/>
    <n v="1"/>
    <n v="3"/>
    <s v="Decreased"/>
    <s v="N"/>
    <s v="Online surfing"/>
    <s v="Y"/>
    <s v="Y"/>
    <s v="Travelling"/>
    <m/>
    <m/>
  </r>
  <r>
    <x v="670"/>
    <n v="21"/>
    <n v="0"/>
    <s v="Very poor"/>
    <x v="0"/>
    <m/>
    <s v="Desktop"/>
    <n v="4"/>
    <n v="1"/>
    <n v="8"/>
    <n v="1"/>
    <s v="Linkedin"/>
    <n v="0"/>
    <n v="4"/>
    <s v="RC"/>
    <s v="N"/>
    <s v="Scrolling through social media"/>
    <s v="Y"/>
    <s v="N"/>
    <s v="Roaming around freely"/>
    <m/>
    <m/>
  </r>
  <r>
    <x v="671"/>
    <n v="21"/>
    <n v="5"/>
    <s v="Good"/>
    <x v="0"/>
    <m/>
    <s v="Desktop"/>
    <n v="4"/>
    <n v="2"/>
    <n v="8"/>
    <n v="1"/>
    <s v="Instagram"/>
    <n v="0"/>
    <n v="4"/>
    <s v="Decreased"/>
    <s v="Y"/>
    <s v="Cooking"/>
    <s v="N"/>
    <s v="N"/>
    <s v="Travelling"/>
    <m/>
    <m/>
  </r>
  <r>
    <x v="672"/>
    <n v="22"/>
    <n v="0"/>
    <s v="Very poor"/>
    <x v="1"/>
    <m/>
    <m/>
    <n v="0.5"/>
    <n v="1"/>
    <n v="10"/>
    <n v="1"/>
    <s v="Youtube"/>
    <n v="0"/>
    <n v="3"/>
    <s v="Increased"/>
    <s v="N"/>
    <s v="Online gaming"/>
    <s v="N"/>
    <s v="Y"/>
    <s v="Eating outside"/>
    <m/>
    <m/>
  </r>
  <r>
    <x v="673"/>
    <n v="20"/>
    <n v="0"/>
    <s v="Very poor"/>
    <x v="0"/>
    <m/>
    <s v="Desktop"/>
    <n v="0"/>
    <n v="0"/>
    <n v="10"/>
    <n v="10"/>
    <s v="Instagram"/>
    <n v="0"/>
    <n v="3"/>
    <s v="Increased"/>
    <s v="N"/>
    <s v="Online gaming"/>
    <s v="N"/>
    <s v="Y"/>
    <s v="Friends "/>
    <m/>
    <s v=" relatives"/>
  </r>
  <r>
    <x v="674"/>
    <n v="20"/>
    <n v="3"/>
    <s v="Good"/>
    <x v="0"/>
    <m/>
    <s v="Desktop"/>
    <n v="3"/>
    <n v="1"/>
    <n v="7"/>
    <n v="2"/>
    <s v="Instagram"/>
    <n v="1"/>
    <n v="2"/>
    <s v="RC"/>
    <s v="N"/>
    <s v="Online gaming"/>
    <s v="Y"/>
    <s v="Y"/>
    <s v="School"/>
    <s v="college"/>
    <m/>
  </r>
  <r>
    <x v="675"/>
    <n v="18"/>
    <n v="2"/>
    <s v="Average"/>
    <x v="1"/>
    <m/>
    <m/>
    <n v="1"/>
    <n v="1"/>
    <n v="10"/>
    <n v="4"/>
    <s v="Youtube"/>
    <n v="1"/>
    <n v="4"/>
    <s v="Increased"/>
    <s v="N"/>
    <s v="Online gaming"/>
    <s v="N"/>
    <s v="N"/>
    <s v="Eating outside"/>
    <m/>
    <m/>
  </r>
  <r>
    <x v="676"/>
    <n v="19"/>
    <n v="0"/>
    <s v="Average"/>
    <x v="0"/>
    <m/>
    <s v="Desktop"/>
    <n v="3"/>
    <n v="1"/>
    <n v="9"/>
    <n v="2"/>
    <s v="Instagram"/>
    <n v="0"/>
    <n v="2"/>
    <s v="RC"/>
    <s v="N"/>
    <s v="Online gaming"/>
    <s v="N"/>
    <s v="N"/>
    <s v="Eating outside"/>
    <m/>
    <m/>
  </r>
  <r>
    <x v="677"/>
    <n v="21"/>
    <n v="3"/>
    <s v="Average"/>
    <x v="0"/>
    <m/>
    <s v="Desktop"/>
    <n v="4"/>
    <n v="1"/>
    <n v="7"/>
    <n v="1"/>
    <s v="Youtube"/>
    <n v="2"/>
    <n v="4"/>
    <s v="Decreased"/>
    <s v="N"/>
    <s v="Meditation"/>
    <s v="N"/>
    <s v="Y"/>
    <s v="Friends "/>
    <m/>
    <s v=" relatives"/>
  </r>
  <r>
    <x v="678"/>
    <n v="19"/>
    <n v="4"/>
    <s v="Poor"/>
    <x v="0"/>
    <m/>
    <s v="Desktop"/>
    <n v="5"/>
    <n v="2"/>
    <n v="7"/>
    <n v="0.5"/>
    <s v="Whatsapp"/>
    <n v="0"/>
    <n v="4"/>
    <s v="RC"/>
    <s v="Y"/>
    <s v="Listening to music"/>
    <s v="Y"/>
    <s v="Y"/>
    <s v="School"/>
    <s v="college"/>
    <m/>
  </r>
  <r>
    <x v="679"/>
    <n v="22"/>
    <n v="3"/>
    <s v="Very poor"/>
    <x v="0"/>
    <m/>
    <s v="Desktop"/>
    <n v="3"/>
    <n v="0"/>
    <n v="7"/>
    <n v="4"/>
    <s v="Youtube"/>
    <n v="0"/>
    <n v="3"/>
    <s v="Increased"/>
    <s v="N"/>
    <s v="Listening to music"/>
    <s v="N"/>
    <s v="N"/>
    <s v="Friends "/>
    <m/>
    <s v=" relatives"/>
  </r>
  <r>
    <x v="680"/>
    <n v="21"/>
    <n v="7"/>
    <s v="Very poor"/>
    <x v="0"/>
    <m/>
    <s v="Desktop"/>
    <n v="0"/>
    <n v="0"/>
    <n v="8"/>
    <n v="3"/>
    <s v="Instagram"/>
    <n v="0"/>
    <n v="3"/>
    <s v="RC"/>
    <s v="N"/>
    <s v="Online surfing"/>
    <s v="Y"/>
    <s v="N"/>
    <s v="Eating outside"/>
    <m/>
    <m/>
  </r>
  <r>
    <x v="681"/>
    <n v="20"/>
    <n v="0"/>
    <s v="Very poor"/>
    <x v="0"/>
    <m/>
    <s v="Desktop"/>
    <n v="2"/>
    <n v="2"/>
    <n v="9"/>
    <n v="2"/>
    <s v="Instagram"/>
    <n v="0.5"/>
    <n v="3"/>
    <s v="Decreased"/>
    <s v="N"/>
    <s v="Listening to music"/>
    <s v="Y"/>
    <s v="Y"/>
    <s v="School"/>
    <s v="college"/>
    <m/>
  </r>
  <r>
    <x v="682"/>
    <n v="20"/>
    <n v="4"/>
    <s v="Very poor"/>
    <x v="1"/>
    <m/>
    <m/>
    <n v="2"/>
    <n v="1"/>
    <n v="6"/>
    <n v="2"/>
    <s v="Instagram"/>
    <n v="1"/>
    <n v="3"/>
    <s v="Increased"/>
    <s v="N"/>
    <s v="I cant de-stress myslef"/>
    <s v="Y"/>
    <s v="Y"/>
    <s v="all"/>
    <m/>
    <m/>
  </r>
  <r>
    <x v="683"/>
    <n v="21"/>
    <n v="4"/>
    <s v="Good"/>
    <x v="1"/>
    <m/>
    <m/>
    <n v="2"/>
    <n v="1"/>
    <n v="7"/>
    <n v="3"/>
    <s v="Instagram"/>
    <n v="0"/>
    <n v="3"/>
    <s v="RC"/>
    <s v="N"/>
    <s v="Listening to music"/>
    <s v="Y"/>
    <s v="Y"/>
    <s v="School"/>
    <s v="college"/>
    <m/>
  </r>
  <r>
    <x v="684"/>
    <n v="23"/>
    <n v="3"/>
    <s v="Very poor"/>
    <x v="0"/>
    <m/>
    <s v="Desktop"/>
    <n v="6"/>
    <n v="1"/>
    <n v="7"/>
    <n v="1.5"/>
    <s v="Instagram"/>
    <n v="0.5"/>
    <n v="3"/>
    <s v="Increased"/>
    <s v="Y"/>
    <s v="working out and some physical activity"/>
    <s v="Y"/>
    <s v="Y"/>
    <s v="School"/>
    <s v="college"/>
    <m/>
  </r>
  <r>
    <x v="685"/>
    <n v="22"/>
    <n v="0"/>
    <s v="Very poor"/>
    <x v="0"/>
    <m/>
    <s v="Desktop"/>
    <n v="1"/>
    <n v="0"/>
    <n v="14"/>
    <n v="2"/>
    <s v="Whatsapp"/>
    <n v="2"/>
    <n v="3"/>
    <s v="Increased"/>
    <s v="N"/>
    <s v="Sleeping"/>
    <s v="N"/>
    <s v="N"/>
    <s v="Roaming around freely"/>
    <m/>
    <m/>
  </r>
  <r>
    <x v="686"/>
    <n v="20"/>
    <n v="4"/>
    <s v="Very poor"/>
    <x v="0"/>
    <m/>
    <s v="Desktop"/>
    <n v="1"/>
    <n v="2"/>
    <n v="12"/>
    <n v="2"/>
    <s v="Whatsapp"/>
    <n v="2"/>
    <n v="3"/>
    <s v="RC"/>
    <s v="N"/>
    <s v="Listening to music"/>
    <s v="Y"/>
    <s v="Y"/>
    <s v="ALL"/>
    <m/>
    <m/>
  </r>
  <r>
    <x v="687"/>
    <n v="20"/>
    <n v="6"/>
    <s v="Very poor"/>
    <x v="0"/>
    <m/>
    <s v="Desktop"/>
    <n v="6"/>
    <n v="1"/>
    <n v="8"/>
    <n v="0"/>
    <s v="Linkedin"/>
    <n v="1"/>
    <n v="3"/>
    <s v="Decreased"/>
    <s v="N"/>
    <s v="Online surfing"/>
    <s v="N"/>
    <s v="Y"/>
    <s v="nothing"/>
    <m/>
    <m/>
  </r>
  <r>
    <x v="688"/>
    <n v="21"/>
    <n v="3"/>
    <s v="Average"/>
    <x v="0"/>
    <m/>
    <s v="Desktop"/>
    <n v="3"/>
    <n v="0"/>
    <n v="9"/>
    <n v="2"/>
    <s v="Linkedin"/>
    <n v="0"/>
    <n v="8"/>
    <s v="Increased"/>
    <s v="N"/>
    <s v="Watching web series"/>
    <s v="Y"/>
    <s v="Y"/>
    <s v="Roaming around freely"/>
    <m/>
    <m/>
  </r>
  <r>
    <x v="689"/>
    <n v="19"/>
    <n v="1"/>
    <s v="Average"/>
    <x v="0"/>
    <m/>
    <s v="Desktop"/>
    <n v="3"/>
    <n v="0"/>
    <n v="10"/>
    <n v="4"/>
    <s v="Instagram"/>
    <n v="0"/>
    <n v="3"/>
    <s v="Decreased"/>
    <s v="N"/>
    <s v="Online surfing"/>
    <s v="N"/>
    <s v="N"/>
    <s v="Roaming around freely"/>
    <m/>
    <m/>
  </r>
  <r>
    <x v="690"/>
    <n v="22"/>
    <n v="0"/>
    <s v="Average"/>
    <x v="0"/>
    <m/>
    <s v="Desktop"/>
    <n v="6"/>
    <n v="1"/>
    <n v="6"/>
    <n v="1"/>
    <s v="Youtube"/>
    <n v="2"/>
    <n v="3"/>
    <s v="RC"/>
    <s v="N"/>
    <s v="Online gaming"/>
    <s v="Y"/>
    <s v="Y"/>
    <s v="Gym"/>
    <m/>
    <m/>
  </r>
  <r>
    <x v="691"/>
    <n v="20"/>
    <n v="3"/>
    <s v="Poor"/>
    <x v="0"/>
    <m/>
    <s v="Desktop"/>
    <n v="5"/>
    <n v="1"/>
    <n v="7"/>
    <n v="1"/>
    <s v="Whatsapp"/>
    <n v="0"/>
    <n v="3"/>
    <s v="Increased"/>
    <s v="Y"/>
    <s v="Watching web series"/>
    <s v="N"/>
    <s v="N"/>
    <s v="Roaming around freely"/>
    <m/>
    <m/>
  </r>
  <r>
    <x v="692"/>
    <n v="19"/>
    <n v="1"/>
    <s v="Average"/>
    <x v="0"/>
    <m/>
    <s v="Desktop"/>
    <n v="2"/>
    <n v="1"/>
    <n v="7"/>
    <n v="3"/>
    <s v="Instagram"/>
    <n v="0"/>
    <n v="3"/>
    <s v="RC"/>
    <s v="N"/>
    <s v="Reading books"/>
    <s v="N"/>
    <s v="Y"/>
    <s v="Friends "/>
    <m/>
    <s v=" relatives"/>
  </r>
  <r>
    <x v="693"/>
    <n v="22"/>
    <n v="2"/>
    <s v="Good"/>
    <x v="0"/>
    <m/>
    <s v="Desktop"/>
    <n v="10"/>
    <n v="1"/>
    <n v="6"/>
    <n v="1"/>
    <s v="Whatsapp"/>
    <n v="0"/>
    <n v="6"/>
    <s v="Increased"/>
    <s v="N"/>
    <s v="Listening to music"/>
    <s v="Y"/>
    <s v="Y"/>
    <s v="Travelling"/>
    <m/>
    <m/>
  </r>
  <r>
    <x v="694"/>
    <n v="19"/>
    <n v="2"/>
    <s v="Very poor"/>
    <x v="0"/>
    <m/>
    <s v="Desktop"/>
    <n v="1"/>
    <n v="2"/>
    <n v="5"/>
    <n v="4"/>
    <s v="Instagram"/>
    <n v="1"/>
    <n v="2"/>
    <s v="Decreased"/>
    <s v="N"/>
    <s v="Listening to music"/>
    <s v="Y"/>
    <s v="Y"/>
    <s v="Friends "/>
    <m/>
    <s v=" relatives"/>
  </r>
  <r>
    <x v="695"/>
    <n v="18"/>
    <n v="3"/>
    <s v="Average"/>
    <x v="1"/>
    <m/>
    <m/>
    <n v="1"/>
    <n v="1"/>
    <n v="9"/>
    <n v="4"/>
    <s v="Instagram"/>
    <n v="0.5"/>
    <n v="4"/>
    <s v="RC"/>
    <s v="N"/>
    <s v="Listening to music"/>
    <s v="Y"/>
    <s v="Y"/>
    <s v="Friends "/>
    <m/>
    <s v=" relatives"/>
  </r>
  <r>
    <x v="696"/>
    <n v="20"/>
    <n v="2"/>
    <s v="Average"/>
    <x v="0"/>
    <m/>
    <s v="Desktop"/>
    <n v="2"/>
    <n v="1"/>
    <n v="9"/>
    <n v="1"/>
    <s v="Youtube"/>
    <n v="1"/>
    <n v="3"/>
    <s v="RC"/>
    <s v="N"/>
    <s v="Listening to music"/>
    <s v="Y"/>
    <s v="N"/>
    <s v="Roaming around freely"/>
    <m/>
    <m/>
  </r>
  <r>
    <x v="697"/>
    <n v="19"/>
    <n v="2"/>
    <s v="Very poor"/>
    <x v="0"/>
    <m/>
    <s v="Desktop"/>
    <n v="2"/>
    <n v="0"/>
    <n v="12"/>
    <n v="2"/>
    <s v="Whatsapp"/>
    <n v="0"/>
    <n v="2"/>
    <s v="Decreased"/>
    <s v="N"/>
    <s v="Listening to music"/>
    <s v="Y"/>
    <s v="Y"/>
    <s v="School"/>
    <s v="college"/>
    <m/>
  </r>
  <r>
    <x v="698"/>
    <n v="23"/>
    <n v="2"/>
    <s v="Average"/>
    <x v="1"/>
    <m/>
    <m/>
    <n v="5"/>
    <n v="1"/>
    <n v="12"/>
    <n v="1"/>
    <s v="Linkedin"/>
    <n v="0"/>
    <n v="3"/>
    <s v="RC"/>
    <s v="Y"/>
    <s v="Listening to music"/>
    <s v="Y"/>
    <s v="N"/>
    <s v="School"/>
    <s v="college"/>
    <m/>
  </r>
  <r>
    <x v="699"/>
    <n v="19"/>
    <n v="0"/>
    <s v="Average"/>
    <x v="1"/>
    <m/>
    <m/>
    <n v="1"/>
    <n v="0"/>
    <n v="8"/>
    <n v="4"/>
    <s v="Youtube"/>
    <n v="3"/>
    <n v="3"/>
    <s v="Increased"/>
    <s v="N"/>
    <s v="Online gaming"/>
    <s v="N"/>
    <s v="Y"/>
    <s v="Roaming around freely"/>
    <m/>
    <m/>
  </r>
  <r>
    <x v="700"/>
    <n v="18"/>
    <n v="0"/>
    <s v="NA"/>
    <x v="3"/>
    <m/>
    <m/>
    <n v="1"/>
    <n v="1"/>
    <n v="10"/>
    <n v="9"/>
    <s v="Instagram"/>
    <n v="2"/>
    <n v="3"/>
    <s v="RC"/>
    <s v="N"/>
    <s v="Listening to music"/>
    <s v="Y"/>
    <s v="Y"/>
    <s v="Travelling"/>
    <m/>
    <m/>
  </r>
  <r>
    <x v="701"/>
    <n v="19"/>
    <n v="2"/>
    <s v="Good"/>
    <x v="0"/>
    <m/>
    <s v="Desktop"/>
    <n v="3"/>
    <n v="1"/>
    <n v="8"/>
    <n v="2"/>
    <s v="Youtube"/>
    <n v="1"/>
    <n v="3"/>
    <s v="RC"/>
    <s v="Y"/>
    <s v="Reading"/>
    <s v="Y"/>
    <s v="Y"/>
    <s v="School"/>
    <s v="college"/>
    <m/>
  </r>
  <r>
    <x v="702"/>
    <n v="17"/>
    <n v="7"/>
    <s v="Very poor"/>
    <x v="0"/>
    <m/>
    <s v="Desktop"/>
    <n v="3"/>
    <n v="2"/>
    <n v="6"/>
    <n v="2"/>
    <s v="Instagram"/>
    <n v="0"/>
    <n v="4"/>
    <s v="RC"/>
    <s v="N"/>
    <s v="Sleeping"/>
    <s v="Y"/>
    <s v="N"/>
    <s v="Eating outside"/>
    <m/>
    <m/>
  </r>
  <r>
    <x v="703"/>
    <n v="18"/>
    <n v="7"/>
    <s v="Average"/>
    <x v="0"/>
    <m/>
    <s v="Desktop"/>
    <n v="2"/>
    <n v="1"/>
    <n v="8"/>
    <n v="3"/>
    <s v="Whatsapp"/>
    <n v="1"/>
    <n v="3"/>
    <s v="Decreased"/>
    <s v="N"/>
    <s v="Watching web series"/>
    <s v="Y"/>
    <s v="Y"/>
    <s v="Friends "/>
    <m/>
    <s v=" relatives"/>
  </r>
  <r>
    <x v="704"/>
    <n v="22"/>
    <n v="2"/>
    <s v="Good"/>
    <x v="4"/>
    <m/>
    <m/>
    <n v="1.5"/>
    <n v="1"/>
    <n v="7"/>
    <n v="1"/>
    <s v="Youtube"/>
    <n v="2"/>
    <n v="3"/>
    <s v="Increased"/>
    <s v="N"/>
    <s v="Web Series"/>
    <s v="N"/>
    <s v="N"/>
    <s v="Travelling"/>
    <m/>
    <m/>
  </r>
  <r>
    <x v="705"/>
    <n v="21"/>
    <n v="4"/>
    <s v="Average"/>
    <x v="0"/>
    <m/>
    <s v="Desktop"/>
    <n v="4"/>
    <n v="0"/>
    <n v="7"/>
    <n v="2"/>
    <s v="Whatsapp"/>
    <n v="1"/>
    <n v="3"/>
    <s v="Increased"/>
    <s v="N"/>
    <s v="Watching web series"/>
    <s v="Y"/>
    <s v="Y"/>
    <s v="Friends "/>
    <m/>
    <s v=" relatives"/>
  </r>
  <r>
    <x v="706"/>
    <n v="17"/>
    <n v="3"/>
    <s v="Average"/>
    <x v="0"/>
    <m/>
    <s v="Desktop"/>
    <n v="2"/>
    <n v="0"/>
    <n v="6"/>
    <n v="2"/>
    <s v="Instagram"/>
    <n v="0"/>
    <n v="3"/>
    <s v="Increased"/>
    <s v="N"/>
    <s v="Online gaming"/>
    <s v="N"/>
    <s v="Y"/>
    <s v="Friends "/>
    <m/>
    <s v=" relatives"/>
  </r>
  <r>
    <x v="707"/>
    <n v="19"/>
    <n v="0"/>
    <s v="Good"/>
    <x v="2"/>
    <m/>
    <m/>
    <n v="0.5"/>
    <n v="1"/>
    <n v="6"/>
    <n v="2"/>
    <s v="Instagram"/>
    <n v="1"/>
    <n v="4"/>
    <s v="Increased"/>
    <s v="N"/>
    <s v="Web Series"/>
    <s v="N"/>
    <s v="Y"/>
    <s v="School"/>
    <s v="college"/>
    <m/>
  </r>
  <r>
    <x v="708"/>
    <n v="20"/>
    <n v="5"/>
    <s v="Very poor"/>
    <x v="1"/>
    <m/>
    <m/>
    <n v="2"/>
    <n v="2"/>
    <n v="6"/>
    <n v="3"/>
    <s v="Youtube"/>
    <n v="2"/>
    <n v="2"/>
    <s v="Decreased"/>
    <s v="N"/>
    <s v="Reading books"/>
    <s v="N"/>
    <s v="N"/>
    <s v="Roaming around freely"/>
    <m/>
    <m/>
  </r>
  <r>
    <x v="709"/>
    <n v="17"/>
    <n v="4"/>
    <s v="Very poor"/>
    <x v="1"/>
    <m/>
    <m/>
    <n v="1"/>
    <n v="0"/>
    <n v="6"/>
    <n v="2"/>
    <s v="Instagram"/>
    <n v="0"/>
    <n v="3"/>
    <s v="Increased"/>
    <s v="N"/>
    <s v="Listening to music"/>
    <s v="N"/>
    <s v="N"/>
    <s v="Friends "/>
    <m/>
    <s v=" relatives"/>
  </r>
  <r>
    <x v="710"/>
    <n v="21"/>
    <n v="3"/>
    <s v="Very poor"/>
    <x v="0"/>
    <m/>
    <s v="Desktop"/>
    <n v="3"/>
    <n v="1"/>
    <n v="8"/>
    <n v="3"/>
    <s v="Instagram"/>
    <n v="2"/>
    <n v="2"/>
    <s v="Increased"/>
    <s v="N"/>
    <s v="Listening to music"/>
    <s v="N"/>
    <s v="N"/>
    <s v="Friends "/>
    <m/>
    <s v=" relatives"/>
  </r>
  <r>
    <x v="711"/>
    <n v="19"/>
    <n v="2"/>
    <s v="Average"/>
    <x v="1"/>
    <m/>
    <m/>
    <n v="2"/>
    <n v="0"/>
    <n v="9"/>
    <n v="5"/>
    <s v="Instagram"/>
    <n v="1"/>
    <n v="2"/>
    <s v="RC"/>
    <s v="N"/>
    <s v="Sleeping"/>
    <s v="N"/>
    <s v="N"/>
    <s v="School"/>
    <s v="college"/>
    <m/>
  </r>
  <r>
    <x v="712"/>
    <n v="20"/>
    <n v="1.5"/>
    <s v="Very poor"/>
    <x v="1"/>
    <m/>
    <m/>
    <n v="2.5"/>
    <n v="2"/>
    <n v="9"/>
    <n v="1"/>
    <s v="Youtube"/>
    <n v="1.5"/>
    <n v="2"/>
    <s v="Decreased"/>
    <s v="Y"/>
    <s v="Listening to music"/>
    <s v="N"/>
    <s v="Y"/>
    <s v="Travelling"/>
    <m/>
    <m/>
  </r>
  <r>
    <x v="713"/>
    <n v="21"/>
    <n v="3"/>
    <s v="Very poor"/>
    <x v="0"/>
    <m/>
    <s v="Desktop"/>
    <n v="3"/>
    <n v="0"/>
    <n v="9"/>
    <n v="4"/>
    <s v="Snapchat"/>
    <n v="0.75"/>
    <n v="4"/>
    <s v="Increased"/>
    <s v="N"/>
    <s v="Sleeping"/>
    <s v="N"/>
    <s v="N"/>
    <s v="School"/>
    <s v="college"/>
    <m/>
  </r>
  <r>
    <x v="714"/>
    <n v="19"/>
    <n v="2"/>
    <s v="Average"/>
    <x v="0"/>
    <m/>
    <s v="Desktop"/>
    <n v="4"/>
    <n v="1"/>
    <n v="6"/>
    <n v="3"/>
    <s v="Instagram"/>
    <n v="1"/>
    <n v="4"/>
    <s v="Increased"/>
    <s v="N"/>
    <s v="Scrolling through social media"/>
    <s v="N"/>
    <s v="Y"/>
    <s v="Friends "/>
    <m/>
    <s v=" relatives"/>
  </r>
  <r>
    <x v="715"/>
    <n v="38"/>
    <n v="4"/>
    <s v="Excellent"/>
    <x v="0"/>
    <m/>
    <s v="Desktop"/>
    <n v="5"/>
    <n v="1"/>
    <n v="6"/>
    <n v="1"/>
    <s v="Youtube"/>
    <n v="2"/>
    <n v="3"/>
    <s v="Increased"/>
    <s v="N"/>
    <s v="Online gaming"/>
    <s v="Y"/>
    <s v="Y"/>
    <s v="Roaming around freely"/>
    <m/>
    <m/>
  </r>
  <r>
    <x v="716"/>
    <n v="19"/>
    <n v="3"/>
    <s v="Average"/>
    <x v="1"/>
    <m/>
    <m/>
    <n v="7"/>
    <n v="1"/>
    <n v="6"/>
    <n v="1"/>
    <s v="Linkedin"/>
    <n v="1"/>
    <n v="4"/>
    <s v="Increased"/>
    <s v="N"/>
    <s v="Talking to your relatives"/>
    <s v="Y"/>
    <s v="Y"/>
    <s v="School"/>
    <s v="college"/>
    <m/>
  </r>
  <r>
    <x v="717"/>
    <n v="17"/>
    <n v="2"/>
    <s v="Average"/>
    <x v="0"/>
    <m/>
    <s v="Desktop"/>
    <n v="0"/>
    <n v="0"/>
    <n v="11"/>
    <n v="1.5"/>
    <s v="Instagram"/>
    <n v="2"/>
    <n v="4"/>
    <s v="RC"/>
    <s v="N"/>
    <s v="Talking to your relatives"/>
    <s v="N"/>
    <s v="Y"/>
    <s v="Eating outside"/>
    <m/>
    <m/>
  </r>
  <r>
    <x v="718"/>
    <n v="18"/>
    <n v="3"/>
    <s v="Good"/>
    <x v="0"/>
    <m/>
    <s v="Desktop"/>
    <n v="3"/>
    <n v="0"/>
    <n v="10"/>
    <n v="2"/>
    <s v="Instagram"/>
    <n v="0"/>
    <n v="2"/>
    <s v="Increased"/>
    <s v="N"/>
    <s v="Listening to music"/>
    <s v="N"/>
    <s v="Y"/>
    <s v="Colleagues"/>
    <m/>
    <m/>
  </r>
  <r>
    <x v="719"/>
    <n v="20"/>
    <n v="5"/>
    <s v="Very poor"/>
    <x v="0"/>
    <m/>
    <s v="Desktop"/>
    <n v="2"/>
    <n v="3"/>
    <n v="10"/>
    <n v="1"/>
    <s v="Youtube"/>
    <n v="0.5"/>
    <n v="2"/>
    <s v="Decreased"/>
    <s v="Y"/>
    <s v="Writing my own Comics &amp; novels"/>
    <s v="Y"/>
    <s v="Y"/>
    <s v="Playing"/>
    <m/>
    <m/>
  </r>
  <r>
    <x v="720"/>
    <n v="20"/>
    <n v="2"/>
    <s v="Very poor"/>
    <x v="1"/>
    <m/>
    <m/>
    <n v="6"/>
    <n v="1"/>
    <n v="5"/>
    <n v="4"/>
    <s v="Youtube"/>
    <n v="0.5"/>
    <n v="1"/>
    <s v="Increased"/>
    <s v="Y"/>
    <s v="Listening to music"/>
    <s v="Y"/>
    <s v="Y"/>
    <s v="Travelling"/>
    <m/>
    <m/>
  </r>
  <r>
    <x v="721"/>
    <n v="23"/>
    <n v="0"/>
    <s v="Average"/>
    <x v="0"/>
    <m/>
    <s v="Desktop"/>
    <n v="1"/>
    <n v="1"/>
    <n v="9"/>
    <n v="3"/>
    <s v="Linkedin"/>
    <n v="0"/>
    <n v="3"/>
    <s v="Increased"/>
    <s v="N"/>
    <s v="Listening to music"/>
    <s v="Y"/>
    <s v="Y"/>
    <s v="Travelling"/>
    <m/>
    <m/>
  </r>
  <r>
    <x v="722"/>
    <n v="29"/>
    <n v="2"/>
    <s v="Average"/>
    <x v="0"/>
    <m/>
    <s v="Desktop"/>
    <n v="2"/>
    <n v="1"/>
    <n v="8"/>
    <n v="0"/>
    <s v="Youtube"/>
    <n v="0"/>
    <n v="2"/>
    <s v="RC"/>
    <s v="N"/>
    <s v="Reading books"/>
    <s v="N"/>
    <s v="Y"/>
    <s v="nothing"/>
    <m/>
    <m/>
  </r>
  <r>
    <x v="723"/>
    <n v="20"/>
    <n v="0"/>
    <s v="Very poor"/>
    <x v="0"/>
    <m/>
    <s v="Desktop"/>
    <n v="6"/>
    <n v="0"/>
    <n v="9"/>
    <n v="1"/>
    <s v="Whatsapp"/>
    <n v="1"/>
    <n v="3"/>
    <s v="Increased"/>
    <s v="N"/>
    <s v="Sleeping"/>
    <s v="N"/>
    <s v="N"/>
    <s v="Travelling"/>
    <m/>
    <m/>
  </r>
  <r>
    <x v="724"/>
    <n v="22"/>
    <n v="1"/>
    <s v="Very poor"/>
    <x v="1"/>
    <m/>
    <m/>
    <n v="4"/>
    <n v="0.25"/>
    <n v="10"/>
    <n v="1"/>
    <s v="Linkedin"/>
    <n v="0"/>
    <n v="3"/>
    <s v="RC"/>
    <s v="N"/>
    <s v="Sleeping"/>
    <s v="N"/>
    <s v="Y"/>
    <s v="NA"/>
    <m/>
    <m/>
  </r>
  <r>
    <x v="725"/>
    <n v="18"/>
    <n v="2"/>
    <s v="Average"/>
    <x v="0"/>
    <m/>
    <s v="Desktop"/>
    <n v="3"/>
    <n v="1"/>
    <n v="8"/>
    <n v="2"/>
    <s v="Youtube"/>
    <n v="3"/>
    <n v="3"/>
    <s v="Increased"/>
    <s v="N"/>
    <s v="Online surfing"/>
    <s v="Y"/>
    <s v="Y"/>
    <s v="School"/>
    <s v="college"/>
    <m/>
  </r>
  <r>
    <x v="726"/>
    <n v="15"/>
    <n v="4"/>
    <s v="Good"/>
    <x v="1"/>
    <m/>
    <m/>
    <n v="4"/>
    <n v="1"/>
    <n v="4"/>
    <n v="3"/>
    <s v="Youtube"/>
    <n v="2"/>
    <n v="3"/>
    <s v="RC"/>
    <s v="N"/>
    <s v="Sleeping"/>
    <s v="Y"/>
    <s v="Y"/>
    <s v="Colleagues"/>
    <m/>
    <m/>
  </r>
  <r>
    <x v="727"/>
    <n v="19"/>
    <n v="4"/>
    <s v="Average"/>
    <x v="1"/>
    <m/>
    <m/>
    <n v="5"/>
    <n v="1"/>
    <n v="8"/>
    <n v="2"/>
    <s v="Youtube"/>
    <n v="1"/>
    <n v="3"/>
    <s v="RC"/>
    <s v="N"/>
    <s v="Meditation"/>
    <s v="Y"/>
    <s v="Y"/>
    <s v="Travelling"/>
    <m/>
    <m/>
  </r>
  <r>
    <x v="728"/>
    <n v="20"/>
    <n v="2"/>
    <s v="Very poor"/>
    <x v="1"/>
    <m/>
    <m/>
    <n v="2"/>
    <n v="0"/>
    <n v="9"/>
    <n v="10"/>
    <s v="Youtube"/>
    <n v="1"/>
    <n v="2"/>
    <s v="Decreased"/>
    <s v="N"/>
    <s v="Online gaming"/>
    <s v="Y"/>
    <s v="Y"/>
    <s v="Nothing"/>
    <m/>
    <m/>
  </r>
  <r>
    <x v="729"/>
    <n v="21"/>
    <n v="1"/>
    <s v="Very poor"/>
    <x v="1"/>
    <m/>
    <m/>
    <n v="4"/>
    <n v="1"/>
    <n v="9"/>
    <n v="1"/>
    <s v="Whatsapp"/>
    <n v="1"/>
    <n v="3"/>
    <s v="RC"/>
    <s v="N"/>
    <s v="Watching web series"/>
    <s v="Y"/>
    <s v="N"/>
    <s v="Eating outside"/>
    <m/>
    <m/>
  </r>
  <r>
    <x v="730"/>
    <n v="21"/>
    <n v="4"/>
    <s v="Average"/>
    <x v="0"/>
    <m/>
    <s v="Desktop"/>
    <n v="3"/>
    <n v="0"/>
    <n v="8"/>
    <n v="2"/>
    <s v="Youtube"/>
    <n v="1"/>
    <n v="3"/>
    <s v="Decreased"/>
    <s v="N"/>
    <s v="Online gaming"/>
    <s v="Y"/>
    <s v="Y"/>
    <s v="Roaming around freely"/>
    <m/>
    <m/>
  </r>
  <r>
    <x v="731"/>
    <n v="20"/>
    <n v="4"/>
    <s v="Very poor"/>
    <x v="1"/>
    <m/>
    <m/>
    <n v="1"/>
    <n v="1"/>
    <n v="10"/>
    <n v="2"/>
    <s v="Instagram"/>
    <n v="1"/>
    <n v="3"/>
    <s v="Increased"/>
    <s v="Y"/>
    <s v="Dancing"/>
    <s v="N"/>
    <s v="Y"/>
    <s v="Eating outside"/>
    <m/>
    <m/>
  </r>
  <r>
    <x v="732"/>
    <n v="20"/>
    <n v="2"/>
    <s v="Average"/>
    <x v="1"/>
    <m/>
    <m/>
    <n v="1"/>
    <n v="2"/>
    <n v="8"/>
    <n v="4"/>
    <s v="Facebook"/>
    <n v="2"/>
    <n v="4"/>
    <s v="Decreased"/>
    <s v="N"/>
    <s v="Reading books"/>
    <s v="N"/>
    <s v="Y"/>
    <s v="Travelling"/>
    <m/>
    <m/>
  </r>
  <r>
    <x v="733"/>
    <n v="19"/>
    <n v="0"/>
    <s v="Very poor"/>
    <x v="1"/>
    <m/>
    <m/>
    <n v="2"/>
    <n v="1"/>
    <n v="7"/>
    <n v="4"/>
    <s v="Instagram"/>
    <n v="0"/>
    <n v="2"/>
    <s v="RC"/>
    <s v="N"/>
    <s v="Meditation"/>
    <s v="N"/>
    <s v="Y"/>
    <s v="Travelling"/>
    <m/>
    <m/>
  </r>
  <r>
    <x v="734"/>
    <n v="28"/>
    <n v="3"/>
    <s v="Good"/>
    <x v="0"/>
    <m/>
    <s v="Desktop"/>
    <n v="1"/>
    <n v="0"/>
    <n v="10"/>
    <n v="1"/>
    <s v="Whatsapp"/>
    <n v="0"/>
    <n v="2"/>
    <s v="Increased"/>
    <s v="N"/>
    <s v="Online gaming"/>
    <s v="N"/>
    <s v="Y"/>
    <s v="Eating outside"/>
    <m/>
    <m/>
  </r>
  <r>
    <x v="735"/>
    <n v="19"/>
    <n v="6"/>
    <s v="Good"/>
    <x v="0"/>
    <m/>
    <s v="Desktop"/>
    <n v="6"/>
    <n v="0"/>
    <n v="8"/>
    <n v="2"/>
    <s v="Youtube"/>
    <n v="0.5"/>
    <n v="2"/>
    <s v="Increased"/>
    <s v="N"/>
    <s v="Listening to music"/>
    <s v="Y"/>
    <s v="N"/>
    <s v="Travelling"/>
    <m/>
    <m/>
  </r>
  <r>
    <x v="736"/>
    <n v="21"/>
    <n v="2"/>
    <s v="Average"/>
    <x v="1"/>
    <m/>
    <m/>
    <n v="2"/>
    <n v="1"/>
    <n v="8"/>
    <n v="1"/>
    <s v="Youtube"/>
    <n v="0"/>
    <n v="3"/>
    <s v="RC"/>
    <s v="N"/>
    <s v="Sleeping"/>
    <s v="N"/>
    <s v="N"/>
    <s v="Friends "/>
    <m/>
    <s v=" relatives"/>
  </r>
  <r>
    <x v="737"/>
    <n v="23"/>
    <n v="0"/>
    <s v="Good"/>
    <x v="0"/>
    <m/>
    <s v="Desktop"/>
    <n v="3"/>
    <n v="0"/>
    <n v="10"/>
    <n v="4"/>
    <s v="Youtube"/>
    <n v="1"/>
    <n v="3"/>
    <s v="Increased"/>
    <s v="N"/>
    <s v="Online gaming"/>
    <s v="N"/>
    <s v="Y"/>
    <s v="Eating outside"/>
    <m/>
    <m/>
  </r>
  <r>
    <x v="738"/>
    <n v="20"/>
    <n v="3"/>
    <s v="Good"/>
    <x v="0"/>
    <m/>
    <s v="Desktop"/>
    <n v="2"/>
    <n v="1"/>
    <n v="7"/>
    <n v="5"/>
    <s v="Whatsapp"/>
    <n v="2"/>
    <n v="3"/>
    <s v="RC"/>
    <s v="N"/>
    <s v="Reading"/>
    <s v="N"/>
    <s v="Y"/>
    <s v="School"/>
    <s v="college"/>
    <m/>
  </r>
  <r>
    <x v="739"/>
    <n v="22"/>
    <n v="4"/>
    <s v="Good"/>
    <x v="0"/>
    <m/>
    <s v="Desktop"/>
    <n v="2"/>
    <n v="1"/>
    <n v="12"/>
    <n v="2"/>
    <s v="Instagram"/>
    <n v="2"/>
    <n v="3"/>
    <s v="RC"/>
    <s v="N"/>
    <s v="Talking"/>
    <s v="N"/>
    <s v="Y"/>
    <s v="School"/>
    <s v="college"/>
    <m/>
  </r>
  <r>
    <x v="740"/>
    <n v="20"/>
    <n v="2"/>
    <s v="Average"/>
    <x v="1"/>
    <m/>
    <m/>
    <n v="4"/>
    <n v="1"/>
    <n v="8"/>
    <n v="2"/>
    <s v="Youtube"/>
    <n v="0"/>
    <n v="3"/>
    <s v="Increased"/>
    <s v="N"/>
    <s v="Listening to music"/>
    <s v="Y"/>
    <s v="Y"/>
    <s v="School"/>
    <s v="college"/>
    <m/>
  </r>
  <r>
    <x v="741"/>
    <n v="22"/>
    <n v="0"/>
    <s v="NA"/>
    <x v="3"/>
    <m/>
    <m/>
    <n v="0"/>
    <n v="1"/>
    <n v="5"/>
    <n v="4"/>
    <s v="Instagram"/>
    <n v="0"/>
    <n v="2"/>
    <s v="Decreased"/>
    <s v="N"/>
    <s v="Watching web series"/>
    <s v="N"/>
    <s v="Y"/>
    <s v="Travelling"/>
    <m/>
    <m/>
  </r>
  <r>
    <x v="742"/>
    <n v="20"/>
    <n v="5"/>
    <s v="Good"/>
    <x v="0"/>
    <m/>
    <s v="Desktop"/>
    <n v="4"/>
    <n v="1"/>
    <n v="7"/>
    <n v="3"/>
    <s v="Youtube"/>
    <n v="1"/>
    <n v="3"/>
    <s v="Increased"/>
    <s v="N"/>
    <s v="Reading"/>
    <s v="Y"/>
    <s v="Y"/>
    <s v="Travelling"/>
    <m/>
    <m/>
  </r>
  <r>
    <x v="743"/>
    <n v="23"/>
    <n v="3"/>
    <s v="Good"/>
    <x v="0"/>
    <m/>
    <s v="Desktop"/>
    <n v="2"/>
    <n v="1"/>
    <n v="6"/>
    <n v="1"/>
    <s v="Whatsapp"/>
    <n v="0"/>
    <n v="2"/>
    <s v="RC"/>
    <s v="N"/>
    <s v="Reading"/>
    <s v="Y"/>
    <s v="Y"/>
    <s v="Eating outside"/>
    <m/>
    <m/>
  </r>
  <r>
    <x v="744"/>
    <n v="21"/>
    <n v="2"/>
    <s v="Very poor"/>
    <x v="1"/>
    <m/>
    <m/>
    <n v="2"/>
    <n v="1"/>
    <n v="8"/>
    <n v="4"/>
    <s v="Whatsapp"/>
    <n v="1"/>
    <n v="4"/>
    <s v="Increased"/>
    <s v="N"/>
    <s v="Scrolling through social media"/>
    <s v="N"/>
    <s v="Y"/>
    <s v="Travelling"/>
    <m/>
    <m/>
  </r>
  <r>
    <x v="745"/>
    <n v="19"/>
    <n v="3"/>
    <s v="Very poor"/>
    <x v="1"/>
    <m/>
    <m/>
    <n v="2"/>
    <n v="1"/>
    <n v="9"/>
    <n v="5"/>
    <s v="Instagram"/>
    <n v="1"/>
    <n v="3"/>
    <s v="RC"/>
    <s v="N"/>
    <s v="Listening to music"/>
    <s v="N"/>
    <s v="N"/>
    <s v="Friends "/>
    <m/>
    <s v=" relatives"/>
  </r>
  <r>
    <x v="746"/>
    <n v="23"/>
    <n v="3"/>
    <s v="Good"/>
    <x v="0"/>
    <m/>
    <s v="Desktop"/>
    <n v="5"/>
    <n v="0"/>
    <n v="6"/>
    <n v="1"/>
    <s v="Youtube"/>
    <n v="0"/>
    <n v="2"/>
    <s v="RC"/>
    <s v="N"/>
    <s v="Web Series"/>
    <s v="N"/>
    <s v="Y"/>
    <s v="School"/>
    <s v="college"/>
    <m/>
  </r>
  <r>
    <x v="747"/>
    <n v="20"/>
    <n v="4"/>
    <s v="Average"/>
    <x v="1"/>
    <m/>
    <m/>
    <n v="2"/>
    <n v="0"/>
    <n v="8"/>
    <n v="2"/>
    <s v="Whatsapp"/>
    <n v="4"/>
    <n v="3"/>
    <s v="RC"/>
    <s v="N"/>
    <s v="Sleeping"/>
    <s v="Y"/>
    <s v="Y"/>
    <s v="Friends "/>
    <m/>
    <s v=" relatives"/>
  </r>
  <r>
    <x v="748"/>
    <n v="22"/>
    <n v="2"/>
    <s v="Good"/>
    <x v="0"/>
    <m/>
    <s v="Desktop"/>
    <n v="2"/>
    <n v="1"/>
    <n v="8"/>
    <n v="2"/>
    <s v="Whatsapp"/>
    <n v="0"/>
    <n v="4"/>
    <s v="Increased"/>
    <s v="N"/>
    <s v="Web Series"/>
    <s v="Y"/>
    <s v="Y"/>
    <s v="Travelling"/>
    <m/>
    <m/>
  </r>
  <r>
    <x v="749"/>
    <n v="19"/>
    <n v="2"/>
    <s v="Poor"/>
    <x v="1"/>
    <m/>
    <m/>
    <n v="2"/>
    <n v="2"/>
    <n v="8"/>
    <n v="3"/>
    <s v="Youtube"/>
    <n v="0"/>
    <n v="4"/>
    <s v="Decreased"/>
    <s v="Y"/>
    <s v="Gym"/>
    <s v="Y"/>
    <s v="N"/>
    <s v="Roaming around freely"/>
    <m/>
    <m/>
  </r>
  <r>
    <x v="750"/>
    <n v="21"/>
    <n v="5"/>
    <s v="Very poor"/>
    <x v="1"/>
    <m/>
    <m/>
    <n v="4"/>
    <n v="1"/>
    <n v="7"/>
    <n v="1"/>
    <s v="Youtube"/>
    <n v="0"/>
    <n v="3"/>
    <s v="RC"/>
    <s v="N"/>
    <s v="Meditation"/>
    <s v="Y"/>
    <s v="Y"/>
    <s v="Friends "/>
    <m/>
    <s v=" relatives"/>
  </r>
  <r>
    <x v="751"/>
    <n v="20"/>
    <n v="0"/>
    <s v="Very poor"/>
    <x v="1"/>
    <m/>
    <m/>
    <n v="5"/>
    <n v="0"/>
    <n v="8"/>
    <n v="1"/>
    <s v="Youtube"/>
    <s v="NA"/>
    <n v="3"/>
    <s v="Decreased"/>
    <s v="Y"/>
    <s v="I have no problem of stress"/>
    <s v="N"/>
    <s v="Y"/>
    <s v="I have missed nothing"/>
    <m/>
    <m/>
  </r>
  <r>
    <x v="752"/>
    <n v="21"/>
    <n v="1"/>
    <s v="Very poor"/>
    <x v="0"/>
    <m/>
    <s v="Desktop"/>
    <n v="5"/>
    <n v="1"/>
    <n v="11"/>
    <n v="2"/>
    <s v="Instagram"/>
    <n v="0"/>
    <n v="3"/>
    <s v="Increased"/>
    <s v="N"/>
    <s v="workout"/>
    <s v="N"/>
    <s v="Y"/>
    <s v="Eating outside"/>
    <m/>
    <m/>
  </r>
  <r>
    <x v="753"/>
    <n v="22"/>
    <n v="5"/>
    <s v="Good"/>
    <x v="0"/>
    <m/>
    <s v="Desktop"/>
    <n v="3"/>
    <n v="0"/>
    <n v="7"/>
    <n v="2"/>
    <s v="Whatsapp"/>
    <n v="0"/>
    <n v="3"/>
    <s v="RC"/>
    <s v="N"/>
    <s v="Sleeping"/>
    <s v="Y"/>
    <s v="Y"/>
    <s v="Travelling"/>
    <m/>
    <m/>
  </r>
  <r>
    <x v="754"/>
    <n v="18"/>
    <n v="4"/>
    <s v="Good"/>
    <x v="1"/>
    <m/>
    <m/>
    <n v="2"/>
    <n v="0.5"/>
    <n v="6"/>
    <n v="2"/>
    <s v="Whatsapp"/>
    <n v="0"/>
    <n v="4"/>
    <s v="RC"/>
    <s v="N"/>
    <s v="Online gaming"/>
    <s v="Y"/>
    <s v="N"/>
    <s v="School"/>
    <s v="college"/>
    <m/>
  </r>
  <r>
    <x v="755"/>
    <n v="21"/>
    <n v="1"/>
    <s v="Good"/>
    <x v="0"/>
    <m/>
    <s v="Desktop"/>
    <n v="1"/>
    <n v="2"/>
    <n v="7"/>
    <n v="2"/>
    <s v="Youtube"/>
    <n v="0"/>
    <n v="3"/>
    <s v="RC"/>
    <s v="N"/>
    <s v="Listening to music"/>
    <s v="Y"/>
    <s v="Y"/>
    <s v="Colleagues"/>
    <m/>
    <m/>
  </r>
  <r>
    <x v="756"/>
    <n v="22"/>
    <n v="2"/>
    <s v="Average"/>
    <x v="0"/>
    <m/>
    <s v="Desktop"/>
    <n v="5"/>
    <n v="0.3"/>
    <n v="8"/>
    <n v="1"/>
    <s v="Linkedin"/>
    <n v="1"/>
    <n v="3"/>
    <s v="Increased"/>
    <s v="Y"/>
    <s v="Listening to music"/>
    <s v="N"/>
    <s v="N"/>
    <s v="Roaming around freely"/>
    <m/>
    <m/>
  </r>
  <r>
    <x v="757"/>
    <n v="20"/>
    <n v="4"/>
    <s v="Average"/>
    <x v="0"/>
    <m/>
    <s v="Desktop"/>
    <n v="3"/>
    <n v="1"/>
    <n v="9"/>
    <n v="3"/>
    <s v="Instagram"/>
    <n v="1"/>
    <n v="2"/>
    <s v="Increased"/>
    <s v="N"/>
    <s v="Meditation"/>
    <s v="N"/>
    <s v="Y"/>
    <s v="Friends "/>
    <m/>
    <s v=" relatives"/>
  </r>
  <r>
    <x v="758"/>
    <n v="19"/>
    <n v="6"/>
    <s v="Very poor"/>
    <x v="1"/>
    <m/>
    <m/>
    <n v="4"/>
    <n v="2"/>
    <n v="6"/>
    <n v="2"/>
    <s v="Instagram"/>
    <n v="0"/>
    <n v="4"/>
    <s v="Decreased"/>
    <s v="Y"/>
    <s v="Online gaming"/>
    <s v="Y"/>
    <s v="Y"/>
    <s v="Friends "/>
    <m/>
    <s v=" relatives"/>
  </r>
  <r>
    <x v="759"/>
    <n v="21"/>
    <n v="0.5"/>
    <s v="Very poor"/>
    <x v="1"/>
    <m/>
    <m/>
    <n v="2"/>
    <n v="1"/>
    <n v="9"/>
    <n v="1"/>
    <s v="Youtube"/>
    <n v="0"/>
    <n v="3"/>
    <s v="Increased"/>
    <s v="N"/>
    <s v="Reading books"/>
    <s v="N"/>
    <s v="Y"/>
    <s v="Travelling"/>
    <m/>
    <m/>
  </r>
  <r>
    <x v="760"/>
    <n v="21"/>
    <n v="1"/>
    <s v="Very poor"/>
    <x v="0"/>
    <m/>
    <s v="Desktop"/>
    <n v="0"/>
    <n v="0"/>
    <n v="9"/>
    <n v="3"/>
    <s v="Whatsapp"/>
    <n v="0"/>
    <n v="3"/>
    <s v="RC"/>
    <s v="N"/>
    <s v="Watching web series"/>
    <s v="N"/>
    <s v="N"/>
    <s v="School"/>
    <s v="college"/>
    <m/>
  </r>
  <r>
    <x v="761"/>
    <n v="19"/>
    <n v="4"/>
    <s v="Very poor"/>
    <x v="1"/>
    <m/>
    <m/>
    <n v="2"/>
    <n v="1"/>
    <n v="9"/>
    <n v="7"/>
    <s v="Instagram"/>
    <n v="3"/>
    <n v="3"/>
    <s v="Increased"/>
    <s v="N"/>
    <s v="Sleeping"/>
    <s v="N"/>
    <s v="Y"/>
    <s v="School"/>
    <s v="college"/>
    <m/>
  </r>
  <r>
    <x v="762"/>
    <n v="21"/>
    <n v="2"/>
    <s v="Very poor"/>
    <x v="1"/>
    <m/>
    <m/>
    <n v="2"/>
    <n v="0"/>
    <n v="8"/>
    <n v="1"/>
    <s v="Twitter"/>
    <n v="0"/>
    <n v="3"/>
    <s v="Increased"/>
    <s v="Y"/>
    <s v="Reading books"/>
    <s v="N"/>
    <s v="Y"/>
    <s v="School"/>
    <s v="college"/>
    <m/>
  </r>
  <r>
    <x v="763"/>
    <n v="23"/>
    <n v="5.5"/>
    <s v="Excellent"/>
    <x v="0"/>
    <m/>
    <s v="Desktop"/>
    <n v="3"/>
    <n v="1"/>
    <n v="8"/>
    <n v="1"/>
    <s v="Whatsapp"/>
    <n v="0"/>
    <n v="2"/>
    <s v="Decreased"/>
    <s v="N"/>
    <s v="Watching web series"/>
    <s v="Y"/>
    <s v="Y"/>
    <s v="School"/>
    <s v="college"/>
    <m/>
  </r>
  <r>
    <x v="764"/>
    <n v="21"/>
    <n v="0"/>
    <s v="Very poor"/>
    <x v="1"/>
    <m/>
    <m/>
    <n v="0"/>
    <n v="0"/>
    <n v="9"/>
    <n v="4"/>
    <s v="Youtube"/>
    <n v="0"/>
    <n v="4"/>
    <s v="Increased"/>
    <s v="N"/>
    <s v="Watching web series"/>
    <s v="N"/>
    <s v="N"/>
    <s v="Eating outside"/>
    <m/>
    <m/>
  </r>
  <r>
    <x v="765"/>
    <n v="40"/>
    <n v="6"/>
    <s v="Average"/>
    <x v="0"/>
    <m/>
    <s v="Desktop"/>
    <n v="3"/>
    <n v="0"/>
    <n v="7"/>
    <n v="2"/>
    <s v="Whatsapp"/>
    <n v="2"/>
    <n v="3"/>
    <s v="RC"/>
    <s v="N"/>
    <s v="No able to reduce the stress"/>
    <s v="N"/>
    <s v="Y"/>
    <s v="Travelling"/>
    <m/>
    <m/>
  </r>
  <r>
    <x v="766"/>
    <n v="20"/>
    <n v="4"/>
    <s v="Good"/>
    <x v="0"/>
    <m/>
    <s v="Desktop"/>
    <n v="1"/>
    <n v="0"/>
    <n v="9"/>
    <n v="2"/>
    <s v="Instagram"/>
    <n v="0"/>
    <n v="3"/>
    <s v="Increased"/>
    <s v="N"/>
    <s v="Social Media"/>
    <s v="N"/>
    <s v="Y"/>
    <s v="School"/>
    <s v="college"/>
    <m/>
  </r>
  <r>
    <x v="767"/>
    <n v="40"/>
    <n v="5"/>
    <s v="Excellent"/>
    <x v="0"/>
    <m/>
    <s v="Desktop"/>
    <n v="4"/>
    <n v="0.5"/>
    <n v="6"/>
    <n v="1"/>
    <s v="Whatsapp"/>
    <n v="2"/>
    <n v="2"/>
    <s v="RC"/>
    <s v="N"/>
    <s v="Talking to your relatives"/>
    <s v="Y"/>
    <s v="Y"/>
    <s v="Travelling"/>
    <m/>
    <m/>
  </r>
  <r>
    <x v="768"/>
    <n v="19"/>
    <n v="3"/>
    <s v="Average"/>
    <x v="1"/>
    <m/>
    <m/>
    <n v="1"/>
    <n v="1"/>
    <n v="6"/>
    <n v="2"/>
    <s v="Instagram"/>
    <n v="0"/>
    <n v="3"/>
    <s v="Decreased"/>
    <s v="N"/>
    <s v="Watching web series"/>
    <s v="Y"/>
    <s v="Y"/>
    <s v="School"/>
    <s v="college"/>
    <m/>
  </r>
  <r>
    <x v="769"/>
    <n v="18"/>
    <n v="2"/>
    <s v="Very poor"/>
    <x v="0"/>
    <m/>
    <s v="Desktop"/>
    <n v="4"/>
    <n v="0"/>
    <n v="8"/>
    <n v="1.5"/>
    <s v="Instagram"/>
    <n v="0"/>
    <n v="2"/>
    <s v="RC"/>
    <s v="N"/>
    <s v="Watching web series"/>
    <s v="N"/>
    <s v="N"/>
    <s v="School"/>
    <s v="college"/>
    <m/>
  </r>
  <r>
    <x v="770"/>
    <n v="23"/>
    <n v="3"/>
    <s v="Average"/>
    <x v="0"/>
    <m/>
    <s v="Desktop"/>
    <n v="2"/>
    <n v="1"/>
    <n v="6"/>
    <n v="3"/>
    <s v="Twitter"/>
    <n v="2"/>
    <n v="4"/>
    <s v="RC"/>
    <s v="N"/>
    <s v="Listening to music"/>
    <s v="Y"/>
    <s v="Y"/>
    <s v="Friends"/>
    <m/>
    <s v=" relatives"/>
  </r>
  <r>
    <x v="771"/>
    <n v="21"/>
    <n v="7"/>
    <s v="Average"/>
    <x v="0"/>
    <m/>
    <s v="Desktop"/>
    <n v="8"/>
    <n v="0"/>
    <n v="6"/>
    <n v="1"/>
    <s v="Linkedin"/>
    <n v="1"/>
    <n v="4"/>
    <s v="Increased"/>
    <s v="N"/>
    <s v="Listening to music"/>
    <s v="N"/>
    <s v="Y"/>
    <s v="Friends "/>
    <m/>
    <s v=" relatives"/>
  </r>
  <r>
    <x v="772"/>
    <n v="12"/>
    <n v="5"/>
    <s v="Average"/>
    <x v="1"/>
    <m/>
    <m/>
    <n v="2"/>
    <n v="1"/>
    <n v="7"/>
    <n v="0"/>
    <s v="None"/>
    <n v="1"/>
    <n v="4"/>
    <s v="RC"/>
    <s v="N"/>
    <s v="Cooking"/>
    <s v="Y"/>
    <s v="Y"/>
    <s v="Friends "/>
    <m/>
    <s v=" relatives"/>
  </r>
  <r>
    <x v="773"/>
    <n v="20"/>
    <n v="0.5"/>
    <s v="Very poor"/>
    <x v="1"/>
    <m/>
    <m/>
    <n v="1"/>
    <n v="1"/>
    <n v="8"/>
    <n v="0.5"/>
    <s v="Whatsapp"/>
    <n v="2.5"/>
    <n v="3"/>
    <s v="RC"/>
    <s v="N"/>
    <s v="Sleeping, Online games"/>
    <s v="N"/>
    <s v="Y"/>
    <s v="All"/>
    <m/>
    <m/>
  </r>
  <r>
    <x v="774"/>
    <n v="22"/>
    <n v="0"/>
    <s v="NA"/>
    <x v="3"/>
    <m/>
    <m/>
    <n v="2"/>
    <n v="1"/>
    <n v="8"/>
    <n v="2"/>
    <s v="Instagram"/>
    <n v="2"/>
    <n v="3"/>
    <s v="RC"/>
    <s v="N"/>
    <s v="Dancing"/>
    <s v="Y"/>
    <s v="Y"/>
    <s v="School"/>
    <s v="college"/>
    <m/>
  </r>
  <r>
    <x v="775"/>
    <n v="30"/>
    <n v="4"/>
    <s v="Average"/>
    <x v="0"/>
    <m/>
    <s v="Desktop"/>
    <n v="3"/>
    <n v="1"/>
    <n v="7.8"/>
    <n v="4"/>
    <s v="Whatsapp"/>
    <n v="2"/>
    <n v="3"/>
    <s v="Increased"/>
    <s v="N"/>
    <s v="Watching web series"/>
    <s v="N"/>
    <s v="N"/>
    <s v="Roaming around freely"/>
    <m/>
    <m/>
  </r>
  <r>
    <x v="776"/>
    <n v="21"/>
    <n v="5"/>
    <s v="Average"/>
    <x v="0"/>
    <m/>
    <s v="Desktop"/>
    <n v="1"/>
    <n v="1"/>
    <n v="8"/>
    <n v="2"/>
    <s v="Instagram"/>
    <n v="2"/>
    <n v="4"/>
    <s v="RC"/>
    <s v="N"/>
    <s v="Watching web series"/>
    <s v="Y"/>
    <s v="Y"/>
    <s v="Friends "/>
    <m/>
    <s v=" relatives"/>
  </r>
  <r>
    <x v="777"/>
    <n v="20"/>
    <n v="1"/>
    <s v="Very poor"/>
    <x v="0"/>
    <m/>
    <s v="Desktop"/>
    <n v="0"/>
    <n v="0"/>
    <n v="8"/>
    <n v="4"/>
    <s v="Whatsapp"/>
    <n v="0"/>
    <n v="4"/>
    <s v="Increased"/>
    <s v="N"/>
    <s v="Listening to music"/>
    <s v="N"/>
    <s v="Y"/>
    <s v="Friends"/>
    <m/>
    <s v=" relatives"/>
  </r>
  <r>
    <x v="778"/>
    <n v="22"/>
    <n v="3"/>
    <s v="Average"/>
    <x v="0"/>
    <m/>
    <s v="Desktop"/>
    <n v="5"/>
    <n v="0"/>
    <n v="8"/>
    <n v="2"/>
    <s v="Instagram"/>
    <n v="0"/>
    <n v="2"/>
    <s v="RC"/>
    <s v="Y"/>
    <s v="Listening to music"/>
    <s v="Y"/>
    <s v="Y"/>
    <s v="Friends "/>
    <m/>
    <s v=" relatives"/>
  </r>
  <r>
    <x v="779"/>
    <n v="40"/>
    <n v="1"/>
    <s v="Excellent"/>
    <x v="0"/>
    <m/>
    <s v="Desktop"/>
    <n v="2"/>
    <n v="1"/>
    <n v="6.7"/>
    <n v="1"/>
    <s v="Whatsapp"/>
    <n v="1"/>
    <n v="2"/>
    <s v="RC"/>
    <s v="N"/>
    <s v="Online surfing"/>
    <s v="Y"/>
    <s v="Y"/>
    <s v="Friends "/>
    <m/>
    <s v=" relatives"/>
  </r>
  <r>
    <x v="780"/>
    <n v="24"/>
    <n v="5"/>
    <s v="Excellent"/>
    <x v="0"/>
    <m/>
    <s v="Desktop"/>
    <n v="3"/>
    <n v="3"/>
    <n v="8"/>
    <n v="2"/>
    <s v="Whatsapp"/>
    <n v="2"/>
    <n v="3"/>
    <s v="RC"/>
    <s v="N"/>
    <s v="By engaging in my work."/>
    <s v="Y"/>
    <s v="Y"/>
    <s v="ALL"/>
    <m/>
    <m/>
  </r>
  <r>
    <x v="781"/>
    <n v="18"/>
    <n v="4"/>
    <s v="Very poor"/>
    <x v="1"/>
    <m/>
    <m/>
    <n v="1"/>
    <n v="2"/>
    <n v="9"/>
    <n v="2"/>
    <s v="Whatsapp"/>
    <n v="0.5"/>
    <n v="2"/>
    <s v="Decreased"/>
    <s v="N"/>
    <s v="Listening to music"/>
    <s v="N"/>
    <s v="Y"/>
    <s v="Roaming around freely"/>
    <m/>
    <m/>
  </r>
  <r>
    <x v="782"/>
    <n v="22"/>
    <n v="1"/>
    <s v="Very poor"/>
    <x v="1"/>
    <m/>
    <m/>
    <n v="2"/>
    <n v="1"/>
    <n v="5"/>
    <n v="10"/>
    <s v="Instagram"/>
    <n v="0"/>
    <n v="2"/>
    <s v="Decreased"/>
    <s v="N"/>
    <s v="Watching web series"/>
    <s v="N"/>
    <s v="N"/>
    <s v="Roaming around freely"/>
    <m/>
    <m/>
  </r>
  <r>
    <x v="783"/>
    <n v="20"/>
    <n v="7"/>
    <s v="Poor"/>
    <x v="1"/>
    <m/>
    <m/>
    <n v="2"/>
    <n v="0"/>
    <n v="8"/>
    <n v="3"/>
    <s v="Instagram"/>
    <n v="0"/>
    <n v="2"/>
    <s v="RC"/>
    <s v="Y"/>
    <s v="Scrolling through social media"/>
    <s v="N"/>
    <s v="Y"/>
    <s v="Travelling &amp; Friends"/>
    <m/>
    <m/>
  </r>
  <r>
    <x v="784"/>
    <n v="35"/>
    <n v="3"/>
    <s v="Good"/>
    <x v="0"/>
    <m/>
    <s v="Desktop"/>
    <n v="3"/>
    <n v="1"/>
    <n v="7"/>
    <n v="1"/>
    <s v="Whatsapp"/>
    <n v="1"/>
    <n v="3"/>
    <s v="RC"/>
    <s v="N"/>
    <s v="Sleeping"/>
    <s v="N"/>
    <s v="N"/>
    <s v="School"/>
    <s v="college"/>
    <m/>
  </r>
  <r>
    <x v="785"/>
    <n v="40"/>
    <n v="2"/>
    <s v="Poor"/>
    <x v="1"/>
    <m/>
    <m/>
    <n v="3"/>
    <n v="0"/>
    <n v="5"/>
    <n v="1"/>
    <s v="Whatsapp"/>
    <n v="1"/>
    <n v="4"/>
    <s v="Increased"/>
    <s v="N"/>
    <s v="Watching web series"/>
    <s v="N"/>
    <s v="Y"/>
    <s v="School"/>
    <s v="college"/>
    <m/>
  </r>
  <r>
    <x v="786"/>
    <n v="18"/>
    <n v="0"/>
    <s v="Poor"/>
    <x v="0"/>
    <m/>
    <s v="Desktop"/>
    <n v="2"/>
    <n v="2"/>
    <n v="7"/>
    <n v="4"/>
    <s v="Instagram"/>
    <n v="1"/>
    <n v="3"/>
    <s v="RC"/>
    <s v="N"/>
    <s v="Online gaming"/>
    <s v="Y"/>
    <s v="Y"/>
    <s v="School"/>
    <s v="college"/>
    <m/>
  </r>
  <r>
    <x v="787"/>
    <n v="19"/>
    <n v="4"/>
    <s v="Very poor"/>
    <x v="1"/>
    <m/>
    <m/>
    <n v="0"/>
    <n v="0"/>
    <n v="7"/>
    <n v="1"/>
    <s v="Youtube"/>
    <n v="0"/>
    <n v="2"/>
    <s v="Increased"/>
    <s v="N"/>
    <s v="Listening to music"/>
    <s v="N"/>
    <s v="N"/>
    <s v="Eating outside"/>
    <m/>
    <m/>
  </r>
  <r>
    <x v="788"/>
    <n v="35"/>
    <n v="4"/>
    <s v="Average"/>
    <x v="0"/>
    <m/>
    <s v="Desktop"/>
    <n v="4"/>
    <n v="2"/>
    <n v="10"/>
    <n v="2"/>
    <s v="Facebook"/>
    <n v="1"/>
    <n v="3"/>
    <s v="RC"/>
    <s v="N"/>
    <s v="Online gaming"/>
    <s v="Y"/>
    <s v="Y"/>
    <s v="Roaming around freely"/>
    <m/>
    <m/>
  </r>
  <r>
    <x v="789"/>
    <n v="16"/>
    <n v="5"/>
    <s v="Very poor"/>
    <x v="0"/>
    <m/>
    <s v="Desktop"/>
    <n v="4"/>
    <n v="0.5"/>
    <n v="8"/>
    <n v="0.5"/>
    <s v="Youtube"/>
    <n v="0"/>
    <n v="3"/>
    <s v="Increased"/>
    <s v="N"/>
    <s v="Reading books"/>
    <s v="N"/>
    <s v="N"/>
    <s v="Eating outside"/>
    <m/>
    <m/>
  </r>
  <r>
    <x v="790"/>
    <n v="30"/>
    <n v="1"/>
    <s v="Good"/>
    <x v="1"/>
    <m/>
    <m/>
    <n v="1"/>
    <n v="1"/>
    <n v="7"/>
    <n v="1"/>
    <s v="Whatsapp"/>
    <n v="0"/>
    <n v="4"/>
    <s v="RC"/>
    <s v="N"/>
    <s v="Dancing"/>
    <s v="N"/>
    <s v="Y"/>
    <s v="School"/>
    <s v="college"/>
    <m/>
  </r>
  <r>
    <x v="791"/>
    <n v="23"/>
    <n v="5"/>
    <s v="Excellent"/>
    <x v="0"/>
    <m/>
    <s v="Desktop"/>
    <n v="2"/>
    <n v="1"/>
    <n v="8"/>
    <n v="1"/>
    <s v="Whatsapp"/>
    <n v="4"/>
    <n v="3"/>
    <s v="RC"/>
    <s v="Y"/>
    <s v="Meditation"/>
    <s v="Y"/>
    <s v="Y"/>
    <s v="Friends "/>
    <m/>
    <s v=" relatives"/>
  </r>
  <r>
    <x v="792"/>
    <n v="19"/>
    <n v="2"/>
    <s v="Average"/>
    <x v="0"/>
    <m/>
    <s v="Desktop"/>
    <n v="5"/>
    <n v="0"/>
    <n v="9"/>
    <n v="2"/>
    <s v="Instagram"/>
    <n v="0.5"/>
    <n v="3"/>
    <s v="Increased"/>
    <s v="Y"/>
    <s v="Talking to your relatives"/>
    <s v="N"/>
    <s v="Y"/>
    <s v="Friends "/>
    <m/>
    <s v=" relatives"/>
  </r>
  <r>
    <x v="793"/>
    <n v="19"/>
    <n v="4"/>
    <s v="Very poor"/>
    <x v="1"/>
    <m/>
    <m/>
    <n v="2"/>
    <n v="1"/>
    <n v="8"/>
    <n v="2"/>
    <s v="Youtube"/>
    <n v="1"/>
    <n v="3"/>
    <s v="RC"/>
    <s v="N"/>
    <s v="Listening to music"/>
    <s v="N"/>
    <s v="Y"/>
    <s v="School"/>
    <s v="college"/>
    <m/>
  </r>
  <r>
    <x v="794"/>
    <n v="37"/>
    <n v="4"/>
    <s v="Good"/>
    <x v="0"/>
    <m/>
    <s v="Desktop"/>
    <n v="5"/>
    <n v="1"/>
    <n v="7"/>
    <n v="4"/>
    <s v="Instagram"/>
    <n v="0"/>
    <n v="2"/>
    <s v="Increased"/>
    <s v="N"/>
    <s v="Talking"/>
    <s v="Y"/>
    <s v="Y"/>
    <s v="Travelling"/>
    <m/>
    <m/>
  </r>
  <r>
    <x v="795"/>
    <n v="21"/>
    <n v="3"/>
    <s v="Very poor"/>
    <x v="0"/>
    <m/>
    <s v="Desktop"/>
    <n v="2"/>
    <n v="0"/>
    <n v="7"/>
    <n v="1"/>
    <s v="Instagram"/>
    <n v="0"/>
    <n v="2"/>
    <s v="Increased"/>
    <s v="N"/>
    <s v="Scrolling through social media"/>
    <s v="N"/>
    <s v="N"/>
    <s v="School"/>
    <s v="college"/>
    <m/>
  </r>
  <r>
    <x v="796"/>
    <n v="20"/>
    <n v="3"/>
    <s v="Very poor"/>
    <x v="0"/>
    <m/>
    <s v="Desktop"/>
    <n v="4"/>
    <n v="0"/>
    <n v="9"/>
    <n v="2"/>
    <s v="Youtube"/>
    <n v="1"/>
    <n v="4"/>
    <s v="Increased"/>
    <s v="N"/>
    <s v="Scrolling through social media"/>
    <s v="Y"/>
    <s v="N"/>
    <s v="Friends "/>
    <m/>
    <s v=" relatives"/>
  </r>
  <r>
    <x v="797"/>
    <n v="24"/>
    <n v="0"/>
    <s v="Average"/>
    <x v="1"/>
    <m/>
    <m/>
    <n v="1"/>
    <n v="1"/>
    <n v="8"/>
    <n v="1"/>
    <s v="Linkedin"/>
    <n v="0"/>
    <n v="3"/>
    <s v="RC"/>
    <s v="N"/>
    <s v="Work"/>
    <s v="Y"/>
    <s v="N"/>
    <s v="Roaming around freely"/>
    <m/>
    <m/>
  </r>
  <r>
    <x v="798"/>
    <n v="40"/>
    <n v="0"/>
    <s v="Average"/>
    <x v="0"/>
    <m/>
    <s v="Desktop"/>
    <n v="0"/>
    <n v="1"/>
    <n v="10"/>
    <n v="2"/>
    <s v="Whatsapp"/>
    <n v="1"/>
    <n v="3"/>
    <s v="Increased"/>
    <s v="N"/>
    <s v="Watching web series"/>
    <s v="N"/>
    <s v="Y"/>
    <s v="Friends "/>
    <m/>
    <s v=" relatives"/>
  </r>
  <r>
    <x v="799"/>
    <n v="20"/>
    <n v="2"/>
    <s v="Very poor"/>
    <x v="1"/>
    <m/>
    <m/>
    <n v="1"/>
    <n v="0.5"/>
    <n v="8"/>
    <n v="2"/>
    <s v="Youtube"/>
    <n v="5"/>
    <n v="3"/>
    <s v="RC"/>
    <s v="N"/>
    <s v="Listening to music"/>
    <s v="N"/>
    <s v="Y"/>
    <s v="Roaming around freely"/>
    <m/>
    <m/>
  </r>
  <r>
    <x v="800"/>
    <n v="23"/>
    <n v="3"/>
    <s v="Poor"/>
    <x v="1"/>
    <m/>
    <m/>
    <n v="4"/>
    <n v="0"/>
    <n v="9"/>
    <n v="3"/>
    <s v="Facebook"/>
    <n v="0"/>
    <n v="2"/>
    <s v="Increased"/>
    <s v="N"/>
    <s v="Watching web series"/>
    <s v="N"/>
    <s v="Y"/>
    <s v="Friends "/>
    <m/>
    <s v=" relatives"/>
  </r>
  <r>
    <x v="801"/>
    <n v="26"/>
    <n v="3"/>
    <s v="Very poor"/>
    <x v="0"/>
    <m/>
    <s v="Desktop"/>
    <n v="2"/>
    <n v="1"/>
    <n v="8"/>
    <n v="1"/>
    <s v="Youtube"/>
    <n v="0"/>
    <n v="4"/>
    <s v="Increased"/>
    <s v="N"/>
    <s v="Listening to music"/>
    <s v="Y"/>
    <s v="Y"/>
    <s v="Roaming around freely"/>
    <m/>
    <m/>
  </r>
  <r>
    <x v="802"/>
    <n v="20"/>
    <n v="5"/>
    <s v="Good"/>
    <x v="1"/>
    <m/>
    <m/>
    <n v="3"/>
    <n v="0"/>
    <n v="7"/>
    <n v="2"/>
    <s v="Youtube"/>
    <n v="2"/>
    <n v="4"/>
    <s v="RC"/>
    <s v="N"/>
    <s v="Online gaming"/>
    <s v="N"/>
    <s v="Y"/>
    <s v="Travelling"/>
    <m/>
    <m/>
  </r>
  <r>
    <x v="803"/>
    <n v="22"/>
    <n v="0"/>
    <s v="Very poor"/>
    <x v="1"/>
    <m/>
    <m/>
    <n v="4"/>
    <n v="1"/>
    <n v="8"/>
    <n v="0"/>
    <s v="None"/>
    <n v="0"/>
    <n v="4"/>
    <s v="RC"/>
    <s v="Y"/>
    <s v="Painting,. Sewing"/>
    <s v="N"/>
    <s v="N"/>
    <s v="Travelling"/>
    <m/>
    <m/>
  </r>
  <r>
    <x v="804"/>
    <n v="14"/>
    <n v="5"/>
    <s v="Good"/>
    <x v="0"/>
    <m/>
    <s v="Desktop"/>
    <n v="4"/>
    <n v="0"/>
    <n v="8"/>
    <n v="2"/>
    <s v="Facebook"/>
    <n v="2"/>
    <n v="3"/>
    <s v="Increased"/>
    <s v="N"/>
    <s v="Sleeping"/>
    <s v="N"/>
    <s v="Y"/>
    <s v="School"/>
    <s v="college"/>
    <m/>
  </r>
  <r>
    <x v="805"/>
    <n v="20"/>
    <n v="0"/>
    <s v="Very poor"/>
    <x v="1"/>
    <m/>
    <m/>
    <n v="1"/>
    <n v="0"/>
    <n v="10"/>
    <n v="4"/>
    <s v="Youtube"/>
    <n v="1"/>
    <n v="3"/>
    <s v="Increased"/>
    <s v="N"/>
    <s v="Online gaming"/>
    <s v="N"/>
    <s v="Y"/>
    <s v="Travelling"/>
    <m/>
    <m/>
  </r>
  <r>
    <x v="806"/>
    <n v="22"/>
    <n v="0"/>
    <s v="Average"/>
    <x v="1"/>
    <m/>
    <m/>
    <n v="0"/>
    <n v="0"/>
    <n v="10"/>
    <n v="5"/>
    <s v="Facebook"/>
    <n v="4"/>
    <n v="2"/>
    <s v="RC"/>
    <s v="N"/>
    <s v="Drawing"/>
    <s v="N"/>
    <s v="Y"/>
    <s v="School"/>
    <s v="college"/>
    <m/>
  </r>
  <r>
    <x v="807"/>
    <n v="40"/>
    <n v="5"/>
    <s v="Average"/>
    <x v="1"/>
    <m/>
    <m/>
    <n v="2"/>
    <n v="1"/>
    <n v="8"/>
    <n v="4"/>
    <s v="Whatsapp"/>
    <n v="6"/>
    <n v="3"/>
    <s v="RC"/>
    <s v="N"/>
    <s v="Scrolling through social media"/>
    <s v="Y"/>
    <s v="Y"/>
    <s v="Roaming around freely"/>
    <m/>
    <m/>
  </r>
  <r>
    <x v="808"/>
    <n v="23"/>
    <n v="1"/>
    <s v="Poor"/>
    <x v="1"/>
    <m/>
    <m/>
    <n v="2"/>
    <n v="1"/>
    <n v="8"/>
    <n v="2"/>
    <s v="Instagram"/>
    <n v="2"/>
    <n v="2"/>
    <s v="Increased"/>
    <s v="Y"/>
    <s v="Meditation"/>
    <s v="N"/>
    <s v="Y"/>
    <s v="School"/>
    <s v="college"/>
    <m/>
  </r>
  <r>
    <x v="809"/>
    <n v="21"/>
    <n v="3"/>
    <s v="Very poor"/>
    <x v="1"/>
    <m/>
    <m/>
    <n v="2"/>
    <n v="2"/>
    <n v="7"/>
    <n v="3"/>
    <s v="Whatsapp"/>
    <n v="3"/>
    <n v="2"/>
    <s v="RC"/>
    <s v="N"/>
    <s v="Listening to music"/>
    <s v="Y"/>
    <s v="Y"/>
    <s v="Friends"/>
    <m/>
    <s v=" relatives"/>
  </r>
  <r>
    <x v="810"/>
    <n v="21"/>
    <n v="5"/>
    <s v="Average"/>
    <x v="1"/>
    <m/>
    <m/>
    <n v="5"/>
    <n v="0"/>
    <n v="5"/>
    <n v="2"/>
    <s v="Instagram"/>
    <n v="1"/>
    <n v="2"/>
    <s v="RC"/>
    <s v="N"/>
    <s v="Listening to music"/>
    <s v="Y"/>
    <s v="N"/>
    <s v="To stay aloneNA"/>
    <m/>
    <m/>
  </r>
  <r>
    <x v="811"/>
    <n v="34"/>
    <n v="2"/>
    <s v="Average"/>
    <x v="1"/>
    <m/>
    <m/>
    <n v="1"/>
    <n v="1"/>
    <n v="7"/>
    <n v="4"/>
    <s v="Whatsapp"/>
    <n v="2"/>
    <n v="3"/>
    <s v="Increased"/>
    <s v="N"/>
    <s v="Scrolling through social media"/>
    <s v="Y"/>
    <s v="Y"/>
    <s v="Travelling"/>
    <m/>
    <m/>
  </r>
  <r>
    <x v="812"/>
    <n v="40"/>
    <n v="1"/>
    <s v="Average"/>
    <x v="1"/>
    <m/>
    <m/>
    <n v="1"/>
    <n v="1"/>
    <n v="8"/>
    <n v="3"/>
    <s v="Facebook"/>
    <n v="2"/>
    <n v="2"/>
    <s v="Decreased"/>
    <s v="N"/>
    <s v="Forming"/>
    <s v="N"/>
    <s v="Y"/>
    <s v="School"/>
    <s v="college"/>
    <m/>
  </r>
  <r>
    <x v="813"/>
    <n v="22"/>
    <n v="3"/>
    <s v="Good"/>
    <x v="1"/>
    <m/>
    <m/>
    <n v="2"/>
    <n v="1"/>
    <n v="8"/>
    <n v="2"/>
    <s v="Youtube"/>
    <n v="1"/>
    <n v="2"/>
    <s v="RC"/>
    <s v="N"/>
    <s v="Online gaming"/>
    <s v="Y"/>
    <s v="N"/>
    <s v="Colleagues"/>
    <m/>
    <m/>
  </r>
  <r>
    <x v="814"/>
    <n v="21"/>
    <n v="2"/>
    <s v="Very poor"/>
    <x v="1"/>
    <m/>
    <m/>
    <n v="0"/>
    <n v="2"/>
    <n v="8"/>
    <n v="4"/>
    <s v="Instagram"/>
    <n v="2"/>
    <n v="2"/>
    <s v="RC"/>
    <s v="N"/>
    <s v="Cooking"/>
    <s v="N"/>
    <s v="N"/>
    <s v="Travelling"/>
    <m/>
    <m/>
  </r>
  <r>
    <x v="815"/>
    <n v="18"/>
    <n v="2"/>
    <s v="Poor"/>
    <x v="1"/>
    <m/>
    <m/>
    <n v="1"/>
    <n v="1"/>
    <n v="8.5"/>
    <n v="2"/>
    <s v="Whatsapp"/>
    <n v="3"/>
    <n v="3"/>
    <s v="RC"/>
    <s v="N"/>
    <s v="Listening to music"/>
    <s v="N"/>
    <s v="N"/>
    <s v="School"/>
    <s v="college"/>
    <m/>
  </r>
  <r>
    <x v="816"/>
    <n v="22"/>
    <n v="2"/>
    <s v="Average"/>
    <x v="0"/>
    <m/>
    <s v="Desktop"/>
    <n v="7"/>
    <n v="1"/>
    <n v="9"/>
    <n v="2"/>
    <s v="Instagram"/>
    <n v="0"/>
    <n v="2"/>
    <s v="Decreased"/>
    <s v="N"/>
    <s v="Scrolling through social media"/>
    <s v="N"/>
    <s v="N"/>
    <s v="Roaming around freely"/>
    <m/>
    <m/>
  </r>
  <r>
    <x v="817"/>
    <n v="21"/>
    <n v="0"/>
    <s v="Very poor"/>
    <x v="1"/>
    <m/>
    <m/>
    <n v="2"/>
    <n v="3"/>
    <n v="9"/>
    <n v="1"/>
    <s v="Whatsapp"/>
    <n v="1"/>
    <n v="1"/>
    <s v="Decreased"/>
    <s v="Y"/>
    <s v="Online surfing"/>
    <s v="N"/>
    <s v="N"/>
    <s v="Roaming around freely"/>
    <m/>
    <m/>
  </r>
  <r>
    <x v="818"/>
    <n v="22"/>
    <n v="3"/>
    <s v="Very poor"/>
    <x v="0"/>
    <m/>
    <s v="Desktop"/>
    <n v="5"/>
    <n v="1"/>
    <n v="8"/>
    <n v="3"/>
    <s v="Facebook"/>
    <n v="1"/>
    <n v="4"/>
    <s v="RC"/>
    <s v="N"/>
    <s v="Scrolling through social media"/>
    <s v="Y"/>
    <s v="Y"/>
    <s v="Friends "/>
    <m/>
    <s v=" relatives"/>
  </r>
  <r>
    <x v="819"/>
    <n v="21"/>
    <n v="2"/>
    <s v="Good"/>
    <x v="0"/>
    <m/>
    <s v="Desktop"/>
    <n v="2"/>
    <n v="2"/>
    <n v="7"/>
    <n v="0.5"/>
    <s v="Whatsapp"/>
    <n v="0"/>
    <n v="4"/>
    <s v="RC"/>
    <s v="N"/>
    <s v="Reading"/>
    <s v="Y"/>
    <s v="Y"/>
    <s v="Colleagues"/>
    <m/>
    <m/>
  </r>
  <r>
    <x v="820"/>
    <n v="21"/>
    <n v="3"/>
    <s v="Very poor"/>
    <x v="0"/>
    <m/>
    <s v="Desktop"/>
    <n v="12"/>
    <n v="0"/>
    <n v="6"/>
    <n v="1"/>
    <s v="Linkedin"/>
    <n v="0"/>
    <n v="2"/>
    <s v="Decreased"/>
    <s v="Y"/>
    <s v="Scrolling through social media"/>
    <s v="N"/>
    <s v="N"/>
    <s v="School"/>
    <s v="college"/>
    <m/>
  </r>
  <r>
    <x v="821"/>
    <n v="21"/>
    <n v="2"/>
    <s v="Very poor"/>
    <x v="1"/>
    <m/>
    <m/>
    <n v="3"/>
    <n v="0"/>
    <n v="8"/>
    <n v="2"/>
    <s v="Instagram"/>
    <n v="0"/>
    <n v="2"/>
    <s v="Increased"/>
    <s v="Y"/>
    <s v="Listening to music"/>
    <s v="N"/>
    <s v="N"/>
    <s v="School"/>
    <s v="college"/>
    <m/>
  </r>
  <r>
    <x v="822"/>
    <n v="20"/>
    <n v="4"/>
    <s v="Very poor"/>
    <x v="0"/>
    <m/>
    <s v="Desktop"/>
    <n v="4"/>
    <n v="0"/>
    <n v="11"/>
    <n v="3"/>
    <s v="Instagram"/>
    <n v="0"/>
    <n v="3"/>
    <s v="Increased"/>
    <s v="N"/>
    <s v="Watching web series"/>
    <s v="N"/>
    <s v="N"/>
    <s v="Eating outside"/>
    <m/>
    <m/>
  </r>
  <r>
    <x v="823"/>
    <n v="20"/>
    <n v="4"/>
    <s v="NA"/>
    <x v="3"/>
    <m/>
    <m/>
    <n v="3"/>
    <n v="1"/>
    <n v="7"/>
    <n v="2"/>
    <s v="Whatsapp"/>
    <n v="2"/>
    <n v="4"/>
    <s v="RC"/>
    <s v="N"/>
    <s v="Watching web series"/>
    <s v="Y"/>
    <s v="Y"/>
    <s v="ALL"/>
    <m/>
    <m/>
  </r>
  <r>
    <x v="824"/>
    <n v="21"/>
    <n v="3"/>
    <s v="Very poor"/>
    <x v="0"/>
    <m/>
    <s v="Desktop"/>
    <n v="5"/>
    <n v="0"/>
    <n v="7"/>
    <n v="1"/>
    <s v="Youtube"/>
    <n v="0"/>
    <n v="4"/>
    <s v="RC"/>
    <s v="N"/>
    <s v="Online gaming"/>
    <s v="Y"/>
    <s v="N"/>
    <s v="Eating outside"/>
    <m/>
    <m/>
  </r>
  <r>
    <x v="825"/>
    <n v="20"/>
    <n v="4"/>
    <s v="Average"/>
    <x v="0"/>
    <m/>
    <s v="Desktop"/>
    <n v="5"/>
    <n v="0.5"/>
    <n v="8"/>
    <n v="1"/>
    <s v="Whatsapp"/>
    <n v="2"/>
    <n v="3"/>
    <s v="Increased"/>
    <s v="N"/>
    <s v="Meditation"/>
    <s v="Y"/>
    <s v="Y"/>
    <s v="Friends "/>
    <m/>
    <s v=" relatives"/>
  </r>
  <r>
    <x v="826"/>
    <n v="21"/>
    <n v="4"/>
    <s v="Average"/>
    <x v="0"/>
    <m/>
    <s v="Desktop"/>
    <n v="4"/>
    <n v="0"/>
    <n v="6"/>
    <n v="4"/>
    <s v="Whatsapp"/>
    <n v="0"/>
    <n v="3"/>
    <s v="RC"/>
    <s v="N"/>
    <s v="Meditation"/>
    <s v="Y"/>
    <s v="Y"/>
    <s v="Friends "/>
    <m/>
    <s v=" relatives"/>
  </r>
  <r>
    <x v="827"/>
    <n v="21"/>
    <n v="3"/>
    <s v="Very poor"/>
    <x v="1"/>
    <m/>
    <m/>
    <n v="8"/>
    <n v="1"/>
    <n v="8"/>
    <n v="1"/>
    <s v="Whatsapp"/>
    <n v="0"/>
    <n v="3"/>
    <s v="RC"/>
    <s v="N"/>
    <s v="Meditation"/>
    <s v="Y"/>
    <s v="N"/>
    <s v="Friends "/>
    <m/>
    <s v=" relatives"/>
  </r>
  <r>
    <x v="828"/>
    <n v="21"/>
    <n v="5"/>
    <s v="Average"/>
    <x v="1"/>
    <m/>
    <m/>
    <n v="6"/>
    <n v="0"/>
    <n v="5"/>
    <n v="2"/>
    <s v="Youtube"/>
    <n v="0"/>
    <n v="3"/>
    <s v="Increased"/>
    <s v="Y"/>
    <s v="Online gaming"/>
    <s v="Y"/>
    <s v="Y"/>
    <s v="Eating outside"/>
    <m/>
    <m/>
  </r>
  <r>
    <x v="829"/>
    <n v="40"/>
    <n v="6"/>
    <s v="Excellent"/>
    <x v="0"/>
    <m/>
    <s v="Desktop"/>
    <n v="2"/>
    <n v="1"/>
    <n v="6"/>
    <n v="2"/>
    <s v="Whatsapp"/>
    <n v="2"/>
    <n v="3"/>
    <s v="Decreased"/>
    <s v="N"/>
    <s v="Listening to music"/>
    <s v="Y"/>
    <s v="N"/>
    <s v="School"/>
    <s v="college"/>
    <m/>
  </r>
  <r>
    <x v="830"/>
    <n v="20"/>
    <n v="2"/>
    <s v="Very poor"/>
    <x v="1"/>
    <m/>
    <m/>
    <n v="3"/>
    <n v="2"/>
    <n v="8"/>
    <n v="1"/>
    <s v="Youtube"/>
    <n v="1"/>
    <n v="3"/>
    <s v="Increased"/>
    <s v="N"/>
    <s v="Listening to music"/>
    <s v="N"/>
    <s v="N"/>
    <s v="School"/>
    <s v="college"/>
    <m/>
  </r>
  <r>
    <x v="831"/>
    <n v="22"/>
    <n v="4"/>
    <s v="Good"/>
    <x v="0"/>
    <m/>
    <s v="Desktop"/>
    <n v="2"/>
    <n v="1"/>
    <n v="8"/>
    <n v="5"/>
    <s v="Whatsapp"/>
    <n v="0"/>
    <n v="3"/>
    <s v="RC"/>
    <s v="N"/>
    <s v="Social Media"/>
    <s v="N"/>
    <s v="Y"/>
    <s v="School"/>
    <s v="college"/>
    <m/>
  </r>
  <r>
    <x v="832"/>
    <n v="19"/>
    <n v="5"/>
    <s v="Average"/>
    <x v="1"/>
    <m/>
    <m/>
    <n v="6"/>
    <n v="1"/>
    <n v="6"/>
    <n v="0"/>
    <s v="Whatsapp"/>
    <n v="0"/>
    <n v="3"/>
    <s v="RC"/>
    <s v="N"/>
    <s v="Online surfing"/>
    <s v="Y"/>
    <s v="Y"/>
    <s v="School"/>
    <s v="college"/>
    <m/>
  </r>
  <r>
    <x v="833"/>
    <n v="22"/>
    <n v="3"/>
    <s v="Good"/>
    <x v="1"/>
    <m/>
    <m/>
    <n v="3"/>
    <n v="0"/>
    <n v="12"/>
    <n v="1"/>
    <s v="Youtube"/>
    <n v="4"/>
    <n v="2"/>
    <s v="RC"/>
    <s v="N"/>
    <s v="Online gaming"/>
    <s v="N"/>
    <s v="N"/>
    <s v="All"/>
    <m/>
    <m/>
  </r>
  <r>
    <x v="834"/>
    <n v="20"/>
    <n v="6"/>
    <s v="Very poor"/>
    <x v="0"/>
    <m/>
    <s v="Desktop"/>
    <n v="4"/>
    <n v="1"/>
    <n v="6"/>
    <n v="3"/>
    <s v="Whatsapp"/>
    <n v="0.5"/>
    <n v="3"/>
    <s v="RC"/>
    <s v="N"/>
    <s v="Watching web series"/>
    <s v="Y"/>
    <s v="Y"/>
    <s v="Friends "/>
    <m/>
    <s v=" relatives"/>
  </r>
  <r>
    <x v="835"/>
    <n v="36"/>
    <n v="4"/>
    <s v="Good"/>
    <x v="0"/>
    <m/>
    <s v="Desktop"/>
    <n v="2"/>
    <n v="1"/>
    <n v="10"/>
    <n v="1"/>
    <s v="Youtube"/>
    <n v="1"/>
    <n v="3"/>
    <s v="Increased"/>
    <s v="N"/>
    <s v="Sleeping"/>
    <s v="Y"/>
    <s v="Y"/>
    <s v="Colleagues"/>
    <m/>
    <m/>
  </r>
  <r>
    <x v="836"/>
    <n v="23"/>
    <n v="4"/>
    <s v="Good"/>
    <x v="0"/>
    <m/>
    <s v="Desktop"/>
    <n v="2"/>
    <n v="0.5"/>
    <n v="7"/>
    <n v="3"/>
    <s v="Youtube"/>
    <n v="1"/>
    <n v="3"/>
    <s v="RC"/>
    <s v="N"/>
    <s v="Talking"/>
    <s v="Y"/>
    <s v="Y"/>
    <s v="Travelling"/>
    <m/>
    <m/>
  </r>
  <r>
    <x v="837"/>
    <n v="32"/>
    <n v="2"/>
    <s v="Average"/>
    <x v="0"/>
    <m/>
    <s v="Desktop"/>
    <n v="3"/>
    <n v="0"/>
    <n v="9"/>
    <n v="2"/>
    <s v="None"/>
    <n v="0.5"/>
    <n v="3"/>
    <s v="Increased"/>
    <s v="N"/>
    <s v="Reading books"/>
    <s v="N"/>
    <s v="Y"/>
    <s v="School"/>
    <s v="college"/>
    <m/>
  </r>
  <r>
    <x v="838"/>
    <n v="24"/>
    <n v="2"/>
    <s v="Average"/>
    <x v="1"/>
    <m/>
    <m/>
    <n v="3"/>
    <n v="0.5"/>
    <n v="9"/>
    <n v="2"/>
    <s v="Twitter"/>
    <n v="0"/>
    <n v="2"/>
    <s v="RC"/>
    <s v="N"/>
    <s v="Sleeping"/>
    <s v="Y"/>
    <s v="Y"/>
    <s v="Family"/>
    <m/>
    <m/>
  </r>
  <r>
    <x v="839"/>
    <n v="20"/>
    <n v="5"/>
    <s v="Average"/>
    <x v="0"/>
    <m/>
    <s v="Desktop"/>
    <n v="4"/>
    <n v="1"/>
    <n v="8"/>
    <n v="2"/>
    <s v="Youtube"/>
    <n v="1"/>
    <n v="3"/>
    <s v="RC"/>
    <s v="N"/>
    <s v="Listening to music"/>
    <s v="N"/>
    <s v="Y"/>
    <s v="Roaming around freely"/>
    <m/>
    <m/>
  </r>
  <r>
    <x v="840"/>
    <n v="22"/>
    <n v="2"/>
    <s v="Excellent"/>
    <x v="0"/>
    <m/>
    <s v="Desktop"/>
    <n v="3"/>
    <n v="1"/>
    <n v="8"/>
    <n v="2"/>
    <s v="Instagram"/>
    <n v="1"/>
    <n v="3"/>
    <s v="Decreased"/>
    <s v="N"/>
    <s v="Online surfing"/>
    <s v="Y"/>
    <s v="Y"/>
    <s v="Eating outside"/>
    <m/>
    <m/>
  </r>
  <r>
    <x v="841"/>
    <n v="20"/>
    <n v="5"/>
    <s v="Very poor"/>
    <x v="0"/>
    <m/>
    <s v="Desktop"/>
    <n v="1"/>
    <n v="0"/>
    <n v="8"/>
    <n v="1"/>
    <s v="Youtube"/>
    <n v="0.5"/>
    <n v="2"/>
    <s v="RC"/>
    <s v="N"/>
    <s v="Listening to music"/>
    <s v="N"/>
    <s v="Y"/>
    <s v="Friends "/>
    <m/>
    <s v=" relatives"/>
  </r>
  <r>
    <x v="842"/>
    <n v="21"/>
    <n v="4"/>
    <s v="Very poor"/>
    <x v="0"/>
    <m/>
    <s v="Desktop"/>
    <n v="2"/>
    <n v="0"/>
    <n v="10"/>
    <n v="2"/>
    <s v="Whatsapp"/>
    <n v="0"/>
    <n v="3"/>
    <s v="Increased"/>
    <s v="N"/>
    <s v="Listening to music"/>
    <s v="N"/>
    <s v="N"/>
    <s v="School"/>
    <s v="college"/>
    <m/>
  </r>
  <r>
    <x v="843"/>
    <n v="38"/>
    <n v="4"/>
    <s v="Very poor"/>
    <x v="0"/>
    <m/>
    <s v="Desktop"/>
    <n v="3"/>
    <n v="1"/>
    <n v="6"/>
    <n v="2"/>
    <s v="Youtube"/>
    <n v="2"/>
    <n v="3"/>
    <s v="RC"/>
    <s v="N"/>
    <s v="Sleeping"/>
    <s v="Y"/>
    <s v="Y"/>
    <s v="Travelling"/>
    <m/>
    <m/>
  </r>
  <r>
    <x v="844"/>
    <n v="27"/>
    <n v="3"/>
    <s v="Good"/>
    <x v="0"/>
    <m/>
    <s v="Desktop"/>
    <n v="2"/>
    <n v="1"/>
    <n v="8"/>
    <n v="2"/>
    <s v="Instagram"/>
    <n v="0.5"/>
    <n v="4"/>
    <s v="Decreased"/>
    <s v="Y"/>
    <s v="Web Series"/>
    <s v="N"/>
    <s v="N"/>
    <s v="Travelling"/>
    <m/>
    <m/>
  </r>
  <r>
    <x v="845"/>
    <n v="20"/>
    <n v="2"/>
    <s v="Average"/>
    <x v="0"/>
    <m/>
    <s v="Desktop"/>
    <n v="2"/>
    <n v="0"/>
    <n v="7"/>
    <n v="2"/>
    <s v="Whatsapp"/>
    <n v="1"/>
    <n v="3"/>
    <s v="Increased"/>
    <s v="N"/>
    <s v="Scrolling through social media"/>
    <s v="N"/>
    <s v="Y"/>
    <s v="Friends "/>
    <m/>
    <s v=" relatives"/>
  </r>
  <r>
    <x v="846"/>
    <n v="21"/>
    <n v="2"/>
    <s v="Very poor"/>
    <x v="0"/>
    <m/>
    <s v="Desktop"/>
    <n v="12"/>
    <n v="1"/>
    <n v="9"/>
    <n v="5"/>
    <s v="Youtube"/>
    <n v="1"/>
    <n v="3"/>
    <s v="Increased"/>
    <s v="N"/>
    <s v="Online gaming"/>
    <s v="Y"/>
    <s v="Y"/>
    <s v="Friends "/>
    <m/>
    <s v=" relatives"/>
  </r>
  <r>
    <x v="847"/>
    <n v="20"/>
    <n v="8"/>
    <s v="Very poor"/>
    <x v="0"/>
    <m/>
    <s v="Desktop"/>
    <n v="2"/>
    <n v="0"/>
    <n v="6"/>
    <n v="2"/>
    <s v="Linkedin"/>
    <n v="3"/>
    <n v="3"/>
    <s v="Decreased"/>
    <s v="N"/>
    <s v="Listening to music"/>
    <s v="N"/>
    <s v="Y"/>
    <s v="Eating outside"/>
    <m/>
    <m/>
  </r>
  <r>
    <x v="848"/>
    <n v="20"/>
    <n v="4"/>
    <s v="Average"/>
    <x v="1"/>
    <m/>
    <m/>
    <n v="1"/>
    <n v="0"/>
    <n v="6"/>
    <n v="10"/>
    <s v="Talklife"/>
    <n v="2"/>
    <n v="1"/>
    <s v="RC"/>
    <s v="N"/>
    <s v="Online surfing"/>
    <s v="N"/>
    <s v="N"/>
    <s v="School"/>
    <s v="college"/>
    <m/>
  </r>
  <r>
    <x v="849"/>
    <n v="22"/>
    <n v="5"/>
    <s v="Average"/>
    <x v="1"/>
    <m/>
    <m/>
    <n v="4"/>
    <n v="1"/>
    <n v="6"/>
    <n v="2"/>
    <s v="Instagram"/>
    <n v="2"/>
    <n v="3"/>
    <s v="Increased"/>
    <s v="N"/>
    <s v="Listening to music"/>
    <s v="Y"/>
    <s v="Y"/>
    <s v="School"/>
    <s v="college"/>
    <m/>
  </r>
  <r>
    <x v="850"/>
    <n v="21"/>
    <n v="3"/>
    <s v="Very poor"/>
    <x v="0"/>
    <m/>
    <s v="Desktop"/>
    <n v="2"/>
    <n v="1"/>
    <n v="8"/>
    <n v="0.75"/>
    <s v="Whatsapp"/>
    <n v="1"/>
    <n v="3"/>
    <s v="RC"/>
    <s v="N"/>
    <s v="Listening to music"/>
    <s v="N"/>
    <s v="N"/>
    <s v="Badminton in court"/>
    <m/>
    <m/>
  </r>
  <r>
    <x v="851"/>
    <n v="21"/>
    <n v="3"/>
    <s v="Very poor"/>
    <x v="0"/>
    <m/>
    <s v="Desktop"/>
    <n v="1"/>
    <n v="0"/>
    <n v="8"/>
    <n v="1"/>
    <s v="Instagram"/>
    <n v="0"/>
    <n v="3"/>
    <s v="Increased"/>
    <s v="N"/>
    <s v="Listening to music"/>
    <s v="N"/>
    <s v="Y"/>
    <s v="Roaming around freely"/>
    <m/>
    <m/>
  </r>
  <r>
    <x v="852"/>
    <n v="21"/>
    <n v="4"/>
    <s v="Very poor"/>
    <x v="1"/>
    <m/>
    <m/>
    <n v="6"/>
    <n v="0"/>
    <n v="9"/>
    <n v="2"/>
    <s v="Youtube"/>
    <n v="0"/>
    <n v="2"/>
    <s v="RC"/>
    <s v="N"/>
    <s v="Listening to music"/>
    <s v="N"/>
    <s v="Y"/>
    <s v="School"/>
    <s v="college"/>
    <m/>
  </r>
  <r>
    <x v="853"/>
    <n v="21"/>
    <n v="4"/>
    <s v="Very poor"/>
    <x v="1"/>
    <m/>
    <m/>
    <n v="1"/>
    <n v="1"/>
    <n v="7"/>
    <n v="2"/>
    <s v="Instagram"/>
    <n v="0"/>
    <n v="4"/>
    <s v="Increased"/>
    <s v="N"/>
    <s v="Scrolling through social media"/>
    <s v="Y"/>
    <s v="Y"/>
    <s v="Eating outside"/>
    <m/>
    <m/>
  </r>
  <r>
    <x v="854"/>
    <n v="21"/>
    <n v="4"/>
    <s v="Average"/>
    <x v="1"/>
    <m/>
    <m/>
    <n v="2"/>
    <n v="2"/>
    <n v="12"/>
    <n v="2"/>
    <s v="Instagram"/>
    <n v="0"/>
    <n v="2"/>
    <s v="Decreased"/>
    <s v="N"/>
    <s v="Online surfing"/>
    <s v="N"/>
    <s v="Y"/>
    <s v="Friends "/>
    <m/>
    <s v=" relatives"/>
  </r>
  <r>
    <x v="855"/>
    <n v="20"/>
    <n v="5"/>
    <s v="Average"/>
    <x v="1"/>
    <m/>
    <m/>
    <n v="5"/>
    <n v="1"/>
    <n v="6"/>
    <n v="2"/>
    <s v="Instagram"/>
    <n v="1"/>
    <n v="3"/>
    <s v="Increased"/>
    <s v="N"/>
    <s v="Listening to music"/>
    <s v="N"/>
    <s v="Y"/>
    <s v="School"/>
    <s v="college"/>
    <m/>
  </r>
  <r>
    <x v="856"/>
    <n v="33"/>
    <n v="2"/>
    <s v="Very poor"/>
    <x v="0"/>
    <m/>
    <s v="Desktop"/>
    <n v="1"/>
    <n v="1"/>
    <n v="7"/>
    <n v="1"/>
    <s v="Youtube"/>
    <n v="0"/>
    <n v="3"/>
    <s v="RC"/>
    <s v="Y"/>
    <s v="Online surfing"/>
    <s v="N"/>
    <s v="Y"/>
    <s v="Travelling"/>
    <m/>
    <m/>
  </r>
  <r>
    <x v="857"/>
    <n v="20"/>
    <n v="4"/>
    <s v="Very poor"/>
    <x v="1"/>
    <m/>
    <m/>
    <n v="5"/>
    <n v="1"/>
    <n v="10"/>
    <n v="3"/>
    <s v="Whatsapp"/>
    <n v="0"/>
    <n v="2"/>
    <s v="RC"/>
    <s v="N"/>
    <s v="Listening to music"/>
    <s v="N"/>
    <s v="N"/>
    <s v="School"/>
    <s v="college"/>
    <m/>
  </r>
  <r>
    <x v="858"/>
    <n v="21"/>
    <n v="3"/>
    <s v="Average"/>
    <x v="1"/>
    <m/>
    <m/>
    <n v="2"/>
    <n v="2"/>
    <n v="7"/>
    <n v="1"/>
    <s v="Whatsapp"/>
    <n v="3"/>
    <n v="2"/>
    <s v="RC"/>
    <s v="N"/>
    <s v="Workout and listening music"/>
    <s v="Y"/>
    <s v="Y"/>
    <s v="Travelling"/>
    <m/>
    <m/>
  </r>
  <r>
    <x v="859"/>
    <n v="20"/>
    <n v="6"/>
    <s v="Average"/>
    <x v="0"/>
    <m/>
    <s v="Desktop"/>
    <n v="2"/>
    <n v="2"/>
    <n v="7"/>
    <n v="3"/>
    <s v="Whatsapp"/>
    <n v="1"/>
    <n v="4"/>
    <s v="Decreased"/>
    <s v="N"/>
    <s v="Meditation"/>
    <s v="Y"/>
    <s v="N"/>
    <s v="Friends "/>
    <m/>
    <s v=" relatives"/>
  </r>
  <r>
    <x v="860"/>
    <n v="37"/>
    <n v="2"/>
    <s v="Good"/>
    <x v="0"/>
    <m/>
    <s v="Desktop"/>
    <n v="1"/>
    <n v="1"/>
    <n v="7"/>
    <n v="0.5"/>
    <s v="Whatsapp"/>
    <n v="1"/>
    <n v="2"/>
    <s v="RC"/>
    <s v="N"/>
    <s v="Listening to music"/>
    <s v="Y"/>
    <s v="Y"/>
    <s v="Travelling"/>
    <m/>
    <m/>
  </r>
  <r>
    <x v="861"/>
    <n v="22"/>
    <n v="5"/>
    <s v="Average"/>
    <x v="1"/>
    <m/>
    <m/>
    <n v="3"/>
    <n v="0"/>
    <n v="8"/>
    <n v="3"/>
    <s v="Instagram"/>
    <n v="0"/>
    <n v="3"/>
    <s v="RC"/>
    <s v="N"/>
    <s v="Both listining music and scrolling down social media"/>
    <s v="N"/>
    <s v="Y"/>
    <s v="School"/>
    <s v="college"/>
    <m/>
  </r>
  <r>
    <x v="862"/>
    <n v="33"/>
    <n v="4"/>
    <s v="Average"/>
    <x v="0"/>
    <m/>
    <s v="Desktop"/>
    <n v="1"/>
    <n v="0"/>
    <n v="7"/>
    <n v="1"/>
    <s v="Whatsapp"/>
    <s v="NA"/>
    <n v="4"/>
    <s v="Increased"/>
    <s v="N"/>
    <s v="Cooking"/>
    <s v="Y"/>
    <s v="Y"/>
    <s v="School"/>
    <s v="college"/>
    <m/>
  </r>
  <r>
    <x v="863"/>
    <n v="17"/>
    <n v="1"/>
    <s v="Very poor"/>
    <x v="1"/>
    <m/>
    <m/>
    <n v="2"/>
    <n v="0"/>
    <n v="7"/>
    <n v="2"/>
    <s v="Snapchat"/>
    <n v="1"/>
    <n v="3"/>
    <s v="Increased"/>
    <s v="Y"/>
    <s v="Dancing"/>
    <s v="N"/>
    <s v="N"/>
    <s v="Friends "/>
    <m/>
    <s v=" relatives"/>
  </r>
  <r>
    <x v="864"/>
    <n v="20"/>
    <n v="4"/>
    <s v="Average"/>
    <x v="1"/>
    <m/>
    <m/>
    <n v="5"/>
    <n v="1"/>
    <n v="7"/>
    <n v="0.5"/>
    <s v="Instagram"/>
    <n v="0"/>
    <n v="3"/>
    <s v="Decreased"/>
    <s v="N"/>
    <s v="Listening to music"/>
    <s v="Y"/>
    <s v="Y"/>
    <s v="School"/>
    <s v="college"/>
    <m/>
  </r>
  <r>
    <x v="865"/>
    <n v="19"/>
    <n v="2"/>
    <s v="Average"/>
    <x v="0"/>
    <m/>
    <s v="Desktop"/>
    <n v="2"/>
    <n v="1"/>
    <n v="9"/>
    <n v="2"/>
    <s v="Instagram"/>
    <n v="1"/>
    <n v="4"/>
    <s v="RC"/>
    <s v="N"/>
    <s v="Listening to music"/>
    <s v="N"/>
    <s v="N"/>
    <s v="Friends "/>
    <m/>
    <s v=" relatives"/>
  </r>
  <r>
    <x v="866"/>
    <n v="20"/>
    <n v="4"/>
    <s v="Average"/>
    <x v="1"/>
    <m/>
    <m/>
    <n v="3"/>
    <n v="1"/>
    <n v="7"/>
    <n v="1"/>
    <s v="Youtube"/>
    <n v="1"/>
    <n v="2"/>
    <s v="Increased"/>
    <s v="N"/>
    <s v="Meditation"/>
    <s v="Y"/>
    <s v="Y"/>
    <s v="Travelling"/>
    <m/>
    <m/>
  </r>
  <r>
    <x v="867"/>
    <n v="21"/>
    <n v="3"/>
    <s v="Very poor"/>
    <x v="1"/>
    <m/>
    <m/>
    <n v="4"/>
    <n v="1"/>
    <n v="5"/>
    <n v="2"/>
    <s v="Youtube"/>
    <n v="0"/>
    <n v="3"/>
    <s v="RC"/>
    <s v="N"/>
    <s v="Sleeping"/>
    <s v="Y"/>
    <s v="Y"/>
    <s v="School"/>
    <s v="college"/>
    <m/>
  </r>
  <r>
    <x v="868"/>
    <n v="17"/>
    <n v="7"/>
    <s v="Very poor"/>
    <x v="1"/>
    <m/>
    <m/>
    <n v="2"/>
    <n v="1"/>
    <n v="6"/>
    <n v="3"/>
    <s v="Youtube"/>
    <n v="1"/>
    <n v="3"/>
    <s v="Increased"/>
    <s v="N"/>
    <s v="Watching web series"/>
    <s v="N"/>
    <s v="Y"/>
    <s v="Travelling"/>
    <m/>
    <m/>
  </r>
  <r>
    <x v="869"/>
    <n v="20"/>
    <n v="3"/>
    <s v="Poor"/>
    <x v="1"/>
    <m/>
    <m/>
    <n v="2"/>
    <n v="0"/>
    <n v="7"/>
    <n v="3"/>
    <s v="Youtube"/>
    <n v="1"/>
    <n v="2"/>
    <s v="Decreased"/>
    <s v="Y"/>
    <s v="Watching web series"/>
    <s v="N"/>
    <s v="Y"/>
    <s v="Friends"/>
    <m/>
    <s v=" relatives &amp; travelling"/>
  </r>
  <r>
    <x v="870"/>
    <n v="20"/>
    <n v="7"/>
    <s v="Very poor"/>
    <x v="0"/>
    <m/>
    <s v="Desktop"/>
    <n v="4"/>
    <n v="0"/>
    <n v="7"/>
    <n v="2"/>
    <s v="Instagram"/>
    <n v="1"/>
    <n v="3"/>
    <s v="RC"/>
    <s v="N"/>
    <s v="Online gaming"/>
    <s v="Y"/>
    <s v="Y"/>
    <s v="Travelling"/>
    <m/>
    <m/>
  </r>
  <r>
    <x v="871"/>
    <n v="19"/>
    <n v="10"/>
    <s v="Average"/>
    <x v="0"/>
    <m/>
    <s v="Desktop"/>
    <n v="3"/>
    <n v="1"/>
    <n v="5"/>
    <n v="1"/>
    <s v="Instagram"/>
    <n v="0.5"/>
    <n v="4"/>
    <s v="RC"/>
    <s v="N"/>
    <s v="Reading books"/>
    <s v="N"/>
    <s v="N"/>
    <s v="Friends "/>
    <m/>
    <s v=" relatives"/>
  </r>
  <r>
    <x v="872"/>
    <n v="21"/>
    <n v="5"/>
    <s v="Average"/>
    <x v="0"/>
    <m/>
    <s v="Desktop"/>
    <n v="2"/>
    <n v="0"/>
    <n v="9"/>
    <n v="1"/>
    <s v="Instagram"/>
    <n v="2"/>
    <n v="3"/>
    <s v="RC"/>
    <s v="N"/>
    <s v="Listening to music"/>
    <s v="N"/>
    <s v="N"/>
    <s v="ALL"/>
    <m/>
    <m/>
  </r>
  <r>
    <x v="873"/>
    <n v="20"/>
    <n v="8"/>
    <s v="Average"/>
    <x v="0"/>
    <m/>
    <s v="Desktop"/>
    <n v="5"/>
    <n v="1"/>
    <n v="5"/>
    <n v="3"/>
    <s v="Instagram"/>
    <n v="0.5"/>
    <n v="3"/>
    <s v="RC"/>
    <s v="N"/>
    <s v="Listening to music"/>
    <s v="N"/>
    <s v="Y"/>
    <s v="Roaming around freely"/>
    <m/>
    <m/>
  </r>
  <r>
    <x v="874"/>
    <n v="36"/>
    <n v="5"/>
    <s v="Good"/>
    <x v="0"/>
    <m/>
    <s v="Desktop"/>
    <n v="4"/>
    <n v="1"/>
    <n v="5"/>
    <n v="1"/>
    <s v="Whatsapp"/>
    <n v="1"/>
    <n v="2"/>
    <s v="RC"/>
    <s v="N"/>
    <s v="Reading"/>
    <s v="Y"/>
    <s v="Y"/>
    <s v="Travelling"/>
    <m/>
    <m/>
  </r>
  <r>
    <x v="875"/>
    <n v="20"/>
    <n v="4"/>
    <s v="Very poor"/>
    <x v="1"/>
    <m/>
    <m/>
    <n v="4"/>
    <n v="0"/>
    <n v="8"/>
    <n v="1"/>
    <s v="Instagram"/>
    <n v="0"/>
    <n v="3"/>
    <s v="RC"/>
    <s v="N"/>
    <s v="Meditation"/>
    <s v="N"/>
    <s v="N"/>
    <s v="Eating outside"/>
    <m/>
    <m/>
  </r>
  <r>
    <x v="876"/>
    <n v="31"/>
    <n v="4"/>
    <s v="Good"/>
    <x v="0"/>
    <m/>
    <s v="Desktop"/>
    <n v="3"/>
    <n v="2"/>
    <n v="9"/>
    <n v="2"/>
    <s v="Linkedin"/>
    <n v="0"/>
    <n v="2"/>
    <s v="Decreased"/>
    <s v="N"/>
    <s v="Talking"/>
    <s v="Y"/>
    <s v="Y"/>
    <s v="Travelling"/>
    <m/>
    <m/>
  </r>
  <r>
    <x v="877"/>
    <n v="22"/>
    <n v="6"/>
    <s v="Very poor"/>
    <x v="0"/>
    <m/>
    <s v="Desktop"/>
    <n v="4"/>
    <n v="0"/>
    <n v="8"/>
    <n v="2"/>
    <s v="Whatsapp"/>
    <n v="0.5"/>
    <n v="4"/>
    <s v="Increased"/>
    <s v="N"/>
    <s v="Sleeping"/>
    <s v="N"/>
    <s v="N"/>
    <s v="School"/>
    <s v="college"/>
    <m/>
  </r>
  <r>
    <x v="878"/>
    <n v="22"/>
    <n v="5"/>
    <s v="Average"/>
    <x v="1"/>
    <m/>
    <m/>
    <n v="4"/>
    <n v="1"/>
    <n v="8"/>
    <n v="2"/>
    <s v="Youtube"/>
    <n v="1"/>
    <n v="2"/>
    <s v="Decreased"/>
    <s v="N"/>
    <s v="Listening to music"/>
    <s v="Y"/>
    <s v="Y"/>
    <s v="Travelling"/>
    <m/>
    <m/>
  </r>
  <r>
    <x v="879"/>
    <n v="28"/>
    <n v="3"/>
    <s v="Good"/>
    <x v="0"/>
    <m/>
    <s v="Desktop"/>
    <n v="2"/>
    <n v="1"/>
    <n v="8"/>
    <n v="4"/>
    <s v="Instagram"/>
    <n v="1"/>
    <n v="3"/>
    <s v="RC"/>
    <s v="N"/>
    <s v="Reading"/>
    <s v="Y"/>
    <s v="Y"/>
    <s v="Travelling"/>
    <m/>
    <m/>
  </r>
  <r>
    <x v="880"/>
    <n v="16"/>
    <n v="5"/>
    <s v="Very poor"/>
    <x v="1"/>
    <m/>
    <m/>
    <n v="1"/>
    <n v="0"/>
    <n v="10"/>
    <n v="3"/>
    <s v="Whatsapp"/>
    <n v="0"/>
    <n v="2"/>
    <s v="Decreased"/>
    <s v="N"/>
    <s v="Scrolling through social media"/>
    <s v="N"/>
    <s v="N"/>
    <s v="Friends "/>
    <m/>
    <s v=" relatives"/>
  </r>
  <r>
    <x v="881"/>
    <n v="20"/>
    <n v="2"/>
    <s v="Average"/>
    <x v="1"/>
    <m/>
    <m/>
    <n v="3"/>
    <n v="0"/>
    <n v="12"/>
    <n v="7"/>
    <s v="Instagram"/>
    <n v="1.5"/>
    <n v="4"/>
    <s v="Decreased"/>
    <s v="Y"/>
    <s v="Scrolling through social media"/>
    <s v="N"/>
    <s v="N"/>
    <s v="School"/>
    <s v="college"/>
    <m/>
  </r>
  <r>
    <x v="882"/>
    <n v="21"/>
    <n v="2"/>
    <s v="Very poor"/>
    <x v="1"/>
    <m/>
    <m/>
    <n v="4"/>
    <n v="0"/>
    <n v="8"/>
    <n v="1"/>
    <s v="Whatsapp"/>
    <n v="2"/>
    <n v="3"/>
    <s v="Increased"/>
    <s v="Y"/>
    <s v="Listening to music"/>
    <s v="N"/>
    <s v="N"/>
    <s v="Roaming around freely"/>
    <m/>
    <m/>
  </r>
  <r>
    <x v="883"/>
    <n v="19"/>
    <n v="4"/>
    <s v="Average"/>
    <x v="0"/>
    <m/>
    <s v="Desktop"/>
    <n v="3"/>
    <n v="2"/>
    <n v="7"/>
    <n v="4"/>
    <s v="Instagram"/>
    <n v="0"/>
    <n v="3"/>
    <s v="Decreased"/>
    <s v="N"/>
    <s v="Online gaming"/>
    <s v="N"/>
    <s v="Y"/>
    <s v="Travelling"/>
    <m/>
    <m/>
  </r>
  <r>
    <x v="884"/>
    <n v="20"/>
    <n v="6"/>
    <s v="Average"/>
    <x v="0"/>
    <m/>
    <s v="Desktop"/>
    <n v="2"/>
    <n v="1"/>
    <n v="8"/>
    <n v="2"/>
    <s v="Instagram"/>
    <n v="1"/>
    <n v="3"/>
    <s v="RC"/>
    <s v="N"/>
    <s v="Sleeping"/>
    <s v="Y"/>
    <s v="Y"/>
    <s v="Roaming around freely"/>
    <m/>
    <m/>
  </r>
  <r>
    <x v="885"/>
    <n v="14"/>
    <n v="2"/>
    <s v="Good"/>
    <x v="1"/>
    <m/>
    <m/>
    <n v="2"/>
    <n v="1"/>
    <n v="8"/>
    <n v="3"/>
    <s v="Whatsapp"/>
    <n v="1"/>
    <n v="3"/>
    <s v="Increased"/>
    <s v="N"/>
    <s v="Sleeping"/>
    <s v="N"/>
    <s v="Y"/>
    <s v="School"/>
    <s v="college"/>
    <m/>
  </r>
  <r>
    <x v="886"/>
    <n v="26"/>
    <n v="1"/>
    <s v="Average"/>
    <x v="1"/>
    <m/>
    <m/>
    <n v="3"/>
    <n v="1"/>
    <n v="8"/>
    <n v="4"/>
    <s v="Youtube"/>
    <n v="0"/>
    <n v="3"/>
    <s v="Decreased"/>
    <s v="Y"/>
    <s v="Watching web series"/>
    <s v="N"/>
    <s v="Y"/>
    <s v="Roaming around freely"/>
    <m/>
    <m/>
  </r>
  <r>
    <x v="887"/>
    <n v="21"/>
    <n v="3"/>
    <s v="Very poor"/>
    <x v="0"/>
    <m/>
    <s v="Desktop"/>
    <n v="2"/>
    <n v="0"/>
    <n v="8"/>
    <n v="6"/>
    <s v="Instagram"/>
    <n v="5"/>
    <n v="4"/>
    <s v="Increased"/>
    <s v="N"/>
    <s v="Listening to music"/>
    <s v="N"/>
    <s v="Y"/>
    <s v="Roaming around freely"/>
    <m/>
    <m/>
  </r>
  <r>
    <x v="888"/>
    <n v="34"/>
    <n v="1"/>
    <s v="Good"/>
    <x v="1"/>
    <m/>
    <m/>
    <n v="3"/>
    <n v="0.5"/>
    <n v="7"/>
    <n v="0"/>
    <s v="None"/>
    <n v="1"/>
    <n v="1"/>
    <s v="RC"/>
    <s v="N"/>
    <s v="Listening to music"/>
    <s v="N"/>
    <s v="N"/>
    <s v="Colleagues"/>
    <m/>
    <m/>
  </r>
  <r>
    <x v="889"/>
    <n v="19"/>
    <n v="5"/>
    <s v="Very poor"/>
    <x v="1"/>
    <m/>
    <m/>
    <n v="2"/>
    <n v="0"/>
    <n v="6"/>
    <n v="3"/>
    <s v="Instagram"/>
    <n v="0"/>
    <n v="1"/>
    <s v="Increased"/>
    <s v="N"/>
    <s v="Online gaming"/>
    <s v="N"/>
    <s v="Y"/>
    <s v="Travelling"/>
    <m/>
    <m/>
  </r>
  <r>
    <x v="890"/>
    <n v="19"/>
    <n v="8"/>
    <s v="Very poor"/>
    <x v="0"/>
    <m/>
    <s v="Desktop"/>
    <n v="2"/>
    <n v="1"/>
    <n v="6"/>
    <n v="2"/>
    <s v="Whatsapp"/>
    <n v="0"/>
    <n v="3"/>
    <s v="RC"/>
    <s v="N"/>
    <s v="Sleeping"/>
    <s v="N"/>
    <s v="N"/>
    <s v="Roaming around freely"/>
    <m/>
    <m/>
  </r>
  <r>
    <x v="891"/>
    <n v="21"/>
    <n v="7"/>
    <s v="Good"/>
    <x v="4"/>
    <m/>
    <m/>
    <n v="7"/>
    <n v="0"/>
    <n v="10"/>
    <n v="3"/>
    <s v="Whatsapp"/>
    <n v="0"/>
    <n v="3"/>
    <s v="RC"/>
    <s v="N"/>
    <s v="Sleeping"/>
    <s v="Y"/>
    <s v="Y"/>
    <s v="School"/>
    <s v="college"/>
    <m/>
  </r>
  <r>
    <x v="892"/>
    <n v="23"/>
    <n v="4"/>
    <s v="Very poor"/>
    <x v="0"/>
    <m/>
    <s v="Desktop"/>
    <n v="1"/>
    <n v="0"/>
    <n v="7"/>
    <n v="8"/>
    <s v="Facebook"/>
    <n v="2"/>
    <n v="3"/>
    <s v="Decreased"/>
    <s v="N"/>
    <s v="Online surfing"/>
    <s v="N"/>
    <s v="Y"/>
    <s v="Travelling"/>
    <m/>
    <m/>
  </r>
  <r>
    <x v="893"/>
    <n v="19"/>
    <n v="5"/>
    <s v="Very poor"/>
    <x v="1"/>
    <m/>
    <m/>
    <n v="2"/>
    <n v="0"/>
    <n v="7"/>
    <n v="3"/>
    <s v="Instagram"/>
    <n v="0"/>
    <n v="3"/>
    <s v="Increased"/>
    <s v="N"/>
    <s v="Scrolling through social media"/>
    <s v="Y"/>
    <s v="Y"/>
    <s v="Eating outside"/>
    <m/>
    <m/>
  </r>
  <r>
    <x v="894"/>
    <n v="27"/>
    <n v="1"/>
    <s v="Average"/>
    <x v="0"/>
    <m/>
    <s v="Desktop"/>
    <n v="2"/>
    <n v="0"/>
    <n v="8"/>
    <n v="3"/>
    <s v="Instagram"/>
    <n v="2"/>
    <n v="3"/>
    <s v="Increased"/>
    <s v="N"/>
    <s v="Cooking"/>
    <s v="Y"/>
    <s v="Y"/>
    <s v="Travelling"/>
    <m/>
    <m/>
  </r>
  <r>
    <x v="895"/>
    <n v="33"/>
    <n v="3"/>
    <s v="Average"/>
    <x v="1"/>
    <m/>
    <m/>
    <n v="1"/>
    <n v="0"/>
    <n v="6"/>
    <n v="1"/>
    <s v="Whatsapp"/>
    <n v="4"/>
    <n v="2"/>
    <s v="Decreased"/>
    <s v="Y"/>
    <s v="Sleeping"/>
    <s v="N"/>
    <s v="Y"/>
    <s v="Roaming around freely"/>
    <m/>
    <m/>
  </r>
  <r>
    <x v="896"/>
    <n v="21"/>
    <n v="5"/>
    <s v="Average"/>
    <x v="1"/>
    <m/>
    <m/>
    <n v="3"/>
    <n v="1"/>
    <n v="11"/>
    <n v="3"/>
    <s v="Youtube"/>
    <n v="2"/>
    <n v="3"/>
    <s v="RC"/>
    <s v="N"/>
    <s v="Cooking"/>
    <s v="N"/>
    <s v="N"/>
    <s v="School"/>
    <s v="college"/>
    <m/>
  </r>
  <r>
    <x v="897"/>
    <n v="21"/>
    <n v="2"/>
    <s v="Very poor"/>
    <x v="1"/>
    <m/>
    <m/>
    <n v="3"/>
    <n v="0"/>
    <n v="8"/>
    <n v="4"/>
    <s v="Whatsapp"/>
    <n v="1"/>
    <n v="3"/>
    <s v="RC"/>
    <s v="N"/>
    <s v="Watching web series"/>
    <s v="N"/>
    <s v="N"/>
    <s v="All"/>
    <m/>
    <m/>
  </r>
  <r>
    <x v="898"/>
    <n v="24"/>
    <n v="0"/>
    <s v="Very poor"/>
    <x v="1"/>
    <m/>
    <m/>
    <n v="1"/>
    <n v="0"/>
    <n v="5"/>
    <n v="4"/>
    <s v="Linkedin"/>
    <n v="6"/>
    <n v="3"/>
    <s v="Decreased"/>
    <s v="Y"/>
    <s v="Scrolling through social media"/>
    <s v="N"/>
    <s v="Y"/>
    <s v="Friends "/>
    <m/>
    <s v=" relatives"/>
  </r>
  <r>
    <x v="899"/>
    <n v="23"/>
    <n v="0"/>
    <s v="Good"/>
    <x v="0"/>
    <m/>
    <s v="Desktop"/>
    <n v="0"/>
    <n v="0"/>
    <n v="8"/>
    <n v="3"/>
    <s v="Youtube"/>
    <n v="0"/>
    <n v="1"/>
    <s v="RC"/>
    <s v="N"/>
    <s v="Social Media"/>
    <s v="N"/>
    <s v="N"/>
    <s v="Gym"/>
    <m/>
    <m/>
  </r>
  <r>
    <x v="900"/>
    <n v="20"/>
    <n v="5"/>
    <s v="Good"/>
    <x v="0"/>
    <m/>
    <s v="Desktop"/>
    <n v="1"/>
    <n v="1"/>
    <n v="8"/>
    <n v="1"/>
    <s v="Instagram"/>
    <n v="1"/>
    <n v="4"/>
    <s v="Decreased"/>
    <s v="N"/>
    <s v="Listening to music"/>
    <s v="Y"/>
    <s v="Y"/>
    <s v="Colleagues"/>
    <m/>
    <m/>
  </r>
  <r>
    <x v="901"/>
    <n v="29"/>
    <n v="10"/>
    <s v="Good"/>
    <x v="0"/>
    <m/>
    <s v="Desktop"/>
    <n v="7"/>
    <n v="1"/>
    <n v="6"/>
    <n v="7"/>
    <s v="Whatsapp"/>
    <n v="2"/>
    <n v="2"/>
    <s v="RC"/>
    <s v="N"/>
    <s v="Web Series"/>
    <s v="Y"/>
    <s v="Y"/>
    <s v="Eating outside"/>
    <m/>
    <m/>
  </r>
  <r>
    <x v="902"/>
    <n v="20"/>
    <n v="4"/>
    <s v="Average"/>
    <x v="0"/>
    <m/>
    <s v="Desktop"/>
    <n v="1"/>
    <n v="1"/>
    <n v="10"/>
    <n v="5"/>
    <s v="Instagram"/>
    <n v="0.3"/>
    <n v="3"/>
    <s v="Decreased"/>
    <s v="N"/>
    <s v="Online surfing"/>
    <s v="Y"/>
    <s v="Y"/>
    <s v="Travelling"/>
    <m/>
    <m/>
  </r>
  <r>
    <x v="903"/>
    <n v="21"/>
    <n v="1"/>
    <s v="Good"/>
    <x v="1"/>
    <m/>
    <m/>
    <n v="5"/>
    <n v="0"/>
    <n v="7"/>
    <n v="2"/>
    <s v="Linkedin"/>
    <n v="2"/>
    <n v="2"/>
    <s v="RC"/>
    <s v="N"/>
    <s v="Dancing"/>
    <s v="N"/>
    <s v="N"/>
    <s v="School"/>
    <s v="college"/>
    <m/>
  </r>
  <r>
    <x v="904"/>
    <n v="21"/>
    <n v="6"/>
    <s v="Average"/>
    <x v="0"/>
    <m/>
    <s v="Desktop"/>
    <n v="2"/>
    <n v="1"/>
    <n v="8"/>
    <n v="5"/>
    <s v="Instagram"/>
    <n v="2"/>
    <n v="2"/>
    <s v="Increased"/>
    <s v="N"/>
    <s v="Reading books"/>
    <s v="N"/>
    <s v="Y"/>
    <s v="Roaming around freely"/>
    <m/>
    <m/>
  </r>
  <r>
    <x v="905"/>
    <n v="19"/>
    <n v="7"/>
    <s v="Average"/>
    <x v="0"/>
    <m/>
    <s v="Desktop"/>
    <n v="1"/>
    <n v="1"/>
    <n v="5"/>
    <n v="6"/>
    <s v="Instagram"/>
    <n v="1"/>
    <n v="3"/>
    <s v="RC"/>
    <s v="N"/>
    <s v="Dancing"/>
    <s v="N"/>
    <s v="Y"/>
    <s v="Friends "/>
    <m/>
    <s v=" relatives"/>
  </r>
  <r>
    <x v="906"/>
    <n v="19"/>
    <n v="5"/>
    <s v="Average"/>
    <x v="1"/>
    <m/>
    <m/>
    <n v="6"/>
    <n v="2"/>
    <n v="5"/>
    <n v="4"/>
    <s v="Instagram"/>
    <n v="0"/>
    <n v="3"/>
    <s v="RC"/>
    <s v="N"/>
    <s v="Scrolling through social media"/>
    <s v="Y"/>
    <s v="Y"/>
    <s v="School"/>
    <s v="college"/>
    <m/>
  </r>
  <r>
    <x v="907"/>
    <n v="39"/>
    <n v="2"/>
    <s v="Excellent"/>
    <x v="2"/>
    <m/>
    <m/>
    <n v="1"/>
    <n v="1"/>
    <n v="7"/>
    <n v="1"/>
    <s v="Whatsapp"/>
    <n v="0.5"/>
    <n v="3"/>
    <s v="RC"/>
    <s v="N"/>
    <s v="Cooking"/>
    <s v="N"/>
    <s v="Y"/>
    <s v="Friends"/>
    <m/>
    <s v=" relatives"/>
  </r>
  <r>
    <x v="908"/>
    <n v="20"/>
    <n v="3"/>
    <s v="Average"/>
    <x v="1"/>
    <m/>
    <m/>
    <n v="2"/>
    <n v="0"/>
    <n v="8"/>
    <n v="1"/>
    <s v="Facebook"/>
    <n v="1"/>
    <n v="3"/>
    <s v="RC"/>
    <s v="N"/>
    <s v="Meditation"/>
    <s v="N"/>
    <s v="Y"/>
    <s v="School"/>
    <s v="college"/>
    <m/>
  </r>
  <r>
    <x v="909"/>
    <n v="19"/>
    <n v="5"/>
    <s v="Average"/>
    <x v="0"/>
    <m/>
    <s v="Desktop"/>
    <n v="2"/>
    <n v="0.5"/>
    <n v="8"/>
    <n v="2"/>
    <s v="Whatsapp"/>
    <n v="1"/>
    <n v="3"/>
    <s v="Increased"/>
    <s v="N"/>
    <s v="Listening to music"/>
    <s v="N"/>
    <s v="Y"/>
    <s v="Roaming around freely"/>
    <m/>
    <m/>
  </r>
  <r>
    <x v="910"/>
    <n v="23"/>
    <n v="2"/>
    <s v="Average"/>
    <x v="0"/>
    <m/>
    <s v="Desktop"/>
    <n v="6"/>
    <n v="2"/>
    <n v="7"/>
    <n v="4"/>
    <s v="Facebook"/>
    <n v="2"/>
    <n v="4"/>
    <s v="RC"/>
    <s v="N"/>
    <s v="Online surfing"/>
    <s v="Y"/>
    <s v="Y"/>
    <s v="Roaming around freely"/>
    <m/>
    <m/>
  </r>
  <r>
    <x v="911"/>
    <n v="21"/>
    <n v="5"/>
    <s v="Average"/>
    <x v="0"/>
    <m/>
    <s v="Desktop"/>
    <n v="2"/>
    <n v="0"/>
    <n v="10"/>
    <n v="2"/>
    <s v="Whatsapp"/>
    <n v="0.5"/>
    <n v="3"/>
    <s v="Increased"/>
    <s v="N"/>
    <s v="Listening to music"/>
    <s v="Y"/>
    <s v="N"/>
    <s v="School"/>
    <s v="college"/>
    <m/>
  </r>
  <r>
    <x v="912"/>
    <n v="10"/>
    <n v="5"/>
    <s v="Average"/>
    <x v="0"/>
    <m/>
    <s v="Desktop"/>
    <n v="2"/>
    <n v="1"/>
    <n v="9"/>
    <n v="1.5"/>
    <s v="Whatsapp"/>
    <n v="1"/>
    <n v="4"/>
    <s v="Increased"/>
    <s v="N"/>
    <s v="Online gaming"/>
    <s v="Y"/>
    <s v="Y"/>
    <s v="everything"/>
    <m/>
    <m/>
  </r>
  <r>
    <x v="913"/>
    <n v="14"/>
    <n v="5"/>
    <s v="Average"/>
    <x v="2"/>
    <m/>
    <m/>
    <n v="1"/>
    <n v="1"/>
    <n v="9"/>
    <n v="1"/>
    <s v="Youtube"/>
    <n v="4"/>
    <n v="3"/>
    <s v="Increased"/>
    <s v="N"/>
    <s v="Online gaming"/>
    <s v="Y"/>
    <s v="Y"/>
    <s v="Friends "/>
    <m/>
    <s v=" relatives"/>
  </r>
  <r>
    <x v="914"/>
    <n v="9"/>
    <n v="5"/>
    <s v="Excellent"/>
    <x v="1"/>
    <s v="Laptop"/>
    <s v="Desktop"/>
    <n v="2"/>
    <n v="0.6"/>
    <n v="7"/>
    <n v="1"/>
    <s v="Whatsapp"/>
    <n v="0"/>
    <n v="4"/>
    <s v="RC"/>
    <s v="N"/>
    <s v="Online gaming"/>
    <s v="Y"/>
    <s v="Y"/>
    <s v="Eating outside"/>
    <m/>
    <m/>
  </r>
  <r>
    <x v="915"/>
    <n v="22"/>
    <n v="4"/>
    <s v="Average"/>
    <x v="0"/>
    <m/>
    <s v="Desktop"/>
    <n v="3"/>
    <n v="1"/>
    <n v="7"/>
    <n v="1"/>
    <s v="Twitter"/>
    <n v="2"/>
    <n v="3"/>
    <s v="Decreased"/>
    <s v="N"/>
    <s v="Online gaming"/>
    <s v="Y"/>
    <s v="Y"/>
    <s v="Roaming around freely"/>
    <m/>
    <m/>
  </r>
  <r>
    <x v="916"/>
    <n v="13"/>
    <n v="4"/>
    <s v="Good"/>
    <x v="0"/>
    <m/>
    <s v="Desktop"/>
    <n v="2"/>
    <n v="0"/>
    <n v="10"/>
    <n v="3"/>
    <s v="Youtube"/>
    <n v="0"/>
    <n v="4"/>
    <s v="RC"/>
    <s v="N"/>
    <s v="Online gaming"/>
    <s v="N"/>
    <s v="Y"/>
    <s v="Colleagues"/>
    <m/>
    <m/>
  </r>
  <r>
    <x v="917"/>
    <n v="23"/>
    <n v="2"/>
    <s v="Very poor"/>
    <x v="1"/>
    <m/>
    <m/>
    <n v="2"/>
    <n v="1"/>
    <n v="6"/>
    <n v="3"/>
    <s v="Whatsapp"/>
    <n v="0"/>
    <n v="3"/>
    <s v="Increased"/>
    <s v="N"/>
    <s v="Listening to music"/>
    <s v="N"/>
    <s v="N"/>
    <s v="School"/>
    <s v="college"/>
    <m/>
  </r>
  <r>
    <x v="918"/>
    <n v="13"/>
    <n v="5"/>
    <s v="Very poor"/>
    <x v="1"/>
    <m/>
    <m/>
    <n v="1"/>
    <n v="0.6"/>
    <n v="7"/>
    <n v="4"/>
    <s v="Youtube"/>
    <n v="2"/>
    <n v="4"/>
    <s v="Decreased"/>
    <s v="N"/>
    <s v="Listening to music"/>
    <s v="N"/>
    <s v="Y"/>
    <s v="School"/>
    <s v="college"/>
    <m/>
  </r>
  <r>
    <x v="919"/>
    <n v="21"/>
    <n v="1"/>
    <s v="Good"/>
    <x v="0"/>
    <m/>
    <s v="Desktop"/>
    <n v="3"/>
    <n v="1"/>
    <n v="10"/>
    <n v="3"/>
    <s v="Instagram"/>
    <n v="1"/>
    <n v="3"/>
    <s v="Increased"/>
    <s v="N"/>
    <s v="Social Media"/>
    <s v="Y"/>
    <s v="Y"/>
    <s v="School"/>
    <s v="college"/>
    <m/>
  </r>
  <r>
    <x v="920"/>
    <n v="34"/>
    <n v="3"/>
    <s v="Average"/>
    <x v="1"/>
    <m/>
    <m/>
    <n v="6"/>
    <n v="0"/>
    <n v="6"/>
    <n v="1"/>
    <s v="Whatsapp"/>
    <n v="1"/>
    <n v="3"/>
    <s v="RC"/>
    <s v="N"/>
    <s v="Listening to music"/>
    <s v="Y"/>
    <s v="Y"/>
    <s v="School"/>
    <s v="college"/>
    <m/>
  </r>
  <r>
    <x v="921"/>
    <n v="14"/>
    <n v="9"/>
    <s v="Good"/>
    <x v="1"/>
    <m/>
    <m/>
    <n v="2"/>
    <n v="1"/>
    <n v="9"/>
    <n v="1"/>
    <s v="Instagram"/>
    <n v="0"/>
    <n v="2"/>
    <s v="RC"/>
    <s v="N"/>
    <s v="Online gaming"/>
    <s v="Y"/>
    <s v="Y"/>
    <s v="Colleagues"/>
    <m/>
    <m/>
  </r>
  <r>
    <x v="922"/>
    <n v="32"/>
    <n v="2"/>
    <s v="Average"/>
    <x v="1"/>
    <m/>
    <m/>
    <n v="2"/>
    <n v="1"/>
    <n v="6"/>
    <n v="1"/>
    <s v="Youtube"/>
    <n v="0"/>
    <n v="1"/>
    <s v="RC"/>
    <s v="N"/>
    <s v="Listening to music"/>
    <s v="Y"/>
    <s v="Y"/>
    <s v="Travelling"/>
    <m/>
    <m/>
  </r>
  <r>
    <x v="923"/>
    <n v="21"/>
    <n v="3"/>
    <s v="Average"/>
    <x v="1"/>
    <m/>
    <m/>
    <n v="2"/>
    <n v="1"/>
    <n v="8"/>
    <n v="6"/>
    <s v="Whatsapp"/>
    <n v="3"/>
    <n v="2"/>
    <s v="RC"/>
    <s v="N"/>
    <s v="Painting"/>
    <s v="N"/>
    <s v="Y"/>
    <s v="School"/>
    <s v="college"/>
    <m/>
  </r>
  <r>
    <x v="924"/>
    <n v="19"/>
    <n v="3"/>
    <s v="Excellent"/>
    <x v="1"/>
    <m/>
    <m/>
    <n v="0"/>
    <n v="1"/>
    <n v="6"/>
    <n v="4"/>
    <s v="Facebook"/>
    <n v="1"/>
    <n v="3"/>
    <s v="RC"/>
    <s v="N"/>
    <s v="Listening to music"/>
    <s v="Y"/>
    <s v="N"/>
    <s v="School"/>
    <s v="college"/>
    <m/>
  </r>
  <r>
    <x v="925"/>
    <n v="14"/>
    <n v="5"/>
    <s v="Average"/>
    <x v="2"/>
    <m/>
    <m/>
    <n v="3"/>
    <n v="1"/>
    <n v="6"/>
    <n v="4"/>
    <s v="Youtube"/>
    <n v="0"/>
    <n v="2"/>
    <s v="Increased"/>
    <s v="Y"/>
    <s v="Listening to music"/>
    <s v="Y"/>
    <s v="Y"/>
    <s v="Travelling"/>
    <m/>
    <m/>
  </r>
  <r>
    <x v="926"/>
    <n v="22"/>
    <n v="1"/>
    <s v="Average"/>
    <x v="1"/>
    <m/>
    <m/>
    <n v="1"/>
    <n v="0"/>
    <n v="9"/>
    <n v="3"/>
    <s v="Instagram"/>
    <n v="0"/>
    <n v="3"/>
    <s v="Increased"/>
    <s v="N"/>
    <s v="Listening to music"/>
    <s v="Y"/>
    <s v="Y"/>
    <s v="Eating outside"/>
    <m/>
    <m/>
  </r>
  <r>
    <x v="927"/>
    <n v="26"/>
    <n v="9"/>
    <s v="Very poor"/>
    <x v="0"/>
    <m/>
    <s v="Desktop"/>
    <n v="2"/>
    <n v="0"/>
    <n v="5"/>
    <n v="3"/>
    <s v="Linkedin"/>
    <n v="1"/>
    <n v="3"/>
    <s v="Increased"/>
    <s v="N"/>
    <s v="Reading books"/>
    <s v="Y"/>
    <s v="Y"/>
    <s v="School"/>
    <s v="college"/>
    <m/>
  </r>
  <r>
    <x v="928"/>
    <n v="21"/>
    <n v="2"/>
    <s v="Very poor"/>
    <x v="1"/>
    <m/>
    <m/>
    <n v="2"/>
    <n v="0"/>
    <n v="7"/>
    <n v="1"/>
    <s v="Youtube"/>
    <n v="1"/>
    <n v="3"/>
    <s v="RC"/>
    <s v="Y"/>
    <s v="Listening to music"/>
    <s v="N"/>
    <s v="Y"/>
    <s v="School"/>
    <s v="college"/>
    <m/>
  </r>
  <r>
    <x v="929"/>
    <n v="22"/>
    <n v="1"/>
    <s v="Very poor"/>
    <x v="0"/>
    <m/>
    <s v="Desktop"/>
    <n v="6"/>
    <n v="0"/>
    <n v="6"/>
    <n v="2"/>
    <s v="Whatsapp"/>
    <n v="0"/>
    <n v="2"/>
    <s v="Increased"/>
    <s v="Y"/>
    <s v="Watching web series"/>
    <s v="Y"/>
    <s v="Y"/>
    <s v="Travelling"/>
    <m/>
    <m/>
  </r>
  <r>
    <x v="930"/>
    <n v="21"/>
    <n v="2"/>
    <s v="Average"/>
    <x v="0"/>
    <m/>
    <s v="Desktop"/>
    <n v="3"/>
    <n v="1"/>
    <n v="8"/>
    <n v="6"/>
    <s v="Instagram"/>
    <n v="2"/>
    <n v="3"/>
    <s v="RC"/>
    <s v="N"/>
    <s v="Dancing"/>
    <s v="Y"/>
    <s v="Y"/>
    <s v="Travelling"/>
    <m/>
    <m/>
  </r>
  <r>
    <x v="931"/>
    <n v="40"/>
    <n v="5"/>
    <s v="Excellent"/>
    <x v="0"/>
    <m/>
    <s v="Desktop"/>
    <n v="4"/>
    <n v="1"/>
    <n v="7"/>
    <n v="6"/>
    <s v="Linkedin"/>
    <n v="2"/>
    <n v="3"/>
    <s v="RC"/>
    <s v="N"/>
    <s v="Listening to music"/>
    <s v="Y"/>
    <s v="Y"/>
    <s v="School"/>
    <s v="college"/>
    <m/>
  </r>
  <r>
    <x v="932"/>
    <n v="15"/>
    <n v="2"/>
    <s v="Good"/>
    <x v="0"/>
    <m/>
    <s v="Desktop"/>
    <n v="2"/>
    <n v="0"/>
    <n v="11"/>
    <n v="5"/>
    <s v="Youtube"/>
    <n v="0"/>
    <n v="3"/>
    <s v="RC"/>
    <s v="N"/>
    <s v="Web Series"/>
    <s v="N"/>
    <s v="Y"/>
    <s v="Nothing"/>
    <m/>
    <m/>
  </r>
  <r>
    <x v="933"/>
    <n v="16"/>
    <n v="3"/>
    <s v="Average"/>
    <x v="1"/>
    <m/>
    <m/>
    <n v="3"/>
    <n v="0"/>
    <n v="10"/>
    <n v="5"/>
    <s v="Instagram"/>
    <n v="3"/>
    <n v="4"/>
    <s v="RC"/>
    <s v="N"/>
    <s v="Listening to music"/>
    <s v="N"/>
    <s v="Y"/>
    <s v="Eating outside"/>
    <m/>
    <m/>
  </r>
  <r>
    <x v="934"/>
    <n v="20"/>
    <n v="4"/>
    <s v="Very poor"/>
    <x v="1"/>
    <m/>
    <m/>
    <n v="3"/>
    <n v="1"/>
    <n v="8"/>
    <n v="5"/>
    <s v="Youtube"/>
    <n v="2"/>
    <n v="4"/>
    <s v="Increased"/>
    <s v="N"/>
    <s v="Reading books"/>
    <s v="Y"/>
    <s v="Y"/>
    <s v="Roaming around freely"/>
    <m/>
    <m/>
  </r>
  <r>
    <x v="935"/>
    <n v="22"/>
    <n v="2"/>
    <s v="Very poor"/>
    <x v="0"/>
    <m/>
    <s v="Desktop"/>
    <n v="1"/>
    <n v="0"/>
    <n v="8"/>
    <n v="4"/>
    <s v="Whatsapp"/>
    <n v="0"/>
    <n v="2"/>
    <s v="RC"/>
    <s v="N"/>
    <s v="Online gaming"/>
    <s v="N"/>
    <s v="Y"/>
    <s v="Friends "/>
    <m/>
    <s v=" relatives"/>
  </r>
  <r>
    <x v="936"/>
    <n v="22"/>
    <n v="4"/>
    <s v="Average"/>
    <x v="0"/>
    <m/>
    <s v="Desktop"/>
    <n v="6"/>
    <n v="0"/>
    <n v="8"/>
    <n v="5"/>
    <s v="Instagram"/>
    <n v="1"/>
    <n v="3"/>
    <s v="Increased"/>
    <s v="N"/>
    <s v="Listening to music"/>
    <s v="N"/>
    <s v="Y"/>
    <s v="Eating outside"/>
    <m/>
    <m/>
  </r>
  <r>
    <x v="937"/>
    <n v="23"/>
    <n v="2"/>
    <s v="Good"/>
    <x v="1"/>
    <m/>
    <m/>
    <n v="7"/>
    <n v="0"/>
    <n v="7"/>
    <n v="4"/>
    <s v="Instagram"/>
    <n v="1"/>
    <n v="4"/>
    <s v="Increased"/>
    <s v="N"/>
    <s v="Dancing"/>
    <s v="N"/>
    <s v="Y"/>
    <s v="Travelling"/>
    <m/>
    <m/>
  </r>
  <r>
    <x v="938"/>
    <n v="21"/>
    <n v="4"/>
    <s v="Good"/>
    <x v="0"/>
    <m/>
    <s v="Desktop"/>
    <n v="10"/>
    <n v="1"/>
    <n v="7"/>
    <n v="3"/>
    <s v="Whatsapp"/>
    <n v="0"/>
    <n v="3"/>
    <s v="RC"/>
    <s v="Y"/>
    <s v="Listening to music"/>
    <s v="N"/>
    <s v="Y"/>
    <s v="Travelling"/>
    <m/>
    <m/>
  </r>
  <r>
    <x v="939"/>
    <n v="17"/>
    <n v="3"/>
    <s v="Average"/>
    <x v="1"/>
    <m/>
    <m/>
    <n v="2"/>
    <n v="1"/>
    <n v="8"/>
    <n v="5"/>
    <s v="Whatsapp"/>
    <n v="3.5"/>
    <n v="1"/>
    <s v="RC"/>
    <s v="N"/>
    <s v="Watching web series"/>
    <s v="Y"/>
    <s v="Y"/>
    <s v="School"/>
    <s v="college"/>
    <m/>
  </r>
  <r>
    <x v="940"/>
    <n v="24"/>
    <n v="0"/>
    <s v="Average"/>
    <x v="0"/>
    <m/>
    <s v="Desktop"/>
    <n v="10"/>
    <n v="1"/>
    <n v="8"/>
    <n v="1"/>
    <s v="Whatsapp"/>
    <n v="0"/>
    <n v="3"/>
    <s v="Increased"/>
    <s v="N"/>
    <s v="Talking to your relatives"/>
    <s v="Y"/>
    <s v="Y"/>
    <s v="School"/>
    <s v="college"/>
    <m/>
  </r>
  <r>
    <x v="941"/>
    <n v="19"/>
    <n v="1"/>
    <s v="Average"/>
    <x v="1"/>
    <m/>
    <m/>
    <n v="0"/>
    <n v="0"/>
    <n v="8"/>
    <n v="6"/>
    <s v="Instagram"/>
    <n v="2"/>
    <n v="2"/>
    <s v="Decreased"/>
    <s v="Y"/>
    <s v="Online gaming"/>
    <s v="N"/>
    <s v="N"/>
    <s v="Eating outside"/>
    <m/>
    <m/>
  </r>
  <r>
    <x v="942"/>
    <n v="23"/>
    <n v="10"/>
    <s v="Average"/>
    <x v="0"/>
    <m/>
    <s v="Desktop"/>
    <n v="1"/>
    <n v="0"/>
    <n v="8"/>
    <n v="8"/>
    <s v="Youtube"/>
    <n v="1"/>
    <n v="3"/>
    <s v="Decreased"/>
    <s v="N"/>
    <s v="Watching web series"/>
    <s v="Y"/>
    <s v="Y"/>
    <s v="Travelling"/>
    <m/>
    <m/>
  </r>
  <r>
    <x v="943"/>
    <n v="21"/>
    <n v="6"/>
    <s v="Average"/>
    <x v="1"/>
    <m/>
    <m/>
    <n v="2"/>
    <n v="1"/>
    <n v="7"/>
    <n v="3"/>
    <s v="Whatsapp"/>
    <n v="1"/>
    <n v="3"/>
    <s v="Decreased"/>
    <s v="N"/>
    <s v="Reading books"/>
    <s v="Y"/>
    <s v="Y"/>
    <s v="Friends"/>
    <m/>
    <s v=" relatives"/>
  </r>
  <r>
    <x v="944"/>
    <n v="14"/>
    <n v="6"/>
    <s v="Good"/>
    <x v="2"/>
    <m/>
    <m/>
    <n v="2"/>
    <n v="0"/>
    <n v="8.3000000000000007"/>
    <n v="1"/>
    <s v="Youtube"/>
    <n v="2.5"/>
    <n v="3"/>
    <s v="Increased"/>
    <s v="N"/>
    <s v="Online gaming"/>
    <s v="N"/>
    <s v="Y"/>
    <s v="All"/>
    <m/>
    <m/>
  </r>
  <r>
    <x v="945"/>
    <n v="14"/>
    <n v="3"/>
    <s v="Good"/>
    <x v="1"/>
    <m/>
    <m/>
    <n v="1"/>
    <n v="0"/>
    <n v="8"/>
    <n v="3"/>
    <s v="Youtube"/>
    <n v="1"/>
    <n v="4"/>
    <s v="RC"/>
    <s v="N"/>
    <s v="Web Series"/>
    <s v="N"/>
    <s v="Y"/>
    <s v="Colleagues"/>
    <m/>
    <m/>
  </r>
  <r>
    <x v="946"/>
    <n v="23"/>
    <n v="2"/>
    <s v="Average"/>
    <x v="0"/>
    <m/>
    <s v="Desktop"/>
    <n v="6"/>
    <n v="1"/>
    <n v="7"/>
    <n v="2"/>
    <s v="Linkedin"/>
    <n v="1"/>
    <n v="3"/>
    <s v="Increased"/>
    <s v="N"/>
    <s v="Online gaming"/>
    <s v="N"/>
    <s v="Y"/>
    <s v="School"/>
    <s v="college"/>
    <m/>
  </r>
  <r>
    <x v="947"/>
    <n v="21"/>
    <n v="0"/>
    <s v="NA"/>
    <x v="3"/>
    <m/>
    <m/>
    <n v="1"/>
    <n v="1"/>
    <n v="11"/>
    <n v="8"/>
    <s v="Instagram"/>
    <n v="3"/>
    <n v="3"/>
    <s v="Increased"/>
    <s v="N"/>
    <s v="Listening to music"/>
    <s v="N"/>
    <s v="Y"/>
    <s v="Travelling"/>
    <m/>
    <m/>
  </r>
  <r>
    <x v="948"/>
    <n v="33"/>
    <n v="2"/>
    <s v="Average"/>
    <x v="1"/>
    <m/>
    <m/>
    <n v="1"/>
    <n v="0"/>
    <n v="6"/>
    <n v="1"/>
    <s v="Whatsapp"/>
    <n v="0.5"/>
    <n v="2"/>
    <s v="RC"/>
    <s v="N"/>
    <s v="Meditation"/>
    <s v="N"/>
    <s v="Y"/>
    <s v="Travelling"/>
    <m/>
    <m/>
  </r>
  <r>
    <x v="949"/>
    <n v="11"/>
    <n v="4"/>
    <s v="Good"/>
    <x v="1"/>
    <m/>
    <m/>
    <n v="2"/>
    <n v="0"/>
    <n v="9"/>
    <n v="1"/>
    <s v="Whatsapp"/>
    <n v="0"/>
    <n v="3"/>
    <s v="RC"/>
    <s v="N"/>
    <s v="Sleeping"/>
    <s v="Y"/>
    <s v="Y"/>
    <s v="School"/>
    <s v="college"/>
    <m/>
  </r>
  <r>
    <x v="950"/>
    <n v="20"/>
    <n v="3"/>
    <s v="Good"/>
    <x v="0"/>
    <m/>
    <s v="Desktop"/>
    <n v="2"/>
    <n v="1"/>
    <n v="10"/>
    <n v="2"/>
    <s v="Instagram"/>
    <n v="0"/>
    <n v="4"/>
    <s v="Increased"/>
    <s v="N"/>
    <s v="Sleeping"/>
    <s v="Y"/>
    <s v="Y"/>
    <s v="Colleagues"/>
    <m/>
    <m/>
  </r>
  <r>
    <x v="951"/>
    <n v="23"/>
    <n v="2"/>
    <s v="Average"/>
    <x v="1"/>
    <m/>
    <m/>
    <n v="2"/>
    <n v="0.3"/>
    <n v="8"/>
    <n v="1"/>
    <s v="Whatsapp"/>
    <s v="NA"/>
    <n v="3"/>
    <s v="Decreased"/>
    <s v="N"/>
    <s v="Meditation"/>
    <s v="Y"/>
    <s v="Y"/>
    <s v="Friends "/>
    <m/>
    <s v=" relatives"/>
  </r>
  <r>
    <x v="952"/>
    <n v="20"/>
    <n v="0"/>
    <s v="NA"/>
    <x v="3"/>
    <m/>
    <m/>
    <n v="2"/>
    <n v="0"/>
    <n v="7"/>
    <n v="0.5"/>
    <s v="Twitter"/>
    <n v="2"/>
    <n v="2"/>
    <s v="RC"/>
    <s v="N"/>
    <s v="Online surfing"/>
    <s v="N"/>
    <s v="Y"/>
    <s v="Eating outside"/>
    <m/>
    <m/>
  </r>
  <r>
    <x v="953"/>
    <n v="18"/>
    <n v="0"/>
    <s v="Poor"/>
    <x v="1"/>
    <m/>
    <m/>
    <n v="0"/>
    <n v="2"/>
    <n v="12"/>
    <n v="1"/>
    <s v="Twitter"/>
    <n v="0"/>
    <n v="7"/>
    <s v="Increased"/>
    <s v="N"/>
    <s v="Online gaming"/>
    <s v="N"/>
    <s v="Y"/>
    <s v="Roaming around freely"/>
    <m/>
    <m/>
  </r>
  <r>
    <x v="954"/>
    <n v="21"/>
    <n v="4"/>
    <s v="Average"/>
    <x v="1"/>
    <m/>
    <m/>
    <n v="8"/>
    <n v="0"/>
    <n v="6"/>
    <n v="1"/>
    <s v="Youtube"/>
    <n v="0"/>
    <n v="2"/>
    <s v="Decreased"/>
    <s v="Y"/>
    <s v="Online surfing"/>
    <s v="N"/>
    <s v="N"/>
    <s v="Travelling"/>
    <m/>
    <m/>
  </r>
  <r>
    <x v="955"/>
    <n v="38"/>
    <n v="2"/>
    <s v="Very poor"/>
    <x v="0"/>
    <m/>
    <s v="Desktop"/>
    <n v="4"/>
    <n v="0"/>
    <n v="7"/>
    <n v="3"/>
    <s v="Whatsapp"/>
    <n v="1"/>
    <n v="3"/>
    <s v="Increased"/>
    <s v="N"/>
    <s v="Scrolling through social media"/>
    <s v="N"/>
    <s v="N"/>
    <s v="Roaming around freely"/>
    <m/>
    <m/>
  </r>
  <r>
    <x v="956"/>
    <n v="20"/>
    <n v="5"/>
    <s v="Good"/>
    <x v="0"/>
    <m/>
    <s v="Desktop"/>
    <n v="5"/>
    <n v="0"/>
    <n v="8"/>
    <n v="3"/>
    <s v="Youtube"/>
    <n v="0"/>
    <n v="2"/>
    <s v="RC"/>
    <s v="N"/>
    <s v="Reading"/>
    <s v="Y"/>
    <s v="N"/>
    <s v="Colleagues"/>
    <m/>
    <m/>
  </r>
  <r>
    <x v="957"/>
    <n v="21"/>
    <n v="0"/>
    <s v="NA"/>
    <x v="3"/>
    <m/>
    <m/>
    <n v="6"/>
    <n v="1"/>
    <n v="9"/>
    <n v="2"/>
    <s v="Whatsapp"/>
    <n v="0.5"/>
    <n v="4"/>
    <s v="Increased"/>
    <s v="N"/>
    <s v="Scrolling through social media"/>
    <s v="Y"/>
    <s v="Y"/>
    <s v="Friends"/>
    <m/>
    <s v=" relatives"/>
  </r>
  <r>
    <x v="958"/>
    <n v="11"/>
    <n v="2"/>
    <s v="Excellent"/>
    <x v="1"/>
    <m/>
    <m/>
    <n v="1"/>
    <n v="0"/>
    <n v="10"/>
    <n v="3"/>
    <s v="Youtube"/>
    <n v="2"/>
    <n v="3"/>
    <s v="Increased"/>
    <s v="N"/>
    <s v="Online gaming"/>
    <s v="Y"/>
    <s v="Y"/>
    <s v="Friends"/>
    <m/>
    <s v=" relatives"/>
  </r>
  <r>
    <x v="959"/>
    <n v="22"/>
    <n v="0"/>
    <s v="Good"/>
    <x v="0"/>
    <m/>
    <s v="Desktop"/>
    <n v="4"/>
    <n v="1"/>
    <n v="7"/>
    <n v="3"/>
    <s v="Instagram"/>
    <n v="0"/>
    <n v="3"/>
    <s v="Increased"/>
    <s v="N"/>
    <s v="Listening to music"/>
    <s v="N"/>
    <s v="Y"/>
    <s v="Travelling"/>
    <m/>
    <m/>
  </r>
  <r>
    <x v="960"/>
    <n v="23"/>
    <n v="0"/>
    <s v="NA"/>
    <x v="3"/>
    <m/>
    <m/>
    <n v="2"/>
    <n v="2"/>
    <n v="10"/>
    <n v="6"/>
    <s v="Youtube"/>
    <n v="0"/>
    <n v="2"/>
    <s v="RC"/>
    <s v="N"/>
    <s v="Listening to music"/>
    <s v="Y"/>
    <s v="N"/>
    <s v="School"/>
    <s v="college"/>
    <m/>
  </r>
  <r>
    <x v="961"/>
    <n v="21"/>
    <n v="8"/>
    <s v="Very poor"/>
    <x v="0"/>
    <m/>
    <s v="Desktop"/>
    <n v="1"/>
    <n v="1"/>
    <n v="9"/>
    <n v="2"/>
    <s v="Instagram"/>
    <n v="0"/>
    <n v="3"/>
    <s v="RC"/>
    <s v="Y"/>
    <s v="Scrolling through social media"/>
    <s v="N"/>
    <s v="N"/>
    <s v="Eating outside"/>
    <m/>
    <m/>
  </r>
  <r>
    <x v="962"/>
    <n v="26"/>
    <n v="0"/>
    <s v="Very poor"/>
    <x v="1"/>
    <m/>
    <m/>
    <n v="0"/>
    <n v="0"/>
    <n v="12"/>
    <n v="2"/>
    <s v="Linkedin"/>
    <n v="2"/>
    <n v="2"/>
    <s v="RC"/>
    <s v="Y"/>
    <s v="Listening to music"/>
    <s v="N"/>
    <s v="N"/>
    <s v="School"/>
    <s v="college"/>
    <m/>
  </r>
  <r>
    <x v="963"/>
    <n v="23"/>
    <n v="2"/>
    <s v="Very poor"/>
    <x v="0"/>
    <m/>
    <s v="Desktop"/>
    <n v="1"/>
    <n v="1"/>
    <n v="7.5"/>
    <n v="1"/>
    <s v="Whatsapp"/>
    <n v="2"/>
    <n v="3"/>
    <s v="RC"/>
    <s v="N"/>
    <s v="Online gaming"/>
    <s v="Y"/>
    <s v="Y"/>
    <s v="Travelling"/>
    <m/>
    <m/>
  </r>
  <r>
    <x v="964"/>
    <n v="19"/>
    <n v="3"/>
    <s v="Average"/>
    <x v="1"/>
    <m/>
    <m/>
    <n v="5"/>
    <n v="1"/>
    <n v="6"/>
    <n v="1"/>
    <s v="Youtube"/>
    <n v="0"/>
    <n v="2"/>
    <s v="RC"/>
    <s v="N"/>
    <s v="Reading books"/>
    <s v="Y"/>
    <s v="Y"/>
    <s v="Friends "/>
    <m/>
    <s v=" relatives"/>
  </r>
  <r>
    <x v="965"/>
    <n v="21"/>
    <n v="5"/>
    <s v="Average"/>
    <x v="1"/>
    <m/>
    <m/>
    <n v="3"/>
    <n v="1"/>
    <n v="8"/>
    <n v="4"/>
    <s v="Youtube"/>
    <n v="0"/>
    <n v="4"/>
    <s v="RC"/>
    <s v="Y"/>
    <s v="Cooking"/>
    <s v="N"/>
    <s v="N"/>
    <s v="School"/>
    <s v="college"/>
    <m/>
  </r>
  <r>
    <x v="966"/>
    <n v="20"/>
    <n v="4"/>
    <s v="Very poor"/>
    <x v="0"/>
    <m/>
    <s v="Desktop"/>
    <n v="3"/>
    <n v="0"/>
    <n v="9"/>
    <n v="2"/>
    <s v="Instagram"/>
    <n v="1"/>
    <n v="2"/>
    <s v="RC"/>
    <s v="N"/>
    <s v="Scrolling through social media"/>
    <s v="Y"/>
    <s v="N"/>
    <s v="School"/>
    <s v="college"/>
    <m/>
  </r>
  <r>
    <x v="967"/>
    <n v="19"/>
    <n v="1"/>
    <s v="Good"/>
    <x v="0"/>
    <m/>
    <s v="Desktop"/>
    <n v="2"/>
    <n v="0"/>
    <n v="8"/>
    <n v="1"/>
    <s v="Whatsapp"/>
    <n v="0.3"/>
    <n v="3"/>
    <s v="RC"/>
    <s v="N"/>
    <s v="Dancing"/>
    <s v="N"/>
    <s v="Y"/>
    <s v="School"/>
    <s v="college"/>
    <m/>
  </r>
  <r>
    <x v="968"/>
    <n v="20"/>
    <n v="4"/>
    <s v="Very poor"/>
    <x v="1"/>
    <m/>
    <m/>
    <n v="2"/>
    <n v="0"/>
    <n v="10"/>
    <n v="1"/>
    <s v="Instagram"/>
    <n v="0"/>
    <n v="3"/>
    <s v="Decreased"/>
    <s v="N"/>
    <s v="Sleeping"/>
    <s v="N"/>
    <s v="N"/>
    <s v="Roaming around freely"/>
    <m/>
    <m/>
  </r>
  <r>
    <x v="969"/>
    <n v="19"/>
    <n v="2"/>
    <s v="Average"/>
    <x v="0"/>
    <m/>
    <s v="Desktop"/>
    <n v="3"/>
    <n v="0.5"/>
    <n v="8"/>
    <n v="2"/>
    <s v="Instagram"/>
    <n v="1"/>
    <n v="3"/>
    <s v="Increased"/>
    <s v="N"/>
    <s v="Watching web series"/>
    <s v="N"/>
    <s v="N"/>
    <s v="School"/>
    <s v="college"/>
    <m/>
  </r>
  <r>
    <x v="970"/>
    <n v="17"/>
    <n v="4"/>
    <s v="Good"/>
    <x v="0"/>
    <m/>
    <s v="Desktop"/>
    <n v="2"/>
    <n v="1"/>
    <n v="10"/>
    <n v="6"/>
    <s v="Whatsapp"/>
    <n v="4"/>
    <n v="4"/>
    <s v="Increased"/>
    <s v="N"/>
    <s v="Listening to music"/>
    <s v="Y"/>
    <s v="Y"/>
    <s v="Colleagues"/>
    <m/>
    <m/>
  </r>
  <r>
    <x v="971"/>
    <n v="20"/>
    <n v="10"/>
    <s v="Very poor"/>
    <x v="0"/>
    <m/>
    <s v="Desktop"/>
    <n v="2"/>
    <n v="1"/>
    <n v="8"/>
    <n v="5"/>
    <s v="Instagram"/>
    <n v="0"/>
    <n v="3"/>
    <s v="RC"/>
    <s v="N"/>
    <s v="Scrolling through social media"/>
    <s v="N"/>
    <s v="N"/>
    <s v="Nothing"/>
    <m/>
    <m/>
  </r>
  <r>
    <x v="972"/>
    <n v="20"/>
    <n v="4"/>
    <s v="Good"/>
    <x v="1"/>
    <m/>
    <m/>
    <n v="2"/>
    <n v="1"/>
    <n v="8"/>
    <n v="2"/>
    <s v="Instagram"/>
    <n v="0.1"/>
    <n v="4"/>
    <s v="RC"/>
    <s v="N"/>
    <s v="Cooking"/>
    <s v="Y"/>
    <s v="Y"/>
    <s v="School"/>
    <s v="college"/>
    <m/>
  </r>
  <r>
    <x v="973"/>
    <n v="27"/>
    <n v="4"/>
    <s v="Average"/>
    <x v="1"/>
    <m/>
    <m/>
    <n v="2"/>
    <n v="0"/>
    <n v="7"/>
    <n v="8"/>
    <s v="Youtube"/>
    <n v="4"/>
    <n v="3"/>
    <s v="Increased"/>
    <s v="N"/>
    <s v="Listening to music"/>
    <s v="N"/>
    <s v="Y"/>
    <s v="Travelling"/>
    <m/>
    <m/>
  </r>
  <r>
    <x v="974"/>
    <n v="18"/>
    <n v="7"/>
    <s v="Very poor"/>
    <x v="1"/>
    <m/>
    <m/>
    <n v="4"/>
    <n v="0"/>
    <n v="9"/>
    <n v="2"/>
    <s v="Instagram"/>
    <n v="0"/>
    <n v="2"/>
    <s v="Decreased"/>
    <s v="N"/>
    <s v="Online surfing"/>
    <s v="N"/>
    <s v="Y"/>
    <s v="School"/>
    <s v="college"/>
    <m/>
  </r>
  <r>
    <x v="975"/>
    <n v="18"/>
    <n v="8"/>
    <s v="Good"/>
    <x v="1"/>
    <m/>
    <m/>
    <n v="2"/>
    <n v="0.25"/>
    <n v="7"/>
    <n v="1.5"/>
    <s v="Instagram"/>
    <n v="1"/>
    <n v="3"/>
    <s v="Increased"/>
    <s v="N"/>
    <s v="Talking"/>
    <s v="N"/>
    <s v="N"/>
    <s v="School"/>
    <s v="college"/>
    <m/>
  </r>
  <r>
    <x v="976"/>
    <n v="19"/>
    <n v="6"/>
    <s v="Average"/>
    <x v="1"/>
    <m/>
    <m/>
    <n v="4"/>
    <n v="1"/>
    <n v="6"/>
    <n v="5"/>
    <s v="Whatsapp"/>
    <n v="2"/>
    <n v="3"/>
    <s v="RC"/>
    <s v="N"/>
    <s v="Online gaming"/>
    <s v="N"/>
    <s v="N"/>
    <s v="School"/>
    <s v="college"/>
    <m/>
  </r>
  <r>
    <x v="977"/>
    <n v="18"/>
    <n v="5"/>
    <s v="Very poor"/>
    <x v="1"/>
    <m/>
    <m/>
    <n v="0"/>
    <n v="0"/>
    <n v="7"/>
    <n v="1"/>
    <s v="Instagram"/>
    <n v="0.5"/>
    <n v="3"/>
    <s v="Decreased"/>
    <s v="N"/>
    <s v="Online gaming"/>
    <s v="Y"/>
    <s v="N"/>
    <s v="School"/>
    <s v="college"/>
    <m/>
  </r>
  <r>
    <x v="978"/>
    <n v="20"/>
    <n v="4"/>
    <s v="Good"/>
    <x v="1"/>
    <m/>
    <m/>
    <n v="2"/>
    <n v="1"/>
    <n v="8"/>
    <n v="2"/>
    <s v="Instagram"/>
    <n v="0.1"/>
    <n v="4"/>
    <s v="RC"/>
    <s v="N"/>
    <s v="Cooking"/>
    <s v="Y"/>
    <s v="Y"/>
    <s v="School"/>
    <s v="college"/>
    <m/>
  </r>
  <r>
    <x v="979"/>
    <n v="19"/>
    <n v="6"/>
    <s v="Very poor"/>
    <x v="0"/>
    <m/>
    <s v="Desktop"/>
    <n v="2"/>
    <n v="0"/>
    <n v="8"/>
    <n v="2"/>
    <s v="Instagram"/>
    <n v="0"/>
    <n v="3"/>
    <s v="Increased"/>
    <s v="N"/>
    <s v="Listening to music"/>
    <s v="N"/>
    <s v="N"/>
    <s v="Roaming around freely"/>
    <m/>
    <m/>
  </r>
  <r>
    <x v="980"/>
    <n v="19"/>
    <n v="6"/>
    <s v="Average"/>
    <x v="0"/>
    <m/>
    <s v="Desktop"/>
    <n v="5"/>
    <n v="1"/>
    <n v="7"/>
    <n v="3"/>
    <s v="Instagram"/>
    <n v="0.3"/>
    <n v="4"/>
    <s v="Increased"/>
    <s v="N"/>
    <s v="Watching web series"/>
    <s v="Y"/>
    <s v="Y"/>
    <s v="School"/>
    <s v="college"/>
    <m/>
  </r>
  <r>
    <x v="981"/>
    <n v="18"/>
    <n v="8"/>
    <s v="Very poor"/>
    <x v="1"/>
    <m/>
    <m/>
    <n v="0"/>
    <n v="1"/>
    <n v="6"/>
    <n v="5"/>
    <s v="Whatsapp"/>
    <n v="0"/>
    <n v="2"/>
    <s v="Decreased"/>
    <s v="N"/>
    <s v="Online gaming"/>
    <s v="N"/>
    <s v="Y"/>
    <s v="Roaming around freely"/>
    <m/>
    <m/>
  </r>
  <r>
    <x v="982"/>
    <n v="18"/>
    <n v="4"/>
    <s v="Very poor"/>
    <x v="1"/>
    <m/>
    <m/>
    <n v="0"/>
    <n v="1"/>
    <n v="8"/>
    <n v="2"/>
    <s v="Instagram"/>
    <n v="0.3"/>
    <n v="3"/>
    <s v="RC"/>
    <s v="N"/>
    <s v="Sketching"/>
    <s v="Y"/>
    <s v="Y"/>
    <s v="Friends "/>
    <m/>
    <s v=" relatives"/>
  </r>
  <r>
    <x v="983"/>
    <n v="19"/>
    <n v="8"/>
    <s v="Good"/>
    <x v="1"/>
    <m/>
    <m/>
    <n v="2"/>
    <n v="2"/>
    <n v="8"/>
    <n v="5"/>
    <s v="Instagram"/>
    <n v="1"/>
    <n v="2"/>
    <s v="Decreased"/>
    <s v="Y"/>
    <s v="Dancing"/>
    <s v="N"/>
    <s v="Y"/>
    <s v="School"/>
    <s v="college"/>
    <m/>
  </r>
  <r>
    <x v="984"/>
    <n v="26"/>
    <n v="1"/>
    <s v="Average"/>
    <x v="1"/>
    <m/>
    <m/>
    <n v="1"/>
    <n v="0"/>
    <n v="8"/>
    <n v="3"/>
    <s v="Facebook"/>
    <n v="0"/>
    <n v="3"/>
    <s v="Increased"/>
    <s v="N"/>
    <s v="Listening to music"/>
    <s v="N"/>
    <s v="Y"/>
    <s v="School"/>
    <s v="college"/>
    <m/>
  </r>
  <r>
    <x v="985"/>
    <n v="18"/>
    <n v="8"/>
    <s v="Average"/>
    <x v="1"/>
    <m/>
    <m/>
    <n v="3"/>
    <n v="1"/>
    <n v="5"/>
    <n v="4"/>
    <s v="Youtube"/>
    <n v="2"/>
    <n v="2"/>
    <s v="Decreased"/>
    <s v="N"/>
    <s v="Listening to music"/>
    <s v="N"/>
    <s v="N"/>
    <s v="School"/>
    <s v="college"/>
    <m/>
  </r>
  <r>
    <x v="986"/>
    <n v="19"/>
    <n v="2"/>
    <s v="Good"/>
    <x v="1"/>
    <m/>
    <m/>
    <n v="2"/>
    <n v="1"/>
    <n v="8"/>
    <n v="3"/>
    <s v="Whatsapp"/>
    <n v="2"/>
    <n v="1"/>
    <s v="Decreased"/>
    <s v="Y"/>
    <s v="Listening to music"/>
    <s v="N"/>
    <s v="Y"/>
    <s v="School"/>
    <s v="college"/>
    <m/>
  </r>
  <r>
    <x v="987"/>
    <n v="18"/>
    <n v="5"/>
    <s v="Average"/>
    <x v="1"/>
    <m/>
    <m/>
    <n v="2"/>
    <n v="0"/>
    <n v="6"/>
    <n v="1"/>
    <s v="Instagram"/>
    <n v="0"/>
    <n v="3"/>
    <s v="RC"/>
    <s v="N"/>
    <s v="Talking to your relatives"/>
    <s v="N"/>
    <s v="Y"/>
    <s v="School"/>
    <s v="college"/>
    <m/>
  </r>
  <r>
    <x v="988"/>
    <n v="21"/>
    <n v="2"/>
    <s v="Average"/>
    <x v="0"/>
    <m/>
    <s v="Desktop"/>
    <n v="1"/>
    <n v="0"/>
    <n v="12"/>
    <n v="3"/>
    <s v="Instagram"/>
    <n v="0"/>
    <n v="2"/>
    <s v="Increased"/>
    <s v="N"/>
    <s v="Listening to music"/>
    <s v="N"/>
    <s v="Y"/>
    <s v="School"/>
    <s v="college"/>
    <m/>
  </r>
  <r>
    <x v="989"/>
    <n v="19"/>
    <n v="0"/>
    <s v="Very poor"/>
    <x v="0"/>
    <m/>
    <s v="Desktop"/>
    <n v="8"/>
    <n v="0"/>
    <n v="8"/>
    <n v="10"/>
    <s v="Instagram"/>
    <n v="0"/>
    <n v="3"/>
    <s v="RC"/>
    <s v="Y"/>
    <s v="Talking to your relatives"/>
    <s v="Y"/>
    <s v="Y"/>
    <s v="Friends"/>
    <m/>
    <s v=" relatives"/>
  </r>
  <r>
    <x v="990"/>
    <n v="23"/>
    <n v="2"/>
    <s v="Average"/>
    <x v="0"/>
    <m/>
    <s v="Desktop"/>
    <n v="2"/>
    <n v="2"/>
    <n v="7"/>
    <n v="5"/>
    <s v="Whatsapp"/>
    <n v="2"/>
    <n v="2"/>
    <s v="RC"/>
    <s v="N"/>
    <s v="Scrolling through social media"/>
    <s v="N"/>
    <s v="Y"/>
    <s v="Friends "/>
    <m/>
    <s v=" relatives"/>
  </r>
  <r>
    <x v="991"/>
    <n v="22"/>
    <n v="4"/>
    <s v="Good"/>
    <x v="0"/>
    <m/>
    <s v="Desktop"/>
    <n v="2"/>
    <n v="0"/>
    <n v="9"/>
    <n v="3"/>
    <s v="Instagram"/>
    <n v="1"/>
    <n v="2"/>
    <s v="Increased"/>
    <s v="N"/>
    <s v="Listening to music"/>
    <s v="Y"/>
    <s v="Y"/>
    <s v="School"/>
    <s v="college"/>
    <m/>
  </r>
  <r>
    <x v="992"/>
    <n v="19"/>
    <n v="8"/>
    <s v="Average"/>
    <x v="1"/>
    <m/>
    <m/>
    <n v="4"/>
    <n v="0"/>
    <n v="6"/>
    <n v="1"/>
    <s v="Whatsapp"/>
    <n v="2"/>
    <n v="2"/>
    <s v="RC"/>
    <s v="N"/>
    <s v="Sleeping"/>
    <s v="N"/>
    <s v="Y"/>
    <s v="School"/>
    <s v="college"/>
    <m/>
  </r>
  <r>
    <x v="993"/>
    <n v="19"/>
    <n v="6"/>
    <s v="Good"/>
    <x v="0"/>
    <m/>
    <s v="Desktop"/>
    <n v="2"/>
    <n v="0"/>
    <n v="8"/>
    <n v="10"/>
    <s v="Instagram"/>
    <n v="0"/>
    <n v="4"/>
    <s v="Increased"/>
    <s v="N"/>
    <s v="Social Media"/>
    <s v="N"/>
    <s v="Y"/>
    <s v="School"/>
    <s v="college"/>
    <m/>
  </r>
  <r>
    <x v="994"/>
    <n v="18"/>
    <n v="6"/>
    <s v="Very poor"/>
    <x v="1"/>
    <m/>
    <m/>
    <n v="4"/>
    <n v="0"/>
    <n v="7"/>
    <n v="3"/>
    <s v="Instagram"/>
    <n v="0.3"/>
    <n v="4"/>
    <s v="Decreased"/>
    <s v="N"/>
    <s v="Online surfing"/>
    <s v="Y"/>
    <s v="Y"/>
    <s v="School"/>
    <s v="college"/>
    <m/>
  </r>
  <r>
    <x v="995"/>
    <n v="12"/>
    <n v="0"/>
    <s v="Excellent"/>
    <x v="1"/>
    <m/>
    <m/>
    <n v="3"/>
    <n v="1"/>
    <n v="8"/>
    <n v="1"/>
    <s v="Whatsapp"/>
    <n v="2"/>
    <n v="2"/>
    <s v="Increased"/>
    <s v="N"/>
    <s v="Reading books"/>
    <s v="Y"/>
    <s v="Y"/>
    <s v="School"/>
    <s v="college"/>
    <m/>
  </r>
  <r>
    <x v="996"/>
    <n v="18"/>
    <n v="5"/>
    <s v="Good"/>
    <x v="1"/>
    <m/>
    <m/>
    <n v="3"/>
    <n v="2"/>
    <n v="8"/>
    <n v="3"/>
    <s v="Youtube"/>
    <n v="0"/>
    <n v="3"/>
    <s v="RC"/>
    <s v="N"/>
    <s v="Listening to music"/>
    <s v="N"/>
    <s v="Y"/>
    <s v="Travelling"/>
    <m/>
    <m/>
  </r>
  <r>
    <x v="997"/>
    <n v="19"/>
    <n v="4"/>
    <s v="Very poor"/>
    <x v="0"/>
    <m/>
    <s v="Desktop"/>
    <n v="3"/>
    <n v="0"/>
    <n v="8"/>
    <n v="2"/>
    <s v="Youtube"/>
    <n v="0"/>
    <n v="3"/>
    <s v="RC"/>
    <s v="N"/>
    <s v="Listening to music"/>
    <s v="Y"/>
    <s v="N"/>
    <s v="Roaming around freely"/>
    <m/>
    <m/>
  </r>
  <r>
    <x v="998"/>
    <n v="19"/>
    <n v="6"/>
    <s v="Average"/>
    <x v="0"/>
    <m/>
    <s v="Desktop"/>
    <n v="2"/>
    <n v="2"/>
    <n v="6"/>
    <n v="3"/>
    <s v="Instagram"/>
    <n v="0.3"/>
    <n v="2"/>
    <s v="Increased"/>
    <s v="N"/>
    <s v="Listening to music"/>
    <s v="N"/>
    <s v="Y"/>
    <s v="School"/>
    <s v="college"/>
    <m/>
  </r>
  <r>
    <x v="999"/>
    <n v="20"/>
    <n v="3"/>
    <s v="Very poor"/>
    <x v="0"/>
    <m/>
    <s v="Desktop"/>
    <n v="2"/>
    <n v="0"/>
    <n v="7"/>
    <n v="3"/>
    <s v="Instagram"/>
    <n v="0"/>
    <n v="4"/>
    <s v="Decreased"/>
    <s v="Y"/>
    <s v="Reading books"/>
    <s v="N"/>
    <s v="N"/>
    <s v="School"/>
    <s v="college"/>
    <m/>
  </r>
  <r>
    <x v="1000"/>
    <n v="26"/>
    <n v="4"/>
    <s v="Very poor"/>
    <x v="1"/>
    <m/>
    <m/>
    <n v="2"/>
    <n v="0"/>
    <n v="7"/>
    <n v="2"/>
    <s v="Instagram"/>
    <n v="0"/>
    <n v="3"/>
    <s v="Increased"/>
    <s v="N"/>
    <s v="Listening to music"/>
    <s v="N"/>
    <s v="Y"/>
    <s v="Travelling"/>
    <m/>
    <m/>
  </r>
  <r>
    <x v="1001"/>
    <n v="20"/>
    <n v="3"/>
    <s v="Very poor"/>
    <x v="0"/>
    <m/>
    <s v="Desktop"/>
    <n v="2"/>
    <n v="1"/>
    <n v="8"/>
    <n v="1"/>
    <s v="Whatsapp"/>
    <n v="1"/>
    <n v="4"/>
    <s v="Increased"/>
    <s v="N"/>
    <s v="Online gaming"/>
    <s v="N"/>
    <s v="Y"/>
    <s v="School"/>
    <s v="college"/>
    <m/>
  </r>
  <r>
    <x v="1002"/>
    <n v="23"/>
    <n v="4"/>
    <s v="Good"/>
    <x v="1"/>
    <m/>
    <m/>
    <n v="2"/>
    <n v="1"/>
    <n v="7"/>
    <n v="3"/>
    <s v="Linkedin"/>
    <n v="1"/>
    <n v="3"/>
    <s v="RC"/>
    <s v="Y"/>
    <s v="Cooking"/>
    <s v="Y"/>
    <s v="Y"/>
    <s v="Colleagues"/>
    <m/>
    <m/>
  </r>
  <r>
    <x v="1003"/>
    <n v="26"/>
    <n v="4"/>
    <s v="Very poor"/>
    <x v="1"/>
    <m/>
    <m/>
    <n v="3"/>
    <n v="1"/>
    <n v="7"/>
    <n v="2"/>
    <s v="Youtube"/>
    <n v="1"/>
    <n v="3"/>
    <s v="RC"/>
    <s v="N"/>
    <s v="Listening to music"/>
    <s v="N"/>
    <s v="N"/>
    <s v="Roaming around freely"/>
    <m/>
    <m/>
  </r>
  <r>
    <x v="1004"/>
    <n v="19"/>
    <n v="4"/>
    <s v="Average"/>
    <x v="0"/>
    <m/>
    <s v="Desktop"/>
    <n v="2"/>
    <n v="0.5"/>
    <n v="8"/>
    <n v="2"/>
    <s v="Whatsapp"/>
    <n v="1"/>
    <n v="2"/>
    <s v="RC"/>
    <s v="N"/>
    <s v="Watching web series"/>
    <s v="N"/>
    <s v="N"/>
    <s v="Friends "/>
    <m/>
    <s v=" relatives"/>
  </r>
  <r>
    <x v="1005"/>
    <n v="22"/>
    <n v="0"/>
    <s v="Good"/>
    <x v="0"/>
    <m/>
    <s v="Desktop"/>
    <n v="2"/>
    <n v="1"/>
    <n v="9"/>
    <n v="2"/>
    <s v="Instagram"/>
    <n v="2"/>
    <n v="2"/>
    <s v="RC"/>
    <s v="N"/>
    <s v="Sleeping"/>
    <s v="Y"/>
    <s v="Y"/>
    <s v="School"/>
    <s v="college"/>
    <m/>
  </r>
  <r>
    <x v="1006"/>
    <n v="23"/>
    <n v="3"/>
    <s v="Average"/>
    <x v="1"/>
    <m/>
    <m/>
    <n v="4"/>
    <n v="1"/>
    <n v="8"/>
    <n v="3"/>
    <s v="Whatsapp"/>
    <n v="2"/>
    <n v="3"/>
    <s v="RC"/>
    <s v="N"/>
    <s v="Online surfing"/>
    <s v="Y"/>
    <s v="N"/>
    <s v="School"/>
    <s v="college"/>
    <m/>
  </r>
  <r>
    <x v="1007"/>
    <n v="20"/>
    <n v="2"/>
    <s v="Good"/>
    <x v="1"/>
    <m/>
    <m/>
    <n v="3"/>
    <n v="1"/>
    <n v="6"/>
    <n v="2"/>
    <s v="Whatsapp"/>
    <n v="3"/>
    <n v="2"/>
    <s v="RC"/>
    <s v="N"/>
    <s v="Sleeping"/>
    <s v="N"/>
    <s v="Y"/>
    <s v="Travelling"/>
    <m/>
    <m/>
  </r>
  <r>
    <x v="1008"/>
    <n v="29"/>
    <n v="5"/>
    <s v="Average"/>
    <x v="0"/>
    <m/>
    <s v="Desktop"/>
    <n v="3"/>
    <n v="1"/>
    <n v="8"/>
    <n v="2"/>
    <s v="Linkedin"/>
    <n v="2"/>
    <n v="3"/>
    <s v="RC"/>
    <s v="N"/>
    <s v="Watching web series"/>
    <s v="Y"/>
    <s v="Y"/>
    <s v="Travelling"/>
    <m/>
    <m/>
  </r>
  <r>
    <x v="1009"/>
    <n v="28"/>
    <n v="5"/>
    <s v="Good"/>
    <x v="0"/>
    <m/>
    <s v="Desktop"/>
    <n v="4"/>
    <n v="1"/>
    <n v="10"/>
    <n v="2"/>
    <s v="Whatsapp"/>
    <n v="1"/>
    <n v="3"/>
    <s v="RC"/>
    <s v="N"/>
    <s v="Online gaming"/>
    <s v="Y"/>
    <s v="Y"/>
    <s v="School"/>
    <s v="college"/>
    <m/>
  </r>
  <r>
    <x v="1010"/>
    <n v="32"/>
    <n v="3"/>
    <s v="Average"/>
    <x v="0"/>
    <m/>
    <s v="Desktop"/>
    <n v="2"/>
    <n v="0"/>
    <n v="6"/>
    <n v="2"/>
    <s v="Whatsapp"/>
    <n v="0.3"/>
    <n v="3"/>
    <s v="Increased"/>
    <s v="Y"/>
    <s v="Talking to your relatives"/>
    <s v="Y"/>
    <s v="Y"/>
    <s v="Friends "/>
    <m/>
    <s v=" relatives"/>
  </r>
  <r>
    <x v="1011"/>
    <n v="21"/>
    <n v="0"/>
    <s v="Poor"/>
    <x v="1"/>
    <m/>
    <m/>
    <n v="1"/>
    <n v="2"/>
    <n v="7"/>
    <n v="2"/>
    <s v="Instagram"/>
    <n v="0.5"/>
    <n v="4"/>
    <s v="Decreased"/>
    <s v="N"/>
    <s v="Meditation"/>
    <s v="Y"/>
    <s v="Y"/>
    <s v="Travelling"/>
    <m/>
    <m/>
  </r>
  <r>
    <x v="1012"/>
    <n v="24"/>
    <n v="1"/>
    <s v="Good"/>
    <x v="1"/>
    <m/>
    <m/>
    <n v="3"/>
    <n v="2"/>
    <n v="8"/>
    <n v="2"/>
    <s v="Youtube"/>
    <n v="0"/>
    <n v="2"/>
    <s v="RC"/>
    <s v="N"/>
    <s v="Social Media"/>
    <s v="Y"/>
    <s v="Y"/>
    <s v="Eating outside"/>
    <m/>
    <m/>
  </r>
  <r>
    <x v="1013"/>
    <n v="25"/>
    <n v="0"/>
    <s v="Good"/>
    <x v="0"/>
    <m/>
    <s v="Desktop"/>
    <n v="4"/>
    <n v="1"/>
    <n v="8"/>
    <n v="2"/>
    <s v="Whatsapp"/>
    <n v="0"/>
    <n v="2"/>
    <s v="RC"/>
    <s v="Y"/>
    <s v="Web Series"/>
    <s v="N"/>
    <s v="Y"/>
    <s v="Travelling"/>
    <m/>
    <m/>
  </r>
  <r>
    <x v="1014"/>
    <n v="32"/>
    <n v="4"/>
    <s v="Average"/>
    <x v="0"/>
    <m/>
    <s v="Desktop"/>
    <n v="4"/>
    <n v="1"/>
    <n v="6"/>
    <n v="0.3"/>
    <s v="Whatsapp"/>
    <n v="0"/>
    <n v="3"/>
    <s v="RC"/>
    <s v="N"/>
    <s v="Cooking"/>
    <s v="Y"/>
    <s v="Y"/>
    <s v="School"/>
    <s v="college"/>
    <m/>
  </r>
  <r>
    <x v="1015"/>
    <n v="35"/>
    <n v="1"/>
    <s v="Good"/>
    <x v="1"/>
    <m/>
    <m/>
    <n v="3"/>
    <n v="1"/>
    <n v="7"/>
    <n v="2"/>
    <s v="Whatsapp"/>
    <n v="0"/>
    <n v="2"/>
    <s v="RC"/>
    <s v="N"/>
    <s v="Talking"/>
    <s v="Y"/>
    <s v="Y"/>
    <s v="Travelling"/>
    <m/>
    <m/>
  </r>
  <r>
    <x v="1016"/>
    <n v="27"/>
    <n v="0"/>
    <s v="Good"/>
    <x v="1"/>
    <m/>
    <m/>
    <n v="2"/>
    <n v="0"/>
    <n v="8"/>
    <n v="2"/>
    <s v="Youtube"/>
    <n v="2"/>
    <n v="3"/>
    <s v="RC"/>
    <s v="N"/>
    <s v="Sleeping"/>
    <s v="N"/>
    <s v="Y"/>
    <s v="Travelling"/>
    <m/>
    <m/>
  </r>
  <r>
    <x v="1017"/>
    <n v="36"/>
    <n v="3"/>
    <s v="Average"/>
    <x v="0"/>
    <m/>
    <s v="Desktop"/>
    <n v="2"/>
    <n v="0"/>
    <n v="10"/>
    <n v="2"/>
    <s v="Youtube"/>
    <n v="0"/>
    <n v="3"/>
    <s v="Increased"/>
    <s v="N"/>
    <s v="Watching web series"/>
    <s v="N"/>
    <s v="N"/>
    <s v="Travelling"/>
    <m/>
    <m/>
  </r>
  <r>
    <x v="1018"/>
    <n v="22"/>
    <n v="5"/>
    <s v="Very poor"/>
    <x v="0"/>
    <m/>
    <s v="Desktop"/>
    <n v="1"/>
    <n v="1"/>
    <n v="8"/>
    <n v="1"/>
    <s v="Twitter"/>
    <n v="0.5"/>
    <n v="3"/>
    <s v="Decreased"/>
    <s v="Y"/>
    <s v="Sleeping"/>
    <s v="Y"/>
    <s v="Y"/>
    <s v="Eating outside"/>
    <m/>
    <m/>
  </r>
  <r>
    <x v="1019"/>
    <n v="20"/>
    <n v="6"/>
    <s v="Good"/>
    <x v="0"/>
    <m/>
    <s v="Desktop"/>
    <n v="4"/>
    <n v="1"/>
    <n v="6"/>
    <n v="1"/>
    <s v="Instagram"/>
    <n v="0"/>
    <n v="3"/>
    <s v="Increased"/>
    <s v="N"/>
    <s v="Listening to music"/>
    <s v="Y"/>
    <s v="Y"/>
    <s v="School"/>
    <s v="college"/>
    <m/>
  </r>
  <r>
    <x v="1020"/>
    <n v="16"/>
    <n v="4"/>
    <s v="Very poor"/>
    <x v="1"/>
    <m/>
    <m/>
    <n v="2"/>
    <n v="0"/>
    <n v="9"/>
    <n v="2"/>
    <s v="Youtube"/>
    <n v="0"/>
    <n v="2"/>
    <s v="RC"/>
    <s v="N"/>
    <s v="Scrolling through social media"/>
    <s v="N"/>
    <s v="Y"/>
    <s v="School"/>
    <s v="college"/>
    <m/>
  </r>
  <r>
    <x v="1021"/>
    <n v="38"/>
    <n v="2"/>
    <s v="Average"/>
    <x v="0"/>
    <m/>
    <s v="Desktop"/>
    <n v="3"/>
    <n v="1"/>
    <n v="5"/>
    <n v="3"/>
    <s v="Whatsapp"/>
    <n v="0"/>
    <n v="3"/>
    <s v="Increased"/>
    <s v="N"/>
    <s v="Listening to music"/>
    <s v="Y"/>
    <s v="N"/>
    <s v="Roaming around freely"/>
    <m/>
    <m/>
  </r>
  <r>
    <x v="1022"/>
    <n v="24"/>
    <n v="2"/>
    <s v="Good"/>
    <x v="1"/>
    <m/>
    <m/>
    <n v="0"/>
    <n v="1"/>
    <n v="9"/>
    <n v="5"/>
    <s v="Instagram"/>
    <n v="3"/>
    <n v="4"/>
    <s v="Increased"/>
    <s v="N"/>
    <s v="Online gaming"/>
    <s v="Y"/>
    <s v="Y"/>
    <s v="Colleagues"/>
    <m/>
    <m/>
  </r>
  <r>
    <x v="1023"/>
    <n v="25"/>
    <n v="0"/>
    <s v="Very poor"/>
    <x v="1"/>
    <m/>
    <m/>
    <n v="2"/>
    <n v="0"/>
    <n v="7"/>
    <n v="5"/>
    <s v="Facebook"/>
    <n v="0"/>
    <n v="3"/>
    <s v="RC"/>
    <s v="N"/>
    <s v="Listening to music"/>
    <s v="N"/>
    <s v="Y"/>
    <s v="Roaming around freely"/>
    <m/>
    <m/>
  </r>
  <r>
    <x v="1024"/>
    <n v="20"/>
    <n v="2"/>
    <s v="Very poor"/>
    <x v="1"/>
    <m/>
    <m/>
    <n v="8"/>
    <n v="1"/>
    <n v="6"/>
    <n v="1"/>
    <s v="Youtube"/>
    <n v="0"/>
    <n v="3"/>
    <s v="RC"/>
    <s v="N"/>
    <s v="Watching web series"/>
    <s v="Y"/>
    <s v="Y"/>
    <s v="Friends "/>
    <m/>
    <s v=" relatives"/>
  </r>
  <r>
    <x v="1025"/>
    <n v="22"/>
    <n v="2"/>
    <s v="Very poor"/>
    <x v="1"/>
    <m/>
    <m/>
    <n v="1"/>
    <n v="0"/>
    <n v="9"/>
    <n v="3"/>
    <s v="Youtube"/>
    <n v="2"/>
    <n v="2"/>
    <s v="Decreased"/>
    <s v="Y"/>
    <s v="Listening to music"/>
    <s v="N"/>
    <s v="Y"/>
    <s v="School"/>
    <s v="college"/>
    <m/>
  </r>
  <r>
    <x v="1026"/>
    <n v="23"/>
    <n v="4"/>
    <s v="Average"/>
    <x v="1"/>
    <m/>
    <m/>
    <n v="3"/>
    <n v="1"/>
    <n v="8"/>
    <n v="2"/>
    <s v="Whatsapp"/>
    <n v="0"/>
    <n v="4"/>
    <s v="RC"/>
    <s v="N"/>
    <s v="Scrolling through social media"/>
    <s v="N"/>
    <s v="Y"/>
    <s v="School"/>
    <s v="college"/>
    <m/>
  </r>
  <r>
    <x v="1027"/>
    <n v="24"/>
    <n v="2"/>
    <s v="Very poor"/>
    <x v="1"/>
    <m/>
    <m/>
    <n v="6"/>
    <n v="0"/>
    <n v="12"/>
    <n v="4"/>
    <s v="Twitter"/>
    <n v="0"/>
    <n v="4"/>
    <s v="RC"/>
    <s v="N"/>
    <s v="Scrolling through social media"/>
    <s v="N"/>
    <s v="Y"/>
    <s v="School"/>
    <s v="college"/>
    <m/>
  </r>
  <r>
    <x v="1028"/>
    <n v="20"/>
    <n v="0"/>
    <s v="Average"/>
    <x v="1"/>
    <m/>
    <m/>
    <n v="0"/>
    <n v="2"/>
    <n v="9"/>
    <n v="2"/>
    <s v="Youtube"/>
    <n v="0.5"/>
    <n v="3"/>
    <s v="RC"/>
    <s v="N"/>
    <s v="Sports"/>
    <s v="N"/>
    <s v="Y"/>
    <s v="School"/>
    <s v="college"/>
    <m/>
  </r>
  <r>
    <x v="1029"/>
    <n v="20"/>
    <n v="5"/>
    <s v="Average"/>
    <x v="0"/>
    <m/>
    <s v="Desktop"/>
    <n v="4"/>
    <n v="1"/>
    <n v="8"/>
    <n v="1.5"/>
    <s v="Instagram"/>
    <n v="1"/>
    <n v="3"/>
    <s v="Increased"/>
    <s v="N"/>
    <s v="Listening to music"/>
    <s v="N"/>
    <s v="Y"/>
    <s v="Eating outside"/>
    <m/>
    <m/>
  </r>
  <r>
    <x v="1030"/>
    <n v="19"/>
    <n v="3"/>
    <s v="Very poor"/>
    <x v="0"/>
    <m/>
    <s v="Desktop"/>
    <n v="3"/>
    <n v="0"/>
    <n v="8"/>
    <n v="3"/>
    <s v="Whatsapp"/>
    <n v="0"/>
    <n v="3"/>
    <s v="RC"/>
    <s v="Y"/>
    <s v="Scrolling through social media"/>
    <s v="N"/>
    <s v="N"/>
    <s v="Eating outside"/>
    <m/>
    <m/>
  </r>
  <r>
    <x v="1031"/>
    <n v="18"/>
    <n v="4"/>
    <s v="Very poor"/>
    <x v="0"/>
    <m/>
    <s v="Desktop"/>
    <n v="1"/>
    <n v="1"/>
    <n v="10"/>
    <n v="3"/>
    <s v="Whatsapp"/>
    <n v="1"/>
    <n v="4"/>
    <s v="Increased"/>
    <s v="N"/>
    <s v="Reading books"/>
    <s v="N"/>
    <s v="N"/>
    <s v="Eating outside"/>
    <m/>
    <m/>
  </r>
  <r>
    <x v="1032"/>
    <n v="20"/>
    <n v="5"/>
    <s v="Very poor"/>
    <x v="0"/>
    <m/>
    <s v="Desktop"/>
    <n v="3"/>
    <n v="0.5"/>
    <n v="10"/>
    <n v="3"/>
    <s v="Whatsapp"/>
    <n v="2"/>
    <n v="3"/>
    <s v="Increased"/>
    <s v="N"/>
    <s v="Sleeping"/>
    <s v="Y"/>
    <s v="N"/>
    <s v="Friends"/>
    <m/>
    <s v=" relatives"/>
  </r>
  <r>
    <x v="1033"/>
    <n v="21"/>
    <n v="6"/>
    <s v="Good"/>
    <x v="0"/>
    <m/>
    <s v="Desktop"/>
    <n v="4"/>
    <n v="1"/>
    <n v="8"/>
    <n v="2"/>
    <s v="Whatsapp"/>
    <n v="0.5"/>
    <n v="3"/>
    <s v="RC"/>
    <s v="N"/>
    <s v="Web Series"/>
    <s v="Y"/>
    <s v="Y"/>
    <s v="Travelling"/>
    <m/>
    <m/>
  </r>
  <r>
    <x v="1034"/>
    <n v="20"/>
    <n v="2"/>
    <s v="Very poor"/>
    <x v="0"/>
    <m/>
    <s v="Desktop"/>
    <n v="1"/>
    <n v="0"/>
    <n v="6"/>
    <n v="1"/>
    <s v="Twitter"/>
    <n v="2"/>
    <n v="3"/>
    <s v="Decreased"/>
    <s v="N"/>
    <s v="Listening to music"/>
    <s v="N"/>
    <s v="N"/>
    <s v="Roaming around freely"/>
    <m/>
    <m/>
  </r>
  <r>
    <x v="1035"/>
    <n v="20"/>
    <n v="2"/>
    <s v="Good"/>
    <x v="1"/>
    <m/>
    <m/>
    <n v="2"/>
    <n v="1"/>
    <n v="8"/>
    <n v="2"/>
    <s v="Instagram"/>
    <n v="3"/>
    <n v="3"/>
    <s v="Decreased"/>
    <s v="N"/>
    <s v="Sleeping"/>
    <s v="Y"/>
    <s v="Y"/>
    <s v="Colleagues"/>
    <m/>
    <m/>
  </r>
  <r>
    <x v="1036"/>
    <n v="21"/>
    <n v="4"/>
    <s v="Excellent"/>
    <x v="0"/>
    <m/>
    <s v="Desktop"/>
    <n v="2"/>
    <n v="0"/>
    <n v="8"/>
    <n v="0.5"/>
    <s v="Whatsapp"/>
    <n v="4"/>
    <n v="3"/>
    <s v="Increased"/>
    <s v="Y"/>
    <s v="Meditation"/>
    <s v="Y"/>
    <s v="Y"/>
    <s v="Friends "/>
    <m/>
    <s v=" relatives"/>
  </r>
  <r>
    <x v="1037"/>
    <n v="22"/>
    <n v="2"/>
    <s v="Average"/>
    <x v="0"/>
    <m/>
    <s v="Desktop"/>
    <n v="2"/>
    <n v="1"/>
    <n v="8"/>
    <n v="3"/>
    <s v="Whatsapp"/>
    <n v="0.5"/>
    <n v="3"/>
    <s v="RC"/>
    <s v="N"/>
    <s v="Scrolling through social media"/>
    <s v="N"/>
    <s v="N"/>
    <s v="Friends "/>
    <m/>
    <s v=" relatives"/>
  </r>
  <r>
    <x v="1038"/>
    <n v="22"/>
    <n v="2"/>
    <s v="Very poor"/>
    <x v="1"/>
    <m/>
    <m/>
    <n v="3"/>
    <n v="1"/>
    <n v="10"/>
    <n v="4"/>
    <s v="Instagram"/>
    <n v="2"/>
    <n v="4"/>
    <s v="RC"/>
    <s v="N"/>
    <s v="Scrolling through social media"/>
    <s v="N"/>
    <s v="Y"/>
    <s v="Eating outside"/>
    <m/>
    <m/>
  </r>
  <r>
    <x v="1039"/>
    <n v="21"/>
    <n v="0"/>
    <s v="Poor"/>
    <x v="1"/>
    <m/>
    <m/>
    <n v="1"/>
    <n v="0"/>
    <n v="7"/>
    <n v="0"/>
    <s v="Whatsapp"/>
    <n v="0"/>
    <n v="2"/>
    <s v="Increased"/>
    <s v="N"/>
    <s v="Reading books"/>
    <s v="Y"/>
    <s v="Y"/>
    <s v="Friends "/>
    <m/>
    <s v=" relatives"/>
  </r>
  <r>
    <x v="1040"/>
    <n v="19"/>
    <n v="4"/>
    <s v="Very poor"/>
    <x v="0"/>
    <m/>
    <s v="Desktop"/>
    <n v="3"/>
    <n v="0"/>
    <n v="10"/>
    <n v="4"/>
    <s v="Youtube"/>
    <s v="NA"/>
    <n v="2"/>
    <s v="Increased"/>
    <s v="Y"/>
    <s v="Sleeping"/>
    <s v="N"/>
    <s v="N"/>
    <s v="School"/>
    <s v="college"/>
    <m/>
  </r>
  <r>
    <x v="1041"/>
    <n v="18"/>
    <n v="2"/>
    <s v="Average"/>
    <x v="1"/>
    <m/>
    <m/>
    <n v="2"/>
    <n v="1"/>
    <n v="8"/>
    <n v="1.3"/>
    <s v="Instagram"/>
    <n v="2"/>
    <n v="4"/>
    <s v="RC"/>
    <s v="N"/>
    <s v="Drawing and painting and sketching"/>
    <s v="N"/>
    <s v="Y"/>
    <s v="Friends "/>
    <m/>
    <s v=" relatives"/>
  </r>
  <r>
    <x v="1042"/>
    <n v="20"/>
    <n v="3"/>
    <s v="Very poor"/>
    <x v="1"/>
    <m/>
    <m/>
    <n v="2"/>
    <n v="0"/>
    <n v="6"/>
    <n v="3"/>
    <s v="Instagram"/>
    <n v="0"/>
    <n v="2"/>
    <s v="Increased"/>
    <s v="N"/>
    <s v="Reading books"/>
    <s v="Y"/>
    <s v="N"/>
    <s v="Roaming around freely"/>
    <m/>
    <m/>
  </r>
  <r>
    <x v="1043"/>
    <n v="20"/>
    <n v="3"/>
    <s v="Average"/>
    <x v="1"/>
    <m/>
    <m/>
    <n v="3"/>
    <n v="1"/>
    <n v="11"/>
    <n v="3"/>
    <s v="Facebook"/>
    <n v="0"/>
    <n v="3"/>
    <s v="RC"/>
    <s v="N"/>
    <s v="With a friend"/>
    <s v="N"/>
    <s v="Y"/>
    <s v="School"/>
    <s v="college"/>
    <m/>
  </r>
  <r>
    <x v="1044"/>
    <n v="18"/>
    <n v="0"/>
    <s v="Good"/>
    <x v="1"/>
    <m/>
    <m/>
    <n v="3"/>
    <n v="1"/>
    <n v="7"/>
    <n v="2"/>
    <s v="Instagram"/>
    <n v="1"/>
    <n v="4"/>
    <s v="RC"/>
    <s v="N"/>
    <s v="Meditation"/>
    <s v="Y"/>
    <s v="Y"/>
    <s v="Colleagues"/>
    <m/>
    <m/>
  </r>
  <r>
    <x v="1045"/>
    <n v="31"/>
    <n v="8"/>
    <s v="Very poor"/>
    <x v="0"/>
    <m/>
    <s v="Desktop"/>
    <n v="1"/>
    <n v="0"/>
    <n v="8"/>
    <n v="2"/>
    <s v="Whatsapp"/>
    <n v="1"/>
    <n v="2"/>
    <s v="RC"/>
    <s v="N"/>
    <s v="Online gaming"/>
    <s v="N"/>
    <s v="Y"/>
    <s v="Roaming around freely"/>
    <m/>
    <m/>
  </r>
  <r>
    <x v="1046"/>
    <n v="18"/>
    <n v="6"/>
    <s v="Very poor"/>
    <x v="0"/>
    <m/>
    <s v="Desktop"/>
    <n v="2"/>
    <n v="0"/>
    <n v="8"/>
    <n v="1"/>
    <s v="Instagram"/>
    <n v="0.5"/>
    <n v="2"/>
    <s v="Increased"/>
    <s v="N"/>
    <s v="Watching web series"/>
    <s v="N"/>
    <s v="Y"/>
    <s v="School"/>
    <s v="college"/>
    <m/>
  </r>
  <r>
    <x v="1047"/>
    <n v="23"/>
    <n v="2"/>
    <s v="Good"/>
    <x v="1"/>
    <m/>
    <m/>
    <n v="1"/>
    <n v="1"/>
    <n v="5"/>
    <n v="2"/>
    <s v="None"/>
    <n v="1"/>
    <n v="2"/>
    <s v="Decreased"/>
    <s v="N"/>
    <s v="Cooking"/>
    <s v="Y"/>
    <s v="Y"/>
    <s v="Nothing"/>
    <m/>
    <m/>
  </r>
  <r>
    <x v="1048"/>
    <n v="20"/>
    <n v="3"/>
    <s v="Average"/>
    <x v="0"/>
    <m/>
    <s v="Desktop"/>
    <n v="2"/>
    <n v="0"/>
    <n v="9"/>
    <n v="5"/>
    <s v="Youtube"/>
    <n v="0"/>
    <n v="4"/>
    <s v="Increased"/>
    <s v="N"/>
    <s v="Scrolling through social media"/>
    <s v="N"/>
    <s v="N"/>
    <s v="Eating outside"/>
    <m/>
    <m/>
  </r>
  <r>
    <x v="1049"/>
    <n v="33"/>
    <n v="4"/>
    <s v="Average"/>
    <x v="1"/>
    <m/>
    <m/>
    <n v="2"/>
    <n v="1"/>
    <n v="6"/>
    <n v="4"/>
    <s v="Youtube"/>
    <n v="1"/>
    <n v="3"/>
    <s v="Increased"/>
    <s v="Y"/>
    <s v="Talking to your relatives"/>
    <s v="Y"/>
    <s v="Y"/>
    <s v="School"/>
    <s v="college"/>
    <m/>
  </r>
  <r>
    <x v="1050"/>
    <n v="24"/>
    <n v="2"/>
    <s v="Average"/>
    <x v="1"/>
    <m/>
    <m/>
    <n v="4"/>
    <n v="0"/>
    <n v="6"/>
    <n v="3"/>
    <s v="Instagram"/>
    <n v="0"/>
    <n v="4"/>
    <s v="Increased"/>
    <s v="N"/>
    <s v="Watching web series"/>
    <s v="N"/>
    <s v="Y"/>
    <s v="Travelling"/>
    <m/>
    <m/>
  </r>
  <r>
    <x v="1051"/>
    <n v="17"/>
    <n v="5"/>
    <s v="Very poor"/>
    <x v="0"/>
    <m/>
    <s v="Desktop"/>
    <n v="0.5"/>
    <n v="0.3"/>
    <n v="7.5"/>
    <n v="0.5"/>
    <s v="Youtube"/>
    <n v="0.3"/>
    <n v="3"/>
    <s v="RC"/>
    <s v="N"/>
    <s v="Online gaming"/>
    <s v="Y"/>
    <s v="N"/>
    <s v="Travelling"/>
    <m/>
    <m/>
  </r>
  <r>
    <x v="1052"/>
    <n v="15"/>
    <n v="4"/>
    <s v="Average"/>
    <x v="0"/>
    <m/>
    <s v="Desktop"/>
    <n v="3"/>
    <n v="0"/>
    <n v="8"/>
    <n v="2"/>
    <s v="Instagram"/>
    <n v="1"/>
    <n v="3"/>
    <s v="RC"/>
    <s v="N"/>
    <s v="Painting"/>
    <s v="Y"/>
    <s v="Y"/>
    <s v="Eating outside"/>
    <m/>
    <m/>
  </r>
  <r>
    <x v="1053"/>
    <n v="17"/>
    <n v="4"/>
    <s v="Average"/>
    <x v="0"/>
    <m/>
    <s v="Desktop"/>
    <n v="5"/>
    <n v="2"/>
    <n v="7"/>
    <n v="0.4"/>
    <s v="Youtube"/>
    <n v="0.5"/>
    <n v="3"/>
    <s v="RC"/>
    <s v="N"/>
    <s v="Reading books, music, exercise"/>
    <s v="N"/>
    <s v="Y"/>
    <s v="Friends and roaming around freely"/>
    <m/>
    <m/>
  </r>
  <r>
    <x v="1054"/>
    <n v="16"/>
    <n v="4"/>
    <s v="Excellent"/>
    <x v="1"/>
    <s v="Laptop"/>
    <s v="Desktop"/>
    <n v="3"/>
    <n v="1"/>
    <n v="8"/>
    <n v="5"/>
    <s v="Youtube"/>
    <n v="5"/>
    <n v="3"/>
    <s v="Increased"/>
    <s v="N"/>
    <s v="Listening to music"/>
    <s v="N"/>
    <s v="N"/>
    <s v="Roaming around freely"/>
    <m/>
    <m/>
  </r>
  <r>
    <x v="1055"/>
    <n v="15"/>
    <n v="8"/>
    <s v="Average"/>
    <x v="2"/>
    <m/>
    <m/>
    <n v="4"/>
    <n v="0"/>
    <n v="5"/>
    <n v="2"/>
    <s v="Youtube"/>
    <n v="1"/>
    <n v="3"/>
    <s v="RC"/>
    <s v="N"/>
    <s v="Watching ted talks and music and books"/>
    <s v="Y"/>
    <s v="N"/>
    <s v="School"/>
    <s v="college"/>
    <m/>
  </r>
  <r>
    <x v="1056"/>
    <n v="16"/>
    <n v="8"/>
    <s v="Good"/>
    <x v="1"/>
    <m/>
    <m/>
    <n v="5"/>
    <n v="0"/>
    <n v="9"/>
    <n v="1"/>
    <s v="Youtube"/>
    <n v="0"/>
    <n v="2"/>
    <s v="Increased"/>
    <s v="N"/>
    <s v="Social Media"/>
    <s v="N"/>
    <s v="N"/>
    <s v="Colleagues"/>
    <m/>
    <m/>
  </r>
  <r>
    <x v="1057"/>
    <n v="16"/>
    <n v="5"/>
    <s v="Average"/>
    <x v="0"/>
    <m/>
    <s v="Desktop"/>
    <n v="2"/>
    <n v="1"/>
    <n v="10"/>
    <n v="1"/>
    <s v="None"/>
    <n v="2"/>
    <n v="4"/>
    <s v="Increased"/>
    <s v="N"/>
    <s v="Listening to music"/>
    <s v="Y"/>
    <s v="Y"/>
    <s v="Travelling"/>
    <m/>
    <m/>
  </r>
  <r>
    <x v="1058"/>
    <n v="15"/>
    <n v="7"/>
    <s v="Good"/>
    <x v="1"/>
    <m/>
    <m/>
    <n v="3"/>
    <n v="2"/>
    <n v="6"/>
    <n v="0"/>
    <s v="Whatsapp"/>
    <n v="1"/>
    <n v="3"/>
    <s v="RC"/>
    <s v="N"/>
    <s v="Sleeping"/>
    <s v="N"/>
    <s v="Y"/>
    <s v="School"/>
    <s v="college"/>
    <m/>
  </r>
  <r>
    <x v="1059"/>
    <n v="16"/>
    <n v="5"/>
    <s v="Very poor"/>
    <x v="1"/>
    <m/>
    <m/>
    <n v="1"/>
    <n v="2"/>
    <n v="10"/>
    <n v="1.5"/>
    <s v="Instagram"/>
    <n v="0"/>
    <n v="3"/>
    <s v="RC"/>
    <s v="N"/>
    <s v="Online gaming"/>
    <s v="N"/>
    <s v="N"/>
    <s v="Roaming around freely"/>
    <m/>
    <m/>
  </r>
  <r>
    <x v="1060"/>
    <n v="16"/>
    <n v="4"/>
    <s v="Very poor"/>
    <x v="1"/>
    <m/>
    <m/>
    <n v="4"/>
    <n v="1"/>
    <n v="7"/>
    <n v="2"/>
    <s v="Instagram"/>
    <n v="0"/>
    <n v="3"/>
    <s v="RC"/>
    <s v="N"/>
    <s v="Watching web series"/>
    <s v="N"/>
    <s v="Y"/>
    <s v="Friends "/>
    <m/>
    <s v=" relatives"/>
  </r>
  <r>
    <x v="1061"/>
    <n v="16"/>
    <n v="7"/>
    <s v="Good"/>
    <x v="2"/>
    <m/>
    <m/>
    <n v="3"/>
    <n v="0"/>
    <n v="8"/>
    <n v="0.5"/>
    <s v="Whatsapp"/>
    <n v="0"/>
    <n v="2"/>
    <s v="Decreased"/>
    <s v="N"/>
    <s v="Listening to music"/>
    <s v="N"/>
    <s v="N"/>
    <s v="All"/>
    <m/>
    <m/>
  </r>
  <r>
    <x v="1062"/>
    <n v="30"/>
    <n v="2"/>
    <s v="Very poor"/>
    <x v="0"/>
    <m/>
    <s v="Desktop"/>
    <n v="0"/>
    <n v="1"/>
    <n v="8"/>
    <n v="1"/>
    <s v="Youtube"/>
    <n v="8"/>
    <n v="4"/>
    <s v="Increased"/>
    <s v="N"/>
    <s v="Watching web series"/>
    <s v="N"/>
    <s v="N"/>
    <s v="NOTHING"/>
    <m/>
    <m/>
  </r>
  <r>
    <x v="1063"/>
    <n v="16"/>
    <n v="5"/>
    <s v="Very poor"/>
    <x v="1"/>
    <m/>
    <m/>
    <n v="2"/>
    <n v="0.5"/>
    <n v="7"/>
    <n v="1"/>
    <s v="Youtube"/>
    <n v="2"/>
    <n v="3"/>
    <s v="RC"/>
    <s v="N"/>
    <s v="Calling friends"/>
    <s v="N"/>
    <s v="Y"/>
    <s v="Friends "/>
    <m/>
    <s v=" relatives"/>
  </r>
  <r>
    <x v="1064"/>
    <n v="15"/>
    <n v="5"/>
    <s v="Average"/>
    <x v="0"/>
    <m/>
    <s v="Desktop"/>
    <n v="4"/>
    <n v="1"/>
    <n v="8"/>
    <n v="2"/>
    <s v="Whatsapp"/>
    <n v="1"/>
    <n v="3"/>
    <s v="RC"/>
    <s v="N"/>
    <s v="Listening to music"/>
    <s v="Y"/>
    <s v="Y"/>
    <s v="Friends "/>
    <m/>
    <s v=" relatives"/>
  </r>
  <r>
    <x v="1065"/>
    <n v="16"/>
    <n v="4"/>
    <s v="Average"/>
    <x v="0"/>
    <m/>
    <s v="Desktop"/>
    <n v="8"/>
    <n v="1"/>
    <n v="8"/>
    <n v="0.5"/>
    <s v="Youtube"/>
    <n v="0.5"/>
    <n v="4"/>
    <s v="Decreased"/>
    <s v="N"/>
    <s v="Listening to music"/>
    <s v="Y"/>
    <s v="Y"/>
    <s v="School"/>
    <s v="college"/>
    <m/>
  </r>
  <r>
    <x v="1066"/>
    <n v="15"/>
    <n v="4"/>
    <s v="Very poor"/>
    <x v="0"/>
    <m/>
    <s v="Desktop"/>
    <n v="4"/>
    <n v="0"/>
    <n v="5"/>
    <n v="4"/>
    <s v="Youtube"/>
    <n v="0"/>
    <n v="3"/>
    <s v="Decreased"/>
    <s v="N"/>
    <s v="Online gaming"/>
    <s v="N"/>
    <s v="N"/>
    <s v="School"/>
    <s v="college"/>
    <m/>
  </r>
  <r>
    <x v="1067"/>
    <n v="15"/>
    <n v="4"/>
    <s v="Good"/>
    <x v="1"/>
    <m/>
    <m/>
    <n v="4"/>
    <n v="1"/>
    <n v="7"/>
    <n v="2"/>
    <s v="Youtube"/>
    <n v="1"/>
    <n v="4"/>
    <s v="RC"/>
    <s v="N"/>
    <s v="Online gaming"/>
    <s v="Y"/>
    <s v="Y"/>
    <s v="School"/>
    <s v="college"/>
    <m/>
  </r>
  <r>
    <x v="1068"/>
    <n v="15"/>
    <n v="8"/>
    <s v="Very poor"/>
    <x v="1"/>
    <m/>
    <m/>
    <n v="2"/>
    <n v="0"/>
    <n v="8"/>
    <n v="1"/>
    <s v="Youtube"/>
    <n v="0"/>
    <n v="3"/>
    <s v="Increased"/>
    <s v="N"/>
    <s v="Online gaming"/>
    <s v="N"/>
    <s v="Y"/>
    <s v="School"/>
    <s v="college"/>
    <m/>
  </r>
  <r>
    <x v="1069"/>
    <n v="16"/>
    <n v="7"/>
    <s v="Good"/>
    <x v="1"/>
    <m/>
    <m/>
    <n v="2"/>
    <n v="0"/>
    <n v="8"/>
    <n v="0.5"/>
    <s v="Youtube"/>
    <n v="1.5"/>
    <n v="3"/>
    <s v="RC"/>
    <s v="N"/>
    <s v="Talking"/>
    <s v="N"/>
    <s v="Y"/>
    <s v="School"/>
    <s v="college"/>
    <m/>
  </r>
  <r>
    <x v="1070"/>
    <n v="15"/>
    <n v="3"/>
    <s v="Average"/>
    <x v="1"/>
    <m/>
    <m/>
    <n v="4"/>
    <n v="0.5"/>
    <n v="7"/>
    <n v="1"/>
    <s v="Instagram"/>
    <n v="1.5"/>
    <n v="4"/>
    <s v="Increased"/>
    <s v="N"/>
    <s v="Listening to music"/>
    <s v="Y"/>
    <s v="Y"/>
    <s v="Eating outside"/>
    <m/>
    <m/>
  </r>
  <r>
    <x v="1071"/>
    <n v="16"/>
    <n v="8"/>
    <s v="Average"/>
    <x v="0"/>
    <m/>
    <s v="Desktop"/>
    <n v="1"/>
    <n v="0.3"/>
    <n v="8"/>
    <n v="0"/>
    <s v="Telegram"/>
    <n v="0"/>
    <n v="2"/>
    <s v="Increased"/>
    <s v="Y"/>
    <s v="no stress"/>
    <s v="N"/>
    <s v="N"/>
    <s v="Friends "/>
    <m/>
    <s v=" relatives"/>
  </r>
  <r>
    <x v="1072"/>
    <n v="16"/>
    <n v="7"/>
    <s v="Average"/>
    <x v="0"/>
    <m/>
    <s v="Desktop"/>
    <n v="3"/>
    <n v="0"/>
    <n v="8"/>
    <n v="3"/>
    <s v="Youtube"/>
    <n v="2"/>
    <n v="2"/>
    <s v="RC"/>
    <s v="N"/>
    <s v="Drawing, painting"/>
    <s v="N"/>
    <s v="N"/>
    <s v="School"/>
    <s v="college"/>
    <m/>
  </r>
  <r>
    <x v="1073"/>
    <n v="15"/>
    <n v="4"/>
    <s v="Average"/>
    <x v="0"/>
    <m/>
    <s v="Desktop"/>
    <n v="4"/>
    <n v="1"/>
    <n v="7"/>
    <n v="1"/>
    <s v="Whatsapp"/>
    <n v="1.5"/>
    <n v="3"/>
    <s v="RC"/>
    <s v="N"/>
    <s v="Reading books"/>
    <s v="Y"/>
    <s v="Y"/>
    <s v="Friends "/>
    <m/>
    <s v=" relatives"/>
  </r>
  <r>
    <x v="1074"/>
    <n v="16"/>
    <n v="8"/>
    <s v="Average"/>
    <x v="0"/>
    <m/>
    <s v="Desktop"/>
    <n v="8"/>
    <n v="0"/>
    <n v="7"/>
    <n v="2"/>
    <s v="Whatsapp"/>
    <n v="0"/>
    <n v="3"/>
    <s v="RC"/>
    <s v="N"/>
    <s v="Listening to music"/>
    <s v="N"/>
    <s v="N"/>
    <s v="School"/>
    <s v="college"/>
    <m/>
  </r>
  <r>
    <x v="1075"/>
    <n v="15"/>
    <n v="5"/>
    <s v="Excellent"/>
    <x v="0"/>
    <m/>
    <s v="Desktop"/>
    <n v="4"/>
    <n v="0.5"/>
    <n v="8"/>
    <n v="0"/>
    <s v="None"/>
    <n v="1"/>
    <n v="3"/>
    <s v="RC"/>
    <s v="N"/>
    <s v="Sleeping"/>
    <s v="Y"/>
    <s v="Y"/>
    <s v="Friends "/>
    <m/>
    <s v=" relatives"/>
  </r>
  <r>
    <x v="1076"/>
    <n v="16"/>
    <n v="8"/>
    <s v="Average"/>
    <x v="1"/>
    <m/>
    <m/>
    <n v="4"/>
    <n v="0"/>
    <n v="5"/>
    <n v="8"/>
    <s v="Whatsapp"/>
    <n v="3"/>
    <n v="3"/>
    <s v="RC"/>
    <s v="N"/>
    <s v="Listening to music"/>
    <s v="Y"/>
    <s v="Y"/>
    <s v="Friends "/>
    <m/>
    <s v=" relatives"/>
  </r>
  <r>
    <x v="1077"/>
    <n v="16"/>
    <n v="8"/>
    <s v="Good"/>
    <x v="0"/>
    <m/>
    <s v="Desktop"/>
    <n v="4"/>
    <n v="0"/>
    <n v="7"/>
    <n v="2"/>
    <s v="Whatsapp"/>
    <n v="0"/>
    <n v="2"/>
    <s v="Increased"/>
    <s v="N"/>
    <s v="Social Media"/>
    <s v="N"/>
    <s v="Y"/>
    <s v="School"/>
    <s v="college"/>
    <m/>
  </r>
  <r>
    <x v="1078"/>
    <n v="16"/>
    <n v="4"/>
    <s v="Good"/>
    <x v="1"/>
    <m/>
    <m/>
    <n v="4"/>
    <n v="1"/>
    <n v="7"/>
    <n v="2"/>
    <s v="Whatsapp"/>
    <n v="1"/>
    <n v="2"/>
    <s v="RC"/>
    <s v="N"/>
    <s v="Listening to music"/>
    <s v="Y"/>
    <s v="Y"/>
    <s v="Colleagues"/>
    <m/>
    <m/>
  </r>
  <r>
    <x v="1079"/>
    <n v="16"/>
    <n v="7"/>
    <s v="Good"/>
    <x v="1"/>
    <m/>
    <m/>
    <n v="3"/>
    <n v="0"/>
    <n v="7"/>
    <n v="2"/>
    <s v="Instagram"/>
    <n v="1"/>
    <n v="2"/>
    <s v="Increased"/>
    <s v="N"/>
    <s v="Listening to music"/>
    <s v="N"/>
    <s v="Y"/>
    <s v="Colleagues"/>
    <m/>
    <m/>
  </r>
  <r>
    <x v="1080"/>
    <n v="16"/>
    <n v="6"/>
    <s v="Average"/>
    <x v="0"/>
    <m/>
    <s v="Desktop"/>
    <n v="1"/>
    <n v="0.5"/>
    <n v="9"/>
    <n v="1"/>
    <s v="Whatsapp"/>
    <n v="1"/>
    <n v="2"/>
    <s v="Decreased"/>
    <s v="N"/>
    <s v="All reading books watching web series listening to music and talking to friends"/>
    <s v="N"/>
    <s v="Y"/>
    <s v="Friends "/>
    <m/>
    <s v=" relatives"/>
  </r>
  <r>
    <x v="1081"/>
    <n v="17"/>
    <n v="6"/>
    <s v="Average"/>
    <x v="1"/>
    <m/>
    <m/>
    <n v="1"/>
    <n v="0"/>
    <n v="8"/>
    <n v="1"/>
    <s v="Reddit"/>
    <n v="0"/>
    <n v="2"/>
    <s v="RC"/>
    <s v="N"/>
    <s v="Online gaming"/>
    <s v="N"/>
    <s v="N"/>
    <s v="Metro"/>
    <m/>
    <m/>
  </r>
  <r>
    <x v="1082"/>
    <n v="16"/>
    <n v="8"/>
    <s v="Very poor"/>
    <x v="1"/>
    <m/>
    <m/>
    <n v="5"/>
    <n v="1"/>
    <n v="8"/>
    <n v="1"/>
    <s v="Facebook"/>
    <n v="1"/>
    <n v="3"/>
    <s v="RC"/>
    <s v="N"/>
    <s v="Sleeping"/>
    <s v="Y"/>
    <s v="Y"/>
    <s v="Friends "/>
    <m/>
    <s v=" relatives"/>
  </r>
  <r>
    <x v="1083"/>
    <n v="16"/>
    <n v="4"/>
    <s v="Average"/>
    <x v="0"/>
    <m/>
    <s v="Desktop"/>
    <n v="1"/>
    <n v="1"/>
    <n v="9"/>
    <n v="2"/>
    <s v="Youtube"/>
    <n v="0.4"/>
    <n v="4"/>
    <s v="RC"/>
    <s v="N"/>
    <s v="Online gaming"/>
    <s v="Y"/>
    <s v="N"/>
    <s v="Friends "/>
    <m/>
    <s v=" relatives"/>
  </r>
  <r>
    <x v="1084"/>
    <n v="15"/>
    <n v="9"/>
    <s v="Excellent"/>
    <x v="0"/>
    <m/>
    <s v="Desktop"/>
    <n v="10"/>
    <n v="0.5"/>
    <n v="6"/>
    <n v="0"/>
    <s v="Whatsapp"/>
    <n v="2"/>
    <n v="3"/>
    <s v="RC"/>
    <s v="N"/>
    <s v="Reading books"/>
    <s v="N"/>
    <s v="Y"/>
    <s v="Friends "/>
    <m/>
    <s v=" relatives"/>
  </r>
  <r>
    <x v="1085"/>
    <n v="17"/>
    <n v="3"/>
    <s v="Very poor"/>
    <x v="1"/>
    <m/>
    <m/>
    <n v="6"/>
    <n v="0"/>
    <n v="8"/>
    <n v="2"/>
    <s v="Youtube"/>
    <n v="0"/>
    <n v="3"/>
    <s v="RC"/>
    <s v="N"/>
    <s v="Online gaming"/>
    <s v="Y"/>
    <s v="Y"/>
    <s v="School"/>
    <s v="college"/>
    <m/>
  </r>
  <r>
    <x v="1086"/>
    <n v="16"/>
    <n v="6"/>
    <s v="Very poor"/>
    <x v="1"/>
    <m/>
    <m/>
    <n v="3"/>
    <n v="1"/>
    <n v="10"/>
    <n v="1"/>
    <s v="Youtube"/>
    <n v="0.5"/>
    <n v="3"/>
    <s v="RC"/>
    <s v="N"/>
    <s v="Sleeping"/>
    <s v="Y"/>
    <s v="Y"/>
    <s v="ALL"/>
    <m/>
    <m/>
  </r>
  <r>
    <x v="1087"/>
    <n v="16"/>
    <n v="8"/>
    <s v="Average"/>
    <x v="0"/>
    <m/>
    <s v="Desktop"/>
    <n v="0"/>
    <n v="0"/>
    <n v="6"/>
    <n v="6"/>
    <s v="Instagram"/>
    <n v="0"/>
    <n v="3"/>
    <s v="RC"/>
    <s v="N"/>
    <s v="Listening to music"/>
    <s v="N"/>
    <s v="N"/>
    <s v="School"/>
    <s v="college"/>
    <m/>
  </r>
  <r>
    <x v="1088"/>
    <n v="16"/>
    <n v="8"/>
    <s v="Average"/>
    <x v="0"/>
    <m/>
    <s v="Desktop"/>
    <n v="1"/>
    <n v="0"/>
    <n v="8"/>
    <n v="1"/>
    <s v="Youtube"/>
    <n v="2"/>
    <n v="2"/>
    <s v="RC"/>
    <s v="N"/>
    <s v="Online gaming"/>
    <s v="Y"/>
    <s v="Y"/>
    <s v="School"/>
    <s v="college"/>
    <m/>
  </r>
  <r>
    <x v="1089"/>
    <n v="15"/>
    <n v="5"/>
    <s v="Very poor"/>
    <x v="1"/>
    <m/>
    <m/>
    <n v="3"/>
    <n v="1"/>
    <n v="9"/>
    <n v="3"/>
    <s v="Instagram"/>
    <n v="0"/>
    <n v="3"/>
    <s v="Decreased"/>
    <s v="N"/>
    <s v="Scrolling through social media"/>
    <s v="Y"/>
    <s v="Y"/>
    <s v="Eating outside"/>
    <m/>
    <m/>
  </r>
  <r>
    <x v="1090"/>
    <n v="16"/>
    <n v="4"/>
    <s v="Good"/>
    <x v="1"/>
    <m/>
    <m/>
    <n v="3"/>
    <n v="1"/>
    <n v="8"/>
    <n v="1"/>
    <s v="Whatsapp"/>
    <n v="1"/>
    <n v="4"/>
    <s v="RC"/>
    <s v="N"/>
    <s v="Talking"/>
    <s v="Y"/>
    <s v="N"/>
    <s v="Eating outside"/>
    <m/>
    <m/>
  </r>
  <r>
    <x v="1091"/>
    <n v="17"/>
    <n v="4"/>
    <s v="Very poor"/>
    <x v="0"/>
    <m/>
    <s v="Desktop"/>
    <n v="0"/>
    <n v="1"/>
    <n v="7"/>
    <n v="1"/>
    <s v="Youtube"/>
    <n v="3"/>
    <n v="4"/>
    <s v="Increased"/>
    <s v="N"/>
    <s v="Online gaming"/>
    <s v="N"/>
    <s v="N"/>
    <s v="Friends"/>
    <m/>
    <s v=" relatives"/>
  </r>
  <r>
    <x v="1092"/>
    <n v="25"/>
    <n v="5"/>
    <s v="Average"/>
    <x v="0"/>
    <m/>
    <s v="Desktop"/>
    <n v="1"/>
    <n v="3"/>
    <n v="6"/>
    <n v="5"/>
    <s v="Instagram"/>
    <n v="0"/>
    <n v="3"/>
    <s v="Decreased"/>
    <s v="N"/>
    <s v="Watching web series"/>
    <s v="Y"/>
    <s v="Y"/>
    <s v="Travelling"/>
    <m/>
    <m/>
  </r>
  <r>
    <x v="1093"/>
    <n v="20"/>
    <n v="0"/>
    <s v="Very poor"/>
    <x v="1"/>
    <m/>
    <m/>
    <n v="6"/>
    <n v="1"/>
    <n v="9"/>
    <n v="3"/>
    <s v="Youtube"/>
    <n v="0"/>
    <n v="3"/>
    <s v="Increased"/>
    <s v="N"/>
    <s v="Listening to music"/>
    <s v="Y"/>
    <s v="Y"/>
    <s v="Travelling"/>
    <m/>
    <m/>
  </r>
  <r>
    <x v="1094"/>
    <n v="16"/>
    <n v="5"/>
    <s v="Very poor"/>
    <x v="1"/>
    <m/>
    <m/>
    <n v="2"/>
    <n v="1"/>
    <n v="8"/>
    <n v="1"/>
    <s v="Whatsapp"/>
    <n v="4"/>
    <n v="2"/>
    <s v="Increased"/>
    <s v="N"/>
    <s v="Talking to your relatives"/>
    <s v="N"/>
    <s v="Y"/>
    <s v="Friends "/>
    <m/>
    <s v=" relatives"/>
  </r>
  <r>
    <x v="1095"/>
    <n v="16"/>
    <n v="4"/>
    <s v="Very poor"/>
    <x v="1"/>
    <m/>
    <m/>
    <n v="5"/>
    <n v="1"/>
    <n v="7"/>
    <n v="1"/>
    <s v="Instagram"/>
    <n v="1"/>
    <n v="3"/>
    <s v="Increased"/>
    <s v="N"/>
    <s v="Online surfing"/>
    <s v="Y"/>
    <s v="N"/>
    <s v="Roaming around freely"/>
    <m/>
    <m/>
  </r>
  <r>
    <x v="1096"/>
    <n v="15"/>
    <n v="5"/>
    <s v="Good"/>
    <x v="0"/>
    <m/>
    <s v="Desktop"/>
    <n v="2"/>
    <n v="2"/>
    <n v="6"/>
    <n v="0.5"/>
    <s v="Whatsapp"/>
    <n v="2"/>
    <n v="3"/>
    <s v="RC"/>
    <s v="N"/>
    <s v="Social Media"/>
    <s v="N"/>
    <s v="N"/>
    <s v="Travelling"/>
    <m/>
    <m/>
  </r>
  <r>
    <x v="1097"/>
    <n v="16"/>
    <n v="4"/>
    <s v="Very poor"/>
    <x v="1"/>
    <m/>
    <m/>
    <n v="2"/>
    <n v="2"/>
    <n v="6"/>
    <n v="5"/>
    <s v="Youtube"/>
    <n v="0"/>
    <n v="4"/>
    <s v="Increased"/>
    <s v="N"/>
    <s v="Sleeping"/>
    <s v="N"/>
    <s v="Y"/>
    <s v="School"/>
    <s v="college"/>
    <m/>
  </r>
  <r>
    <x v="1098"/>
    <n v="24"/>
    <n v="6"/>
    <s v="Average"/>
    <x v="1"/>
    <m/>
    <m/>
    <n v="6"/>
    <n v="0"/>
    <n v="7"/>
    <n v="2"/>
    <s v="Youtube"/>
    <s v="No tv"/>
    <n v="3"/>
    <s v="Decreased"/>
    <s v="N"/>
    <s v="Do some home related stuff"/>
    <s v="Y"/>
    <s v="N"/>
    <s v="Travelling"/>
    <m/>
    <m/>
  </r>
  <r>
    <x v="1099"/>
    <n v="16"/>
    <n v="5"/>
    <s v="Excellent"/>
    <x v="1"/>
    <m/>
    <m/>
    <n v="1"/>
    <n v="1"/>
    <n v="11"/>
    <n v="0"/>
    <s v="Whatsapp"/>
    <n v="2"/>
    <n v="3"/>
    <s v="RC"/>
    <s v="N"/>
    <s v="Listening to music"/>
    <s v="N"/>
    <s v="Y"/>
    <s v="Friends "/>
    <m/>
    <s v=" relatives"/>
  </r>
  <r>
    <x v="1100"/>
    <n v="16"/>
    <n v="5"/>
    <s v="Average"/>
    <x v="0"/>
    <m/>
    <s v="Desktop"/>
    <n v="4"/>
    <n v="0"/>
    <n v="6"/>
    <n v="1"/>
    <s v="Instagram"/>
    <n v="0"/>
    <n v="3"/>
    <s v="RC"/>
    <s v="N"/>
    <s v="Painting"/>
    <s v="Y"/>
    <s v="Y"/>
    <s v="Friends "/>
    <m/>
    <s v=" relatives"/>
  </r>
  <r>
    <x v="1101"/>
    <n v="16"/>
    <n v="5"/>
    <s v="Average"/>
    <x v="1"/>
    <m/>
    <m/>
    <n v="2"/>
    <n v="1"/>
    <n v="10"/>
    <n v="1"/>
    <s v="Whatsapp"/>
    <n v="0.5"/>
    <n v="3"/>
    <s v="RC"/>
    <s v="N"/>
    <s v="Listening to music"/>
    <s v="N"/>
    <s v="Y"/>
    <s v="School"/>
    <s v="college"/>
    <m/>
  </r>
  <r>
    <x v="1102"/>
    <n v="15"/>
    <n v="6"/>
    <s v="Average"/>
    <x v="1"/>
    <m/>
    <m/>
    <n v="1"/>
    <n v="1"/>
    <n v="9"/>
    <n v="1"/>
    <s v="Instagram"/>
    <n v="2"/>
    <n v="3"/>
    <s v="Decreased"/>
    <s v="N"/>
    <s v="Listening to music"/>
    <s v="Y"/>
    <s v="Y"/>
    <s v="Friends "/>
    <m/>
    <s v=" relatives"/>
  </r>
  <r>
    <x v="1103"/>
    <n v="17"/>
    <n v="2"/>
    <s v="Very poor"/>
    <x v="2"/>
    <m/>
    <m/>
    <n v="8"/>
    <n v="3"/>
    <n v="5"/>
    <n v="0"/>
    <s v="Youtube"/>
    <n v="1"/>
    <n v="4"/>
    <s v="Increased"/>
    <s v="N"/>
    <s v="Youtube"/>
    <s v="N"/>
    <s v="Y"/>
    <s v="School"/>
    <s v="college"/>
    <m/>
  </r>
  <r>
    <x v="1104"/>
    <n v="16"/>
    <n v="5"/>
    <s v="Average"/>
    <x v="0"/>
    <m/>
    <s v="Desktop"/>
    <n v="8"/>
    <n v="2"/>
    <n v="5"/>
    <n v="2"/>
    <s v="Youtube"/>
    <n v="0"/>
    <n v="4"/>
    <s v="RC"/>
    <s v="N"/>
    <s v="Taking with parents"/>
    <s v="Y"/>
    <s v="Y"/>
    <s v="School"/>
    <s v="college"/>
    <m/>
  </r>
  <r>
    <x v="1105"/>
    <n v="12"/>
    <n v="5"/>
    <s v="Good"/>
    <x v="2"/>
    <m/>
    <m/>
    <n v="1"/>
    <n v="0"/>
    <n v="7"/>
    <n v="4"/>
    <s v="Youtube"/>
    <n v="0"/>
    <n v="2"/>
    <s v="Increased"/>
    <s v="N"/>
    <s v="Online gaming"/>
    <s v="Y"/>
    <s v="Y"/>
    <s v="School"/>
    <s v="college"/>
    <m/>
  </r>
  <r>
    <x v="1106"/>
    <n v="14"/>
    <n v="4"/>
    <s v="Excellent"/>
    <x v="1"/>
    <m/>
    <m/>
    <n v="2"/>
    <n v="1"/>
    <n v="9"/>
    <n v="1"/>
    <s v="Whatsapp"/>
    <n v="2"/>
    <n v="3"/>
    <s v="RC"/>
    <s v="N"/>
    <s v="Listening to music"/>
    <s v="Y"/>
    <s v="Y"/>
    <s v="Friends "/>
    <m/>
    <s v=" relatives"/>
  </r>
  <r>
    <x v="1107"/>
    <n v="13"/>
    <n v="4"/>
    <s v="Excellent"/>
    <x v="1"/>
    <m/>
    <m/>
    <n v="3"/>
    <n v="0.25"/>
    <n v="8"/>
    <n v="1"/>
    <s v="Youtube"/>
    <n v="0.5"/>
    <n v="1"/>
    <s v="Increased"/>
    <s v="N"/>
    <s v="Online gaming"/>
    <s v="Y"/>
    <s v="Y"/>
    <s v="Friends "/>
    <m/>
    <s v=" relatives"/>
  </r>
  <r>
    <x v="1108"/>
    <n v="12"/>
    <n v="5"/>
    <s v="Good"/>
    <x v="1"/>
    <m/>
    <m/>
    <n v="5"/>
    <n v="0"/>
    <n v="6"/>
    <n v="1"/>
    <s v="Youtube"/>
    <n v="2"/>
    <n v="2"/>
    <s v="RC"/>
    <s v="N"/>
    <s v="Listening to music"/>
    <s v="Y"/>
    <s v="Y"/>
    <s v="Colleagues"/>
    <m/>
    <m/>
  </r>
  <r>
    <x v="1109"/>
    <n v="15"/>
    <n v="6"/>
    <s v="Average"/>
    <x v="1"/>
    <m/>
    <m/>
    <n v="11"/>
    <n v="0.25"/>
    <n v="7"/>
    <n v="5"/>
    <s v="Youtube"/>
    <n v="0"/>
    <n v="4"/>
    <s v="Increased"/>
    <s v="N"/>
    <s v="Online gaming , surfing and listening to music "/>
    <s v="Y"/>
    <s v="Y"/>
    <s v="Travelling"/>
    <m/>
    <m/>
  </r>
  <r>
    <x v="1110"/>
    <n v="13"/>
    <n v="5"/>
    <s v="Excellent"/>
    <x v="2"/>
    <m/>
    <m/>
    <n v="4"/>
    <n v="1"/>
    <n v="8"/>
    <n v="0"/>
    <s v="Youtube"/>
    <n v="0.5"/>
    <n v="4"/>
    <s v="RC"/>
    <s v="N"/>
    <s v="Listening to music"/>
    <s v="Y"/>
    <s v="N"/>
    <s v="School"/>
    <s v="college"/>
    <m/>
  </r>
  <r>
    <x v="1111"/>
    <n v="12"/>
    <n v="4"/>
    <s v="Good"/>
    <x v="2"/>
    <m/>
    <m/>
    <n v="1"/>
    <n v="1"/>
    <n v="9"/>
    <n v="1"/>
    <s v="Youtube"/>
    <n v="3"/>
    <n v="3"/>
    <s v="Increased"/>
    <s v="N"/>
    <s v="Listening to music"/>
    <s v="N"/>
    <s v="Y"/>
    <s v="Colleagues"/>
    <m/>
    <m/>
  </r>
  <r>
    <x v="1112"/>
    <n v="13"/>
    <n v="6"/>
    <s v="Good"/>
    <x v="1"/>
    <m/>
    <m/>
    <n v="2"/>
    <n v="2"/>
    <n v="6"/>
    <n v="1"/>
    <s v="Youtube"/>
    <n v="1"/>
    <n v="1"/>
    <s v="Decreased"/>
    <s v="N"/>
    <s v="Listening to music"/>
    <s v="Y"/>
    <s v="Y"/>
    <s v="Colleagues"/>
    <m/>
    <m/>
  </r>
  <r>
    <x v="1113"/>
    <n v="16"/>
    <n v="4"/>
    <s v="Good"/>
    <x v="0"/>
    <m/>
    <s v="Desktop"/>
    <n v="1"/>
    <n v="1"/>
    <n v="7"/>
    <n v="1"/>
    <s v="Instagram"/>
    <n v="3"/>
    <n v="2"/>
    <s v="RC"/>
    <s v="N"/>
    <s v="Listening to music"/>
    <s v="Y"/>
    <s v="Y"/>
    <s v="Travelling"/>
    <m/>
    <m/>
  </r>
  <r>
    <x v="1114"/>
    <n v="12"/>
    <n v="4"/>
    <s v="Excellent"/>
    <x v="1"/>
    <m/>
    <m/>
    <n v="2"/>
    <n v="1"/>
    <n v="6"/>
    <n v="0"/>
    <s v="Youtube"/>
    <n v="2"/>
    <n v="2"/>
    <s v="RC"/>
    <s v="Y"/>
    <s v="Listening to music"/>
    <s v="Y"/>
    <s v="Y"/>
    <s v="Friends "/>
    <m/>
    <s v=" relatives"/>
  </r>
  <r>
    <x v="1115"/>
    <n v="14"/>
    <n v="4"/>
    <s v="Good"/>
    <x v="1"/>
    <m/>
    <m/>
    <n v="3.5"/>
    <n v="0"/>
    <n v="9"/>
    <n v="2"/>
    <s v="Youtube"/>
    <n v="3"/>
    <n v="3"/>
    <s v="RC"/>
    <s v="N"/>
    <s v="Listening to music"/>
    <s v="Y"/>
    <s v="Y"/>
    <s v="School"/>
    <s v="college"/>
    <m/>
  </r>
  <r>
    <x v="1116"/>
    <n v="13"/>
    <n v="8"/>
    <s v="Good"/>
    <x v="1"/>
    <m/>
    <m/>
    <n v="3"/>
    <n v="1"/>
    <n v="13"/>
    <n v="1"/>
    <s v="Whatsapp"/>
    <n v="2"/>
    <n v="2"/>
    <s v="Increased"/>
    <s v="N"/>
    <s v="Meditation"/>
    <s v="N"/>
    <s v="Y"/>
    <s v="Colleagues"/>
    <m/>
    <m/>
  </r>
  <r>
    <x v="1117"/>
    <n v="13"/>
    <n v="6"/>
    <s v="Average"/>
    <x v="0"/>
    <m/>
    <s v="Desktop"/>
    <n v="2"/>
    <n v="0"/>
    <n v="5"/>
    <n v="1"/>
    <s v="Youtube"/>
    <n v="0"/>
    <n v="3"/>
    <s v="RC"/>
    <s v="N"/>
    <s v="Online gaming"/>
    <s v="N"/>
    <s v="N"/>
    <s v="Friends "/>
    <m/>
    <s v=" relatives"/>
  </r>
  <r>
    <x v="1118"/>
    <n v="14"/>
    <n v="6"/>
    <s v="Average"/>
    <x v="0"/>
    <m/>
    <s v="Desktop"/>
    <n v="8"/>
    <n v="1"/>
    <n v="8"/>
    <n v="1"/>
    <s v="Youtube"/>
    <n v="0.1"/>
    <n v="2"/>
    <s v="RC"/>
    <s v="N"/>
    <s v="Scrolling through social media"/>
    <s v="N"/>
    <s v="N"/>
    <s v="Roaming around freely"/>
    <m/>
    <m/>
  </r>
  <r>
    <x v="1119"/>
    <n v="14"/>
    <n v="4"/>
    <s v="Average"/>
    <x v="1"/>
    <m/>
    <m/>
    <n v="0"/>
    <n v="1"/>
    <n v="9"/>
    <n v="3"/>
    <s v="Youtube"/>
    <n v="1"/>
    <n v="3"/>
    <s v="RC"/>
    <s v="N"/>
    <s v="Online gaming"/>
    <s v="Y"/>
    <s v="Y"/>
    <s v="School"/>
    <s v="college"/>
    <m/>
  </r>
  <r>
    <x v="1120"/>
    <n v="14"/>
    <n v="6"/>
    <s v="Good"/>
    <x v="1"/>
    <m/>
    <m/>
    <n v="3"/>
    <n v="1"/>
    <n v="7"/>
    <n v="1"/>
    <s v="Whatsapp"/>
    <n v="1"/>
    <n v="4"/>
    <s v="RC"/>
    <s v="N"/>
    <s v="Sleeping"/>
    <s v="Y"/>
    <s v="Y"/>
    <s v="School"/>
    <s v="college"/>
    <m/>
  </r>
  <r>
    <x v="1121"/>
    <n v="14"/>
    <n v="6"/>
    <s v="Average"/>
    <x v="1"/>
    <m/>
    <m/>
    <n v="2"/>
    <n v="1"/>
    <n v="4"/>
    <n v="1"/>
    <s v="Youtube"/>
    <n v="2"/>
    <n v="3"/>
    <s v="RC"/>
    <s v="N"/>
    <s v="Dancing"/>
    <s v="Y"/>
    <s v="N"/>
    <s v="Friends "/>
    <m/>
    <s v=" relatives"/>
  </r>
  <r>
    <x v="1122"/>
    <n v="14"/>
    <n v="4"/>
    <s v="Excellent"/>
    <x v="1"/>
    <m/>
    <m/>
    <n v="2"/>
    <n v="2"/>
    <n v="12"/>
    <n v="1"/>
    <s v="Whatsapp"/>
    <n v="2"/>
    <n v="3"/>
    <s v="Decreased"/>
    <s v="N"/>
    <s v="Watching web series"/>
    <s v="Y"/>
    <s v="Y"/>
    <s v="School"/>
    <s v="college"/>
    <m/>
  </r>
  <r>
    <x v="1123"/>
    <n v="13"/>
    <n v="5"/>
    <s v="Good"/>
    <x v="2"/>
    <m/>
    <m/>
    <n v="4"/>
    <n v="1"/>
    <n v="8"/>
    <n v="1"/>
    <s v="Youtube"/>
    <n v="0"/>
    <n v="2"/>
    <s v="Decreased"/>
    <s v="N"/>
    <s v="Listening to music"/>
    <s v="Y"/>
    <s v="N"/>
    <s v="Colleagues"/>
    <m/>
    <m/>
  </r>
  <r>
    <x v="1124"/>
    <n v="18"/>
    <n v="7"/>
    <s v="Average"/>
    <x v="1"/>
    <m/>
    <m/>
    <n v="4"/>
    <n v="0"/>
    <n v="6"/>
    <n v="1"/>
    <s v="Whatsapp"/>
    <n v="0"/>
    <n v="2"/>
    <s v="RC"/>
    <s v="N"/>
    <s v="Listening to music"/>
    <s v="N"/>
    <s v="N"/>
    <s v="Friends "/>
    <m/>
    <s v=" relatives"/>
  </r>
  <r>
    <x v="1125"/>
    <n v="13"/>
    <n v="3"/>
    <s v="Good"/>
    <x v="2"/>
    <m/>
    <m/>
    <n v="4"/>
    <n v="1"/>
    <n v="7"/>
    <n v="1"/>
    <s v="Youtube"/>
    <n v="3"/>
    <n v="3"/>
    <s v="Increased"/>
    <s v="N"/>
    <s v="Online gaming"/>
    <s v="N"/>
    <s v="Y"/>
    <s v="School"/>
    <s v="college"/>
    <m/>
  </r>
  <r>
    <x v="1126"/>
    <n v="14"/>
    <n v="6"/>
    <s v="Average"/>
    <x v="1"/>
    <m/>
    <m/>
    <n v="3"/>
    <n v="1"/>
    <n v="10"/>
    <n v="1"/>
    <s v="Whatsapp"/>
    <n v="2"/>
    <n v="4"/>
    <s v="RC"/>
    <s v="N"/>
    <s v="Sleeping"/>
    <s v="Y"/>
    <s v="Y"/>
    <s v="School"/>
    <s v="college"/>
    <m/>
  </r>
  <r>
    <x v="1127"/>
    <n v="13"/>
    <n v="3"/>
    <s v="Very poor"/>
    <x v="1"/>
    <m/>
    <m/>
    <n v="1"/>
    <n v="2"/>
    <n v="7"/>
    <n v="3"/>
    <s v="Youtube"/>
    <n v="2"/>
    <n v="3"/>
    <s v="RC"/>
    <s v="N"/>
    <s v="Online gaming"/>
    <s v="N"/>
    <s v="Y"/>
    <s v="Nothing"/>
    <m/>
    <m/>
  </r>
  <r>
    <x v="1128"/>
    <n v="13"/>
    <n v="4"/>
    <s v="Average"/>
    <x v="1"/>
    <m/>
    <m/>
    <n v="2"/>
    <n v="1"/>
    <n v="8"/>
    <n v="2"/>
    <s v="Youtube"/>
    <n v="5"/>
    <n v="3"/>
    <s v="RC"/>
    <s v="N"/>
    <s v="I play Rubiks cube"/>
    <s v="N"/>
    <s v="Y"/>
    <s v="ALL"/>
    <m/>
    <m/>
  </r>
  <r>
    <x v="1129"/>
    <n v="12"/>
    <n v="5.5"/>
    <s v="Good"/>
    <x v="1"/>
    <m/>
    <m/>
    <n v="2"/>
    <n v="1"/>
    <n v="7"/>
    <n v="3"/>
    <s v="Youtube"/>
    <n v="1"/>
    <n v="2"/>
    <s v="RC"/>
    <s v="N"/>
    <s v="Social Media"/>
    <s v="Y"/>
    <s v="Y"/>
    <s v="School"/>
    <s v="college"/>
    <m/>
  </r>
  <r>
    <x v="1130"/>
    <n v="11"/>
    <n v="4"/>
    <s v="Excellent"/>
    <x v="1"/>
    <m/>
    <m/>
    <n v="2"/>
    <n v="0"/>
    <n v="11"/>
    <n v="1"/>
    <s v="Whatsapp"/>
    <n v="2"/>
    <n v="2"/>
    <s v="RC"/>
    <s v="N"/>
    <s v="Meditation"/>
    <s v="Y"/>
    <s v="Y"/>
    <s v="Friends "/>
    <m/>
    <s v=" relatives"/>
  </r>
  <r>
    <x v="1131"/>
    <n v="12"/>
    <n v="6"/>
    <s v="Excellent"/>
    <x v="2"/>
    <m/>
    <m/>
    <n v="2"/>
    <n v="0.5"/>
    <n v="9"/>
    <n v="1"/>
    <s v="Whatsapp"/>
    <n v="1"/>
    <n v="3"/>
    <s v="Increased"/>
    <s v="N"/>
    <s v="Youtube"/>
    <s v="Y"/>
    <s v="Y"/>
    <s v="Friends "/>
    <m/>
    <s v=" relatives"/>
  </r>
  <r>
    <x v="1132"/>
    <n v="13"/>
    <n v="2"/>
    <s v="Good"/>
    <x v="1"/>
    <m/>
    <m/>
    <n v="2"/>
    <n v="1"/>
    <n v="6"/>
    <n v="1"/>
    <s v="Whatsapp"/>
    <n v="0"/>
    <n v="2"/>
    <s v="Decreased"/>
    <s v="N"/>
    <s v="Listening to music"/>
    <s v="N"/>
    <s v="Y"/>
    <s v="Eating outside"/>
    <m/>
    <m/>
  </r>
  <r>
    <x v="1133"/>
    <n v="14"/>
    <n v="6"/>
    <s v="Good"/>
    <x v="0"/>
    <m/>
    <s v="Desktop"/>
    <n v="3"/>
    <n v="1"/>
    <n v="6"/>
    <n v="1"/>
    <s v="Youtube"/>
    <n v="1"/>
    <n v="3"/>
    <s v="RC"/>
    <s v="N"/>
    <s v="Sleeping"/>
    <s v="Y"/>
    <s v="Y"/>
    <s v="School"/>
    <s v="college"/>
    <m/>
  </r>
  <r>
    <x v="1134"/>
    <n v="16"/>
    <n v="4"/>
    <s v="Average"/>
    <x v="1"/>
    <m/>
    <m/>
    <n v="2"/>
    <n v="0"/>
    <n v="5"/>
    <n v="1"/>
    <s v="Youtube"/>
    <n v="1"/>
    <n v="3"/>
    <s v="Increased"/>
    <s v="N"/>
    <s v="Online gaming"/>
    <s v="Y"/>
    <s v="N"/>
    <s v="Travelling"/>
    <m/>
    <m/>
  </r>
  <r>
    <x v="1135"/>
    <n v="10"/>
    <n v="4"/>
    <s v="Good"/>
    <x v="1"/>
    <m/>
    <m/>
    <n v="2"/>
    <n v="1"/>
    <n v="7"/>
    <n v="0"/>
    <s v="None"/>
    <n v="1"/>
    <n v="3"/>
    <s v="RC"/>
    <s v="N"/>
    <s v="Talking"/>
    <s v="Y"/>
    <s v="Y"/>
    <s v="School"/>
    <s v="college"/>
    <m/>
  </r>
  <r>
    <x v="1136"/>
    <n v="13"/>
    <n v="5"/>
    <s v="Excellent"/>
    <x v="1"/>
    <m/>
    <m/>
    <n v="3"/>
    <n v="1"/>
    <n v="8"/>
    <n v="2"/>
    <s v="Youtube"/>
    <n v="1"/>
    <n v="2"/>
    <s v="Increased"/>
    <s v="N"/>
    <s v="Reading books"/>
    <s v="Y"/>
    <s v="Y"/>
    <s v="School"/>
    <s v="college"/>
    <m/>
  </r>
  <r>
    <x v="1137"/>
    <n v="12"/>
    <n v="4"/>
    <s v="Average"/>
    <x v="1"/>
    <m/>
    <m/>
    <n v="1"/>
    <n v="1"/>
    <n v="8"/>
    <n v="2"/>
    <s v="Youtube"/>
    <n v="0.5"/>
    <n v="2"/>
    <s v="RC"/>
    <s v="N"/>
    <s v="Scrolling through social media"/>
    <s v="Y"/>
    <s v="Y"/>
    <s v="Friends"/>
    <m/>
    <s v=" relatives"/>
  </r>
  <r>
    <x v="1138"/>
    <n v="15"/>
    <n v="8"/>
    <s v="Good"/>
    <x v="0"/>
    <m/>
    <s v="Desktop"/>
    <n v="1.5"/>
    <n v="0.5"/>
    <n v="8"/>
    <n v="0.5"/>
    <s v="Whatsapp"/>
    <n v="0.3"/>
    <n v="3"/>
    <s v="RC"/>
    <s v="N"/>
    <s v="Online gaming"/>
    <s v="N"/>
    <s v="Y"/>
    <s v="Colleagues"/>
    <m/>
    <m/>
  </r>
  <r>
    <x v="1139"/>
    <n v="14"/>
    <n v="5"/>
    <s v="Average"/>
    <x v="1"/>
    <s v="Laptop"/>
    <s v="Desktop"/>
    <n v="2"/>
    <n v="0"/>
    <n v="9"/>
    <n v="0.5"/>
    <s v="Whatsapp"/>
    <n v="0.5"/>
    <n v="4"/>
    <s v="Increased"/>
    <s v="Y"/>
    <s v="Listening to music"/>
    <s v="Y"/>
    <s v="Y"/>
    <s v="Travelling"/>
    <m/>
    <m/>
  </r>
  <r>
    <x v="1140"/>
    <n v="14"/>
    <n v="3"/>
    <s v="Average"/>
    <x v="1"/>
    <m/>
    <m/>
    <n v="1"/>
    <n v="1"/>
    <n v="10"/>
    <n v="1"/>
    <s v="Whatsapp"/>
    <n v="2"/>
    <n v="2"/>
    <s v="Decreased"/>
    <s v="N"/>
    <s v="Listening to music"/>
    <s v="Y"/>
    <s v="Y"/>
    <s v="Friends "/>
    <m/>
    <s v=" relatives"/>
  </r>
  <r>
    <x v="1141"/>
    <n v="13"/>
    <n v="4"/>
    <s v="Average"/>
    <x v="1"/>
    <m/>
    <m/>
    <n v="1"/>
    <n v="0"/>
    <n v="10"/>
    <n v="1"/>
    <s v="None"/>
    <n v="1"/>
    <n v="2"/>
    <s v="RC"/>
    <s v="N"/>
    <s v="Online gaming"/>
    <s v="N"/>
    <s v="Y"/>
    <s v="Friends "/>
    <m/>
    <s v=" relatives"/>
  </r>
  <r>
    <x v="1142"/>
    <n v="15"/>
    <n v="4"/>
    <s v="Very poor"/>
    <x v="1"/>
    <m/>
    <m/>
    <n v="2"/>
    <n v="1"/>
    <n v="9"/>
    <n v="0.5"/>
    <s v="Instagram"/>
    <n v="2"/>
    <n v="4"/>
    <s v="RC"/>
    <s v="N"/>
    <s v="Online gaming"/>
    <s v="Y"/>
    <s v="Y"/>
    <s v="Friends "/>
    <m/>
    <s v=" relatives"/>
  </r>
  <r>
    <x v="1143"/>
    <n v="17"/>
    <n v="6"/>
    <s v="Very poor"/>
    <x v="1"/>
    <m/>
    <m/>
    <n v="3"/>
    <n v="1"/>
    <n v="7"/>
    <n v="1"/>
    <s v="Instagram"/>
    <n v="1"/>
    <n v="2"/>
    <s v="Decreased"/>
    <s v="N"/>
    <s v="Gym"/>
    <s v="N"/>
    <s v="Y"/>
    <s v="School and friendsNA"/>
    <m/>
    <m/>
  </r>
  <r>
    <x v="1144"/>
    <n v="22"/>
    <n v="5"/>
    <s v="Average"/>
    <x v="0"/>
    <m/>
    <s v="Desktop"/>
    <n v="4"/>
    <n v="0"/>
    <n v="8"/>
    <n v="3"/>
    <s v="Linkedin"/>
    <n v="0"/>
    <n v="2"/>
    <s v="Increased"/>
    <s v="N"/>
    <s v="Talking to your relatives"/>
    <s v="N"/>
    <s v="Y"/>
    <s v="School"/>
    <s v="college"/>
    <m/>
  </r>
  <r>
    <x v="1145"/>
    <n v="13"/>
    <n v="6"/>
    <s v="Good"/>
    <x v="1"/>
    <m/>
    <m/>
    <n v="2"/>
    <n v="0"/>
    <n v="11"/>
    <n v="1"/>
    <s v="Whatsapp"/>
    <n v="0.5"/>
    <n v="3"/>
    <s v="RC"/>
    <s v="N"/>
    <s v="Online gaming"/>
    <s v="Y"/>
    <s v="Y"/>
    <s v="Colleagues"/>
    <m/>
    <m/>
  </r>
  <r>
    <x v="1146"/>
    <n v="11"/>
    <n v="5"/>
    <s v="Average"/>
    <x v="1"/>
    <m/>
    <m/>
    <n v="2"/>
    <n v="1"/>
    <n v="8"/>
    <n v="1"/>
    <s v="Whatsapp"/>
    <n v="0.5"/>
    <n v="1"/>
    <s v="Decreased"/>
    <s v="N"/>
    <s v="Watching web series"/>
    <s v="Y"/>
    <s v="N"/>
    <s v="School"/>
    <s v="college"/>
    <m/>
  </r>
  <r>
    <x v="1147"/>
    <n v="13"/>
    <n v="4"/>
    <s v="Good"/>
    <x v="1"/>
    <m/>
    <m/>
    <n v="1"/>
    <n v="0.5"/>
    <n v="7"/>
    <n v="1"/>
    <s v="Instagram"/>
    <n v="2"/>
    <n v="4"/>
    <s v="Increased"/>
    <s v="N"/>
    <s v="Listening to music"/>
    <s v="Y"/>
    <s v="Y"/>
    <s v="School"/>
    <s v="college"/>
    <m/>
  </r>
  <r>
    <x v="1148"/>
    <n v="14"/>
    <n v="5"/>
    <s v="Excellent"/>
    <x v="1"/>
    <m/>
    <m/>
    <n v="2"/>
    <n v="0"/>
    <n v="12"/>
    <n v="2"/>
    <s v="Youtube"/>
    <n v="1"/>
    <n v="3"/>
    <s v="RC"/>
    <s v="N"/>
    <s v="Listening to music"/>
    <s v="N"/>
    <s v="Y"/>
    <s v="Friends "/>
    <m/>
    <s v=" relatives"/>
  </r>
  <r>
    <x v="1149"/>
    <n v="12"/>
    <n v="6"/>
    <s v="Good"/>
    <x v="0"/>
    <m/>
    <s v="Desktop"/>
    <n v="2"/>
    <n v="2"/>
    <n v="8"/>
    <n v="7"/>
    <s v="Snapchat"/>
    <n v="2"/>
    <n v="3"/>
    <s v="RC"/>
    <s v="N"/>
    <s v="Social Media"/>
    <s v="Y"/>
    <s v="Y"/>
    <s v="Eating outside"/>
    <m/>
    <m/>
  </r>
  <r>
    <x v="1150"/>
    <n v="13"/>
    <n v="4"/>
    <s v="Excellent"/>
    <x v="0"/>
    <m/>
    <s v="Desktop"/>
    <n v="4"/>
    <n v="1"/>
    <n v="8"/>
    <n v="0"/>
    <s v="Whatsapp"/>
    <n v="1"/>
    <n v="2"/>
    <s v="RC"/>
    <s v="N"/>
    <s v="Listening to music and reading books both ."/>
    <s v="Y"/>
    <s v="Y"/>
    <s v="ALL"/>
    <m/>
    <m/>
  </r>
  <r>
    <x v="1151"/>
    <n v="12"/>
    <n v="4"/>
    <s v="Good"/>
    <x v="1"/>
    <m/>
    <m/>
    <n v="2"/>
    <n v="1"/>
    <n v="8"/>
    <n v="0"/>
    <s v="Whatsapp"/>
    <n v="3"/>
    <n v="4"/>
    <s v="RC"/>
    <s v="N"/>
    <s v="Meditation"/>
    <s v="Y"/>
    <s v="Y"/>
    <s v="Colleagues"/>
    <m/>
    <m/>
  </r>
  <r>
    <x v="1152"/>
    <n v="12"/>
    <n v="5"/>
    <s v="Excellent"/>
    <x v="0"/>
    <m/>
    <s v="Desktop"/>
    <n v="3"/>
    <n v="1"/>
    <n v="7"/>
    <n v="0"/>
    <s v="None"/>
    <n v="2"/>
    <n v="2"/>
    <s v="RC"/>
    <s v="N"/>
    <s v="Listening to music"/>
    <s v="Y"/>
    <s v="Y"/>
    <s v="Eating outside"/>
    <m/>
    <m/>
  </r>
  <r>
    <x v="1153"/>
    <n v="13"/>
    <n v="6"/>
    <s v="Excellent"/>
    <x v="1"/>
    <m/>
    <m/>
    <n v="7"/>
    <n v="0"/>
    <n v="5"/>
    <n v="0"/>
    <s v="Youtube"/>
    <n v="0"/>
    <n v="3"/>
    <s v="RC"/>
    <s v="N"/>
    <s v="Poetry, writing books and novels , listening to music too"/>
    <s v="Y"/>
    <s v="N"/>
    <s v="Nothing"/>
    <m/>
    <m/>
  </r>
  <r>
    <x v="1154"/>
    <n v="14"/>
    <n v="6"/>
    <s v="Excellent"/>
    <x v="0"/>
    <m/>
    <s v="Desktop"/>
    <n v="1"/>
    <n v="2"/>
    <n v="7"/>
    <n v="1"/>
    <s v="Whatsapp"/>
    <n v="1"/>
    <n v="4"/>
    <s v="Increased"/>
    <s v="N"/>
    <s v="Sleeping"/>
    <s v="Y"/>
    <s v="Y"/>
    <s v="Roaming around freely"/>
    <m/>
    <m/>
  </r>
  <r>
    <x v="1155"/>
    <n v="14"/>
    <n v="6"/>
    <s v="Good"/>
    <x v="1"/>
    <m/>
    <m/>
    <n v="2"/>
    <n v="1"/>
    <n v="8"/>
    <n v="1"/>
    <s v="Whatsapp"/>
    <n v="1"/>
    <n v="1"/>
    <s v="Decreased"/>
    <s v="N"/>
    <s v="Social Media"/>
    <s v="N"/>
    <s v="Y"/>
    <s v="Colleagues"/>
    <m/>
    <m/>
  </r>
  <r>
    <x v="1156"/>
    <n v="12"/>
    <n v="6"/>
    <s v="Excellent"/>
    <x v="1"/>
    <m/>
    <m/>
    <n v="5"/>
    <n v="1"/>
    <n v="8"/>
    <n v="2"/>
    <s v="Youtube"/>
    <n v="1"/>
    <n v="2"/>
    <s v="RC"/>
    <s v="N"/>
    <s v="Listening to music"/>
    <s v="Y"/>
    <s v="Y"/>
    <s v="School"/>
    <s v="college"/>
    <m/>
  </r>
  <r>
    <x v="1157"/>
    <n v="14"/>
    <n v="6"/>
    <s v="Average"/>
    <x v="1"/>
    <m/>
    <m/>
    <n v="2"/>
    <n v="0.5"/>
    <n v="10"/>
    <n v="1"/>
    <s v="Whatsapp"/>
    <n v="1"/>
    <n v="3"/>
    <s v="RC"/>
    <s v="N"/>
    <s v="Sleeping"/>
    <s v="Y"/>
    <s v="Y"/>
    <s v="School and my school friends"/>
    <m/>
    <m/>
  </r>
  <r>
    <x v="1158"/>
    <n v="14"/>
    <n v="3"/>
    <s v="Excellent"/>
    <x v="1"/>
    <m/>
    <m/>
    <n v="5"/>
    <n v="2"/>
    <n v="12"/>
    <n v="0.25"/>
    <s v="Whatsapp"/>
    <n v="0"/>
    <n v="3"/>
    <s v="Increased"/>
    <s v="N"/>
    <s v="Sleeping"/>
    <s v="Y"/>
    <s v="Y"/>
    <s v="School"/>
    <s v="college"/>
    <m/>
  </r>
  <r>
    <x v="1159"/>
    <n v="12"/>
    <n v="4"/>
    <s v="Excellent"/>
    <x v="1"/>
    <m/>
    <m/>
    <n v="3"/>
    <n v="2"/>
    <n v="10"/>
    <n v="1"/>
    <s v="Whatsapp"/>
    <n v="1"/>
    <n v="4"/>
    <s v="Increased"/>
    <s v="N"/>
    <s v="Sleeping"/>
    <s v="Y"/>
    <s v="Y"/>
    <s v="Friends "/>
    <m/>
    <s v=" relatives"/>
  </r>
  <r>
    <x v="1160"/>
    <n v="14"/>
    <n v="4"/>
    <s v="Excellent"/>
    <x v="1"/>
    <m/>
    <m/>
    <n v="2"/>
    <n v="1"/>
    <n v="6"/>
    <n v="1"/>
    <s v="Whatsapp"/>
    <n v="1"/>
    <n v="2"/>
    <s v="RC"/>
    <s v="N"/>
    <s v="Listening to music"/>
    <s v="Y"/>
    <s v="Y"/>
    <s v="School"/>
    <s v="college"/>
    <m/>
  </r>
  <r>
    <x v="1161"/>
    <n v="13"/>
    <n v="6"/>
    <s v="Very poor"/>
    <x v="0"/>
    <m/>
    <s v="Desktop"/>
    <n v="3"/>
    <n v="1"/>
    <n v="8"/>
    <n v="2"/>
    <s v="Whatsapp"/>
    <n v="2"/>
    <n v="3"/>
    <s v="Decreased"/>
    <s v="N"/>
    <s v="Listening to music"/>
    <s v="Y"/>
    <s v="N"/>
    <s v="Friends "/>
    <m/>
    <s v=" relatives"/>
  </r>
  <r>
    <x v="1162"/>
    <n v="12"/>
    <n v="5"/>
    <s v="Excellent"/>
    <x v="1"/>
    <m/>
    <m/>
    <n v="2"/>
    <n v="1"/>
    <n v="12"/>
    <n v="0"/>
    <s v="Youtube"/>
    <n v="1"/>
    <n v="3"/>
    <s v="RC"/>
    <s v="N"/>
    <s v="Dancing"/>
    <s v="Y"/>
    <s v="Y"/>
    <s v="Friends "/>
    <m/>
    <s v=" relatives"/>
  </r>
  <r>
    <x v="1163"/>
    <n v="13"/>
    <n v="5"/>
    <s v="Excellent"/>
    <x v="0"/>
    <m/>
    <s v="Desktop"/>
    <n v="4"/>
    <n v="1"/>
    <n v="8"/>
    <n v="1"/>
    <s v="Whatsapp"/>
    <n v="1.5"/>
    <n v="3"/>
    <s v="Decreased"/>
    <s v="N"/>
    <s v="Listening to music"/>
    <s v="Y"/>
    <s v="Y"/>
    <s v="School"/>
    <s v="college"/>
    <m/>
  </r>
  <r>
    <x v="1164"/>
    <n v="12"/>
    <n v="4"/>
    <s v="Very poor"/>
    <x v="1"/>
    <m/>
    <m/>
    <n v="1.5"/>
    <n v="0"/>
    <n v="9"/>
    <n v="5"/>
    <s v="Youtube"/>
    <n v="1"/>
    <n v="4"/>
    <s v="Increased"/>
    <s v="N"/>
    <s v="Painting"/>
    <s v="N"/>
    <s v="Y"/>
    <s v="Friends "/>
    <m/>
    <s v=" relatives"/>
  </r>
  <r>
    <x v="1165"/>
    <n v="13"/>
    <n v="6"/>
    <s v="Excellent"/>
    <x v="0"/>
    <m/>
    <s v="Desktop"/>
    <n v="2"/>
    <n v="0.5"/>
    <n v="9"/>
    <n v="1"/>
    <s v="Whatsapp"/>
    <n v="3"/>
    <n v="4"/>
    <s v="RC"/>
    <s v="N"/>
    <s v="Online gaming"/>
    <s v="Y"/>
    <s v="Y"/>
    <s v="Friends "/>
    <m/>
    <s v=" relatives"/>
  </r>
  <r>
    <x v="1166"/>
    <n v="12"/>
    <n v="6"/>
    <s v="Average"/>
    <x v="1"/>
    <m/>
    <m/>
    <n v="3"/>
    <n v="1"/>
    <n v="9"/>
    <n v="1"/>
    <s v="Whatsapp"/>
    <n v="1"/>
    <n v="4"/>
    <s v="RC"/>
    <s v="N"/>
    <s v="Listening to music"/>
    <s v="N"/>
    <s v="Y"/>
    <s v="Roaming around freely"/>
    <m/>
    <m/>
  </r>
  <r>
    <x v="1167"/>
    <n v="12"/>
    <n v="5"/>
    <s v="Good"/>
    <x v="0"/>
    <m/>
    <s v="Desktop"/>
    <n v="2"/>
    <n v="0"/>
    <n v="8"/>
    <n v="2"/>
    <s v="Youtube"/>
    <n v="1"/>
    <n v="3"/>
    <s v="RC"/>
    <s v="N"/>
    <s v="Listening to music"/>
    <s v="Y"/>
    <s v="N"/>
    <s v="Colleagues"/>
    <m/>
    <m/>
  </r>
  <r>
    <x v="1168"/>
    <n v="13"/>
    <n v="6"/>
    <s v="Good"/>
    <x v="2"/>
    <m/>
    <m/>
    <n v="2"/>
    <n v="1"/>
    <n v="6"/>
    <n v="1"/>
    <s v="Youtube"/>
    <n v="2"/>
    <n v="3"/>
    <s v="Decreased"/>
    <s v="N"/>
    <s v="Dancing"/>
    <s v="Y"/>
    <s v="Y"/>
    <s v="Colleagues"/>
    <m/>
    <m/>
  </r>
  <r>
    <x v="1169"/>
    <n v="16"/>
    <n v="7.5"/>
    <s v="Good"/>
    <x v="0"/>
    <m/>
    <s v="Desktop"/>
    <n v="4.5"/>
    <n v="0"/>
    <n v="6"/>
    <n v="0.5"/>
    <s v="Whatsapp"/>
    <n v="2"/>
    <n v="4"/>
    <s v="RC"/>
    <s v="N"/>
    <s v="Listening to music"/>
    <s v="Y"/>
    <s v="Y"/>
    <s v="Colleagues"/>
    <m/>
    <m/>
  </r>
  <r>
    <x v="1170"/>
    <n v="13"/>
    <n v="5"/>
    <s v="Excellent"/>
    <x v="0"/>
    <m/>
    <s v="Desktop"/>
    <n v="6"/>
    <n v="1"/>
    <n v="6"/>
    <n v="0"/>
    <s v="Youtube"/>
    <n v="0"/>
    <n v="4"/>
    <s v="RC"/>
    <s v="N"/>
    <s v="Listening to music"/>
    <s v="Y"/>
    <s v="Y"/>
    <s v="School"/>
    <s v="college"/>
    <m/>
  </r>
  <r>
    <x v="1171"/>
    <n v="13"/>
    <n v="4"/>
    <s v="Good"/>
    <x v="1"/>
    <m/>
    <m/>
    <n v="4"/>
    <n v="1"/>
    <n v="8"/>
    <n v="1"/>
    <s v="Whatsapp"/>
    <n v="2"/>
    <n v="3"/>
    <s v="Decreased"/>
    <s v="N"/>
    <s v="Reading"/>
    <s v="Y"/>
    <s v="Y"/>
    <s v="School"/>
    <s v="college"/>
    <m/>
  </r>
  <r>
    <x v="1172"/>
    <n v="15"/>
    <n v="5"/>
    <s v="Average"/>
    <x v="1"/>
    <m/>
    <m/>
    <n v="2"/>
    <n v="1"/>
    <n v="13"/>
    <n v="1"/>
    <s v="Youtube"/>
    <n v="1"/>
    <n v="2"/>
    <s v="RC"/>
    <s v="N"/>
    <s v="Online surfing"/>
    <s v="N"/>
    <s v="Y"/>
    <s v="School"/>
    <s v="college"/>
    <m/>
  </r>
  <r>
    <x v="1173"/>
    <n v="12"/>
    <n v="6"/>
    <s v="Excellent"/>
    <x v="0"/>
    <m/>
    <s v="Desktop"/>
    <n v="3"/>
    <n v="1"/>
    <n v="9"/>
    <n v="4"/>
    <s v="Youtube"/>
    <n v="3"/>
    <n v="4"/>
    <s v="RC"/>
    <s v="N"/>
    <s v="Talking to your relatives"/>
    <s v="Y"/>
    <s v="Y"/>
    <s v="School"/>
    <s v="college"/>
    <m/>
  </r>
  <r>
    <x v="1174"/>
    <n v="13"/>
    <n v="8"/>
    <s v="Average"/>
    <x v="0"/>
    <m/>
    <s v="Desktop"/>
    <n v="2"/>
    <n v="1"/>
    <n v="7"/>
    <n v="1"/>
    <s v="Whatsapp"/>
    <n v="1"/>
    <n v="3"/>
    <s v="Decreased"/>
    <s v="N"/>
    <s v="Cooking"/>
    <s v="Y"/>
    <s v="Y"/>
    <s v="Travelling"/>
    <m/>
    <m/>
  </r>
  <r>
    <x v="1175"/>
    <n v="15"/>
    <n v="5"/>
    <s v="Good"/>
    <x v="2"/>
    <m/>
    <m/>
    <n v="4"/>
    <n v="1"/>
    <n v="7"/>
    <n v="2"/>
    <s v="Whatsapp"/>
    <n v="0"/>
    <n v="4"/>
    <s v="Increased"/>
    <s v="N"/>
    <s v="Social Media"/>
    <s v="N"/>
    <s v="Y"/>
    <s v="Travelling"/>
    <m/>
    <m/>
  </r>
  <r>
    <x v="1176"/>
    <n v="13"/>
    <n v="3"/>
    <s v="Very poor"/>
    <x v="1"/>
    <m/>
    <m/>
    <n v="1"/>
    <n v="0.5"/>
    <n v="8"/>
    <n v="3"/>
    <s v="Youtube"/>
    <n v="1"/>
    <n v="3"/>
    <s v="RC"/>
    <s v="N"/>
    <s v="Watching YouTube"/>
    <s v="N"/>
    <s v="N"/>
    <s v="School"/>
    <s v="college"/>
    <m/>
  </r>
  <r>
    <x v="1177"/>
    <n v="12"/>
    <n v="3"/>
    <s v="Good"/>
    <x v="1"/>
    <m/>
    <m/>
    <n v="4"/>
    <n v="1"/>
    <n v="8"/>
    <n v="1"/>
    <s v="Instagram"/>
    <n v="2"/>
    <n v="3"/>
    <s v="Decreased"/>
    <s v="N"/>
    <s v="Dancing"/>
    <s v="Y"/>
    <s v="Y"/>
    <s v="Travelling"/>
    <m/>
    <m/>
  </r>
  <r>
    <x v="1178"/>
    <n v="14"/>
    <n v="6"/>
    <s v="Average"/>
    <x v="1"/>
    <m/>
    <m/>
    <n v="4"/>
    <n v="1"/>
    <n v="9"/>
    <n v="1"/>
    <s v="Whatsapp"/>
    <n v="1"/>
    <n v="4"/>
    <s v="RC"/>
    <s v="N"/>
    <s v="Listening to music"/>
    <s v="Y"/>
    <s v="Y"/>
    <s v="Friends "/>
    <m/>
    <s v=" relatives"/>
  </r>
  <r>
    <x v="1179"/>
    <n v="13"/>
    <n v="4"/>
    <s v="Average"/>
    <x v="1"/>
    <m/>
    <m/>
    <n v="0"/>
    <n v="0.5"/>
    <n v="8"/>
    <n v="3"/>
    <s v="Youtube"/>
    <n v="2"/>
    <n v="4"/>
    <s v="Decreased"/>
    <s v="N"/>
    <s v="Online gaming"/>
    <s v="N"/>
    <s v="Y"/>
    <s v="School"/>
    <s v="college"/>
    <m/>
  </r>
  <r>
    <x v="1180"/>
    <n v="14"/>
    <n v="5"/>
    <s v="Excellent"/>
    <x v="0"/>
    <m/>
    <s v="Desktop"/>
    <n v="3.5"/>
    <n v="1"/>
    <n v="8"/>
    <n v="0.5"/>
    <s v="Youtube"/>
    <n v="1"/>
    <n v="4"/>
    <s v="RC"/>
    <s v="N"/>
    <s v="Reading books"/>
    <s v="Y"/>
    <s v="Y"/>
    <s v="School"/>
    <s v="college"/>
    <m/>
  </r>
  <r>
    <x v="1181"/>
    <n v="13"/>
    <n v="5"/>
    <s v="Good"/>
    <x v="2"/>
    <m/>
    <m/>
    <n v="2"/>
    <n v="0.5"/>
    <n v="7"/>
    <n v="1"/>
    <s v="Whatsapp"/>
    <n v="1"/>
    <n v="3"/>
    <s v="RC"/>
    <s v="N"/>
    <s v="Talking"/>
    <s v="Y"/>
    <s v="Y"/>
    <s v="School"/>
    <s v="college"/>
    <m/>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82">
  <r>
    <s v="R1"/>
    <x v="0"/>
    <n v="2"/>
    <x v="0"/>
    <s v="Laptop"/>
    <m/>
    <s v="Desktop"/>
    <n v="4"/>
    <n v="0"/>
    <n v="7"/>
    <x v="0"/>
    <x v="0"/>
    <n v="1"/>
    <n v="4"/>
    <s v="Increased"/>
    <x v="0"/>
    <s v="Cooking"/>
    <s v="Y"/>
    <s v="Y"/>
    <s v="School"/>
    <s v="college"/>
    <m/>
  </r>
  <r>
    <s v="R2"/>
    <x v="0"/>
    <n v="0"/>
    <x v="1"/>
    <s v="Smartphone"/>
    <m/>
    <m/>
    <n v="0"/>
    <n v="2"/>
    <n v="10"/>
    <x v="0"/>
    <x v="1"/>
    <n v="0"/>
    <n v="3"/>
    <s v="Decreased"/>
    <x v="0"/>
    <s v="Scrolling through social media"/>
    <s v="Y"/>
    <s v="N"/>
    <s v="Roaming around freely"/>
    <m/>
    <m/>
  </r>
  <r>
    <s v="R3"/>
    <x v="1"/>
    <n v="7"/>
    <x v="2"/>
    <s v="Laptop"/>
    <m/>
    <s v="Desktop"/>
    <n v="3"/>
    <n v="0"/>
    <n v="6"/>
    <x v="1"/>
    <x v="0"/>
    <n v="0"/>
    <n v="3"/>
    <s v="RC"/>
    <x v="0"/>
    <s v="Listening to music"/>
    <s v="N"/>
    <s v="Y"/>
    <s v="Travelling"/>
    <m/>
    <m/>
  </r>
  <r>
    <s v="R4"/>
    <x v="1"/>
    <n v="3"/>
    <x v="2"/>
    <s v="Smartphone"/>
    <m/>
    <m/>
    <n v="2"/>
    <n v="1"/>
    <n v="6"/>
    <x v="2"/>
    <x v="2"/>
    <n v="0"/>
    <n v="3"/>
    <s v="Decreased"/>
    <x v="0"/>
    <s v="Watching web series"/>
    <s v="N"/>
    <s v="N"/>
    <s v="Friends "/>
    <m/>
    <s v=" relatives"/>
  </r>
  <r>
    <s v="R5"/>
    <x v="0"/>
    <n v="3"/>
    <x v="0"/>
    <s v="Laptop"/>
    <m/>
    <s v="Desktop"/>
    <n v="3"/>
    <n v="1"/>
    <n v="8"/>
    <x v="0"/>
    <x v="2"/>
    <n v="1"/>
    <n v="4"/>
    <s v="RC"/>
    <x v="0"/>
    <s v="Social Media"/>
    <s v="N"/>
    <s v="N"/>
    <s v="Travelling"/>
    <m/>
    <m/>
  </r>
  <r>
    <s v="R6"/>
    <x v="0"/>
    <n v="0"/>
    <x v="2"/>
    <s v="Smartphone"/>
    <m/>
    <m/>
    <n v="6"/>
    <n v="0"/>
    <n v="5"/>
    <x v="3"/>
    <x v="1"/>
    <n v="0"/>
    <n v="1"/>
    <s v="Decreased"/>
    <x v="1"/>
    <s v="Coding and studying for exams"/>
    <s v="N"/>
    <s v="Y"/>
    <s v="School"/>
    <s v="college"/>
    <m/>
  </r>
  <r>
    <s v="R7"/>
    <x v="2"/>
    <n v="2"/>
    <x v="2"/>
    <s v="Smartphone"/>
    <m/>
    <m/>
    <n v="2"/>
    <n v="1"/>
    <n v="5"/>
    <x v="4"/>
    <x v="2"/>
    <n v="0"/>
    <n v="3"/>
    <s v="Increased"/>
    <x v="0"/>
    <s v="Watching web series"/>
    <s v="N"/>
    <s v="Y"/>
    <s v="Friends "/>
    <m/>
    <s v=" relatives"/>
  </r>
  <r>
    <s v="R8"/>
    <x v="2"/>
    <n v="2"/>
    <x v="2"/>
    <s v="Tablet"/>
    <m/>
    <m/>
    <n v="1"/>
    <n v="1"/>
    <n v="10"/>
    <x v="2"/>
    <x v="2"/>
    <n v="0"/>
    <n v="3"/>
    <s v="Increased"/>
    <x v="1"/>
    <s v="Scrolling through social media"/>
    <s v="N"/>
    <s v="Y"/>
    <s v="Eating outside"/>
    <m/>
    <m/>
  </r>
  <r>
    <s v="R9"/>
    <x v="0"/>
    <n v="3"/>
    <x v="2"/>
    <s v="Laptop"/>
    <m/>
    <s v="Desktop"/>
    <n v="4"/>
    <n v="1"/>
    <n v="8"/>
    <x v="1"/>
    <x v="3"/>
    <n v="1"/>
    <n v="3"/>
    <s v="Increased"/>
    <x v="0"/>
    <s v="Online surfing"/>
    <s v="N"/>
    <s v="N"/>
    <s v="Friends "/>
    <m/>
    <s v=" relatives"/>
  </r>
  <r>
    <s v="R10"/>
    <x v="1"/>
    <n v="0"/>
    <x v="2"/>
    <s v="Laptop"/>
    <m/>
    <s v="Desktop"/>
    <n v="1"/>
    <n v="0.5"/>
    <n v="8"/>
    <x v="2"/>
    <x v="2"/>
    <n v="3"/>
    <n v="3"/>
    <s v="Decreased"/>
    <x v="1"/>
    <s v="live stream watching"/>
    <s v="N"/>
    <s v="N"/>
    <s v="School"/>
    <s v="college"/>
    <m/>
  </r>
  <r>
    <s v="R11"/>
    <x v="0"/>
    <n v="3"/>
    <x v="0"/>
    <s v="Laptop"/>
    <m/>
    <s v="Desktop"/>
    <n v="3"/>
    <n v="1"/>
    <n v="8"/>
    <x v="0"/>
    <x v="2"/>
    <n v="1"/>
    <n v="4"/>
    <s v="RC"/>
    <x v="0"/>
    <s v="Social Media"/>
    <s v="N"/>
    <s v="N"/>
    <s v="Colleagues"/>
    <m/>
    <m/>
  </r>
  <r>
    <s v="R12"/>
    <x v="0"/>
    <n v="1"/>
    <x v="2"/>
    <s v="Laptop"/>
    <m/>
    <s v="Desktop"/>
    <n v="0"/>
    <n v="1"/>
    <n v="7"/>
    <x v="0"/>
    <x v="2"/>
    <n v="1"/>
    <n v="2"/>
    <s v="Increased"/>
    <x v="1"/>
    <s v="Watching web series"/>
    <s v="Y"/>
    <s v="Y"/>
    <s v="Eating outside"/>
    <m/>
    <m/>
  </r>
  <r>
    <s v="R13"/>
    <x v="0"/>
    <n v="3"/>
    <x v="3"/>
    <s v="Laptop"/>
    <m/>
    <s v="Desktop"/>
    <n v="0"/>
    <n v="0"/>
    <n v="8"/>
    <x v="0"/>
    <x v="2"/>
    <n v="0"/>
    <n v="3"/>
    <s v="Increased"/>
    <x v="1"/>
    <s v="Listening to music"/>
    <s v="N"/>
    <s v="N"/>
    <s v="School"/>
    <s v="college"/>
    <m/>
  </r>
  <r>
    <s v="R14"/>
    <x v="3"/>
    <n v="1"/>
    <x v="0"/>
    <s v="Laptop"/>
    <m/>
    <s v="Desktop"/>
    <n v="2"/>
    <n v="0"/>
    <n v="7"/>
    <x v="5"/>
    <x v="4"/>
    <n v="0.5"/>
    <n v="2"/>
    <s v="Increased"/>
    <x v="0"/>
    <s v="Reading"/>
    <s v="Y"/>
    <s v="Y"/>
    <s v="Travelling"/>
    <m/>
    <m/>
  </r>
  <r>
    <s v="R15"/>
    <x v="1"/>
    <n v="5"/>
    <x v="2"/>
    <s v="Laptop"/>
    <m/>
    <s v="Desktop"/>
    <n v="1"/>
    <n v="0"/>
    <n v="8"/>
    <x v="0"/>
    <x v="2"/>
    <n v="0"/>
    <n v="3"/>
    <s v="RC"/>
    <x v="0"/>
    <s v="Scrolling through social media"/>
    <s v="N"/>
    <s v="N"/>
    <s v="Eating outside"/>
    <m/>
    <m/>
  </r>
  <r>
    <s v="R16"/>
    <x v="3"/>
    <n v="3"/>
    <x v="3"/>
    <s v="Smartphone"/>
    <m/>
    <m/>
    <n v="3"/>
    <n v="1"/>
    <n v="6"/>
    <x v="1"/>
    <x v="2"/>
    <n v="1"/>
    <n v="3"/>
    <s v="Increased"/>
    <x v="0"/>
    <s v="Online gaming"/>
    <s v="Y"/>
    <s v="Y"/>
    <s v="Eating outside"/>
    <m/>
    <m/>
  </r>
  <r>
    <s v="R17"/>
    <x v="1"/>
    <n v="0"/>
    <x v="0"/>
    <s v="Smartphone"/>
    <m/>
    <m/>
    <n v="0"/>
    <n v="0"/>
    <n v="8"/>
    <x v="1"/>
    <x v="5"/>
    <n v="1"/>
    <n v="3"/>
    <s v="Increased"/>
    <x v="0"/>
    <s v="Online gaming"/>
    <s v="N"/>
    <s v="Y"/>
    <s v="Colleagues"/>
    <m/>
    <m/>
  </r>
  <r>
    <s v="R18"/>
    <x v="1"/>
    <n v="1"/>
    <x v="2"/>
    <s v="Smartphone"/>
    <m/>
    <m/>
    <n v="2"/>
    <n v="1"/>
    <n v="8"/>
    <x v="3"/>
    <x v="1"/>
    <n v="0"/>
    <n v="3"/>
    <s v="RC"/>
    <x v="0"/>
    <s v="Listening to music"/>
    <s v="N"/>
    <s v="N"/>
    <s v="Roaming around freely"/>
    <m/>
    <m/>
  </r>
  <r>
    <s v="R19"/>
    <x v="0"/>
    <n v="0"/>
    <x v="2"/>
    <s v="Laptop"/>
    <m/>
    <s v="Desktop"/>
    <n v="4"/>
    <n v="0"/>
    <n v="7"/>
    <x v="6"/>
    <x v="1"/>
    <s v="NA"/>
    <n v="2"/>
    <s v="RC"/>
    <x v="0"/>
    <s v="Reading books"/>
    <s v="N"/>
    <s v="N"/>
    <s v="Friends "/>
    <m/>
    <s v=" relatives"/>
  </r>
  <r>
    <s v="R20"/>
    <x v="3"/>
    <n v="5"/>
    <x v="2"/>
    <s v="Smartphone"/>
    <m/>
    <m/>
    <n v="2"/>
    <n v="1"/>
    <n v="8"/>
    <x v="4"/>
    <x v="2"/>
    <n v="0"/>
    <n v="3"/>
    <s v="Increased"/>
    <x v="0"/>
    <s v="Dancing"/>
    <s v="Y"/>
    <s v="Y"/>
    <s v="Friends"/>
    <m/>
    <s v=" relatives"/>
  </r>
  <r>
    <s v="R21"/>
    <x v="1"/>
    <n v="4"/>
    <x v="1"/>
    <s v="Laptop"/>
    <m/>
    <s v="Desktop"/>
    <n v="5"/>
    <n v="0"/>
    <n v="6"/>
    <x v="1"/>
    <x v="0"/>
    <n v="1"/>
    <n v="2"/>
    <s v="Decreased"/>
    <x v="0"/>
    <s v="Listening to music"/>
    <s v="Y"/>
    <s v="Y"/>
    <s v="Roaming around freely"/>
    <m/>
    <m/>
  </r>
  <r>
    <s v="R22"/>
    <x v="0"/>
    <n v="5"/>
    <x v="3"/>
    <s v="Laptop"/>
    <m/>
    <s v="Desktop"/>
    <n v="2"/>
    <n v="1"/>
    <n v="10"/>
    <x v="2"/>
    <x v="2"/>
    <n v="2"/>
    <n v="3"/>
    <s v="RC"/>
    <x v="0"/>
    <s v="Talking with friends"/>
    <s v="Y"/>
    <s v="N"/>
    <s v="School"/>
    <s v="college"/>
    <m/>
  </r>
  <r>
    <s v="R23"/>
    <x v="0"/>
    <n v="4"/>
    <x v="2"/>
    <s v="Smartphone"/>
    <m/>
    <m/>
    <n v="1"/>
    <n v="0"/>
    <n v="8"/>
    <x v="7"/>
    <x v="2"/>
    <n v="1"/>
    <n v="4"/>
    <s v="Decreased"/>
    <x v="0"/>
    <s v="Watching web series"/>
    <s v="N"/>
    <s v="Y"/>
    <s v="School"/>
    <s v="college"/>
    <m/>
  </r>
  <r>
    <s v="R24"/>
    <x v="0"/>
    <n v="4"/>
    <x v="3"/>
    <s v="Laptop"/>
    <m/>
    <s v="Desktop"/>
    <n v="2"/>
    <n v="1"/>
    <n v="7"/>
    <x v="3"/>
    <x v="0"/>
    <n v="0"/>
    <n v="3"/>
    <s v="Decreased"/>
    <x v="0"/>
    <s v="Dancing"/>
    <s v="Y"/>
    <s v="Y"/>
    <s v="Travelling"/>
    <m/>
    <m/>
  </r>
  <r>
    <s v="R25"/>
    <x v="1"/>
    <n v="3"/>
    <x v="2"/>
    <s v="Smartphone"/>
    <m/>
    <m/>
    <n v="4"/>
    <n v="2"/>
    <n v="9"/>
    <x v="1"/>
    <x v="2"/>
    <n v="1"/>
    <n v="3"/>
    <s v="Decreased"/>
    <x v="0"/>
    <s v="Reading books"/>
    <s v="Y"/>
    <s v="N"/>
    <s v="School"/>
    <s v="college"/>
    <m/>
  </r>
  <r>
    <s v="R26"/>
    <x v="1"/>
    <n v="5"/>
    <x v="2"/>
    <s v="Smartphone"/>
    <m/>
    <m/>
    <n v="2"/>
    <n v="0"/>
    <n v="9"/>
    <x v="2"/>
    <x v="0"/>
    <n v="3"/>
    <n v="2"/>
    <s v="Increased"/>
    <x v="0"/>
    <s v="Talking to your relatives"/>
    <s v="Y"/>
    <s v="Y"/>
    <s v="Eating outside"/>
    <m/>
    <m/>
  </r>
  <r>
    <s v="R27"/>
    <x v="0"/>
    <n v="4"/>
    <x v="2"/>
    <s v="Laptop"/>
    <m/>
    <s v="Desktop"/>
    <n v="5"/>
    <n v="0"/>
    <n v="8"/>
    <x v="0"/>
    <x v="2"/>
    <n v="0"/>
    <n v="2"/>
    <s v="Increased"/>
    <x v="1"/>
    <s v="Listening to music"/>
    <s v="N"/>
    <s v="Y"/>
    <s v="School"/>
    <s v="college"/>
    <m/>
  </r>
  <r>
    <s v="R28"/>
    <x v="1"/>
    <n v="3"/>
    <x v="2"/>
    <s v="Laptop"/>
    <m/>
    <s v="Desktop"/>
    <n v="6"/>
    <n v="0"/>
    <n v="9"/>
    <x v="1"/>
    <x v="3"/>
    <n v="0"/>
    <n v="2"/>
    <s v="RC"/>
    <x v="0"/>
    <s v="Listening to music"/>
    <s v="N"/>
    <s v="N"/>
    <s v="Roaming around freely"/>
    <m/>
    <m/>
  </r>
  <r>
    <s v="R29"/>
    <x v="4"/>
    <n v="8"/>
    <x v="3"/>
    <s v="Laptop"/>
    <m/>
    <s v="Desktop"/>
    <n v="4"/>
    <n v="1"/>
    <n v="6"/>
    <x v="1"/>
    <x v="0"/>
    <n v="0.5"/>
    <n v="3"/>
    <s v="RC"/>
    <x v="0"/>
    <s v="Listening to music"/>
    <s v="Y"/>
    <s v="Y"/>
    <s v="Job"/>
    <m/>
    <m/>
  </r>
  <r>
    <s v="R30"/>
    <x v="3"/>
    <n v="4"/>
    <x v="2"/>
    <s v="Smartphone"/>
    <m/>
    <m/>
    <n v="6"/>
    <n v="1"/>
    <n v="5"/>
    <x v="0"/>
    <x v="1"/>
    <n v="0"/>
    <n v="4"/>
    <s v="RC"/>
    <x v="0"/>
    <s v="sketching,reading books,meditation,songs"/>
    <s v="N"/>
    <s v="N"/>
    <s v="Friends "/>
    <m/>
    <s v=" relatives"/>
  </r>
  <r>
    <s v="R31"/>
    <x v="2"/>
    <n v="4"/>
    <x v="2"/>
    <s v="Smartphone"/>
    <m/>
    <m/>
    <n v="5"/>
    <n v="1"/>
    <n v="7"/>
    <x v="1"/>
    <x v="3"/>
    <n v="1"/>
    <n v="2"/>
    <s v="Decreased"/>
    <x v="1"/>
    <s v="Listening to music"/>
    <s v="Y"/>
    <s v="Y"/>
    <s v="Roaming around freely"/>
    <m/>
    <m/>
  </r>
  <r>
    <s v="R32"/>
    <x v="5"/>
    <n v="4"/>
    <x v="1"/>
    <s v="Laptop"/>
    <m/>
    <s v="Desktop"/>
    <n v="18"/>
    <n v="1"/>
    <n v="8"/>
    <x v="1"/>
    <x v="6"/>
    <n v="0"/>
    <n v="2"/>
    <s v="Decreased"/>
    <x v="0"/>
    <s v="Reading books"/>
    <s v="Y"/>
    <s v="Y"/>
    <s v="Travelling"/>
    <m/>
    <m/>
  </r>
  <r>
    <s v="R33"/>
    <x v="0"/>
    <n v="0"/>
    <x v="2"/>
    <s v="NA"/>
    <m/>
    <m/>
    <n v="5"/>
    <n v="2"/>
    <n v="4"/>
    <x v="1"/>
    <x v="7"/>
    <n v="0"/>
    <n v="3"/>
    <s v="RC"/>
    <x v="0"/>
    <s v="Watching orgasm releasing videos"/>
    <s v="Y"/>
    <s v="N"/>
    <s v="Nothing this is my usual life"/>
    <m/>
    <m/>
  </r>
  <r>
    <s v="R34"/>
    <x v="3"/>
    <n v="5"/>
    <x v="2"/>
    <s v="Laptop"/>
    <m/>
    <s v="Desktop"/>
    <n v="1"/>
    <n v="0"/>
    <n v="6"/>
    <x v="1"/>
    <x v="0"/>
    <n v="0.5"/>
    <n v="3"/>
    <s v="Decreased"/>
    <x v="1"/>
    <s v="Watching web series"/>
    <s v="Y"/>
    <s v="Y"/>
    <s v="Friends"/>
    <m/>
    <s v=" relatives"/>
  </r>
  <r>
    <s v="R35"/>
    <x v="1"/>
    <n v="0"/>
    <x v="4"/>
    <s v="NA"/>
    <m/>
    <m/>
    <n v="6"/>
    <n v="1"/>
    <n v="6"/>
    <x v="2"/>
    <x v="2"/>
    <n v="0"/>
    <n v="4"/>
    <s v="Increased"/>
    <x v="0"/>
    <s v="Talking to your relatives"/>
    <s v="Y"/>
    <s v="N"/>
    <s v="Eating outside"/>
    <m/>
    <m/>
  </r>
  <r>
    <s v="R36"/>
    <x v="0"/>
    <n v="6"/>
    <x v="3"/>
    <s v="Smartphone"/>
    <m/>
    <m/>
    <n v="2"/>
    <n v="1"/>
    <n v="8"/>
    <x v="0"/>
    <x v="2"/>
    <n v="1"/>
    <n v="3"/>
    <s v="RC"/>
    <x v="0"/>
    <s v="Cooking"/>
    <s v="N"/>
    <s v="Y"/>
    <s v="Friends "/>
    <m/>
    <s v=" relatives"/>
  </r>
  <r>
    <s v="R37"/>
    <x v="6"/>
    <n v="4"/>
    <x v="2"/>
    <s v="Laptop"/>
    <m/>
    <s v="Desktop"/>
    <n v="1"/>
    <n v="1"/>
    <n v="7"/>
    <x v="8"/>
    <x v="2"/>
    <n v="0"/>
    <n v="3"/>
    <s v="Decreased"/>
    <x v="0"/>
    <s v="Reading books"/>
    <s v="N"/>
    <s v="Y"/>
    <s v="Travelling"/>
    <m/>
    <m/>
  </r>
  <r>
    <s v="R38"/>
    <x v="1"/>
    <n v="4"/>
    <x v="3"/>
    <s v="Laptop"/>
    <m/>
    <s v="Desktop"/>
    <n v="2"/>
    <n v="0"/>
    <n v="8"/>
    <x v="1"/>
    <x v="2"/>
    <n v="0"/>
    <n v="3"/>
    <s v="Increased"/>
    <x v="0"/>
    <s v="Sleep"/>
    <s v="N"/>
    <s v="Y"/>
    <s v="Eating outside"/>
    <m/>
    <m/>
  </r>
  <r>
    <s v="R39"/>
    <x v="3"/>
    <n v="1"/>
    <x v="2"/>
    <s v="Smartphone"/>
    <m/>
    <m/>
    <n v="2"/>
    <n v="0.5"/>
    <n v="8"/>
    <x v="1"/>
    <x v="0"/>
    <n v="2"/>
    <n v="3"/>
    <s v="Increased"/>
    <x v="0"/>
    <s v="Listening to music"/>
    <s v="N"/>
    <s v="Y"/>
    <s v="School"/>
    <s v="college"/>
    <m/>
  </r>
  <r>
    <s v="R40"/>
    <x v="1"/>
    <n v="0"/>
    <x v="4"/>
    <s v="NA"/>
    <m/>
    <m/>
    <n v="8"/>
    <n v="0"/>
    <n v="8"/>
    <x v="5"/>
    <x v="1"/>
    <n v="0"/>
    <n v="3"/>
    <s v="Increased"/>
    <x v="0"/>
    <s v="Reading books"/>
    <s v="N"/>
    <s v="Y"/>
    <s v="Travelling"/>
    <m/>
    <m/>
  </r>
  <r>
    <s v="R41"/>
    <x v="7"/>
    <n v="4"/>
    <x v="0"/>
    <s v="Laptop"/>
    <m/>
    <s v="Desktop"/>
    <n v="4"/>
    <n v="2"/>
    <n v="6"/>
    <x v="4"/>
    <x v="1"/>
    <n v="0"/>
    <n v="4"/>
    <s v="Increased"/>
    <x v="0"/>
    <s v="Social Media"/>
    <s v="Y"/>
    <s v="Y"/>
    <s v="Travelling"/>
    <m/>
    <m/>
  </r>
  <r>
    <s v="R42"/>
    <x v="0"/>
    <n v="0"/>
    <x v="2"/>
    <s v="Laptop"/>
    <m/>
    <s v="Desktop"/>
    <n v="0"/>
    <n v="0"/>
    <n v="10"/>
    <x v="9"/>
    <x v="1"/>
    <n v="1"/>
    <n v="4"/>
    <s v="RC"/>
    <x v="0"/>
    <s v="Watching web series"/>
    <s v="Y"/>
    <s v="N"/>
    <s v="Travelling"/>
    <m/>
    <m/>
  </r>
  <r>
    <s v="R43"/>
    <x v="1"/>
    <n v="7"/>
    <x v="2"/>
    <s v="Smartphone"/>
    <m/>
    <m/>
    <n v="2"/>
    <n v="1"/>
    <n v="8"/>
    <x v="1"/>
    <x v="3"/>
    <n v="2"/>
    <n v="4"/>
    <s v="RC"/>
    <x v="1"/>
    <s v="Listening to music"/>
    <s v="N"/>
    <s v="N"/>
    <s v="Roaming around freely"/>
    <m/>
    <m/>
  </r>
  <r>
    <s v="R44"/>
    <x v="0"/>
    <n v="5"/>
    <x v="2"/>
    <s v="Laptop"/>
    <m/>
    <s v="Desktop"/>
    <n v="3"/>
    <n v="1"/>
    <n v="8"/>
    <x v="3"/>
    <x v="2"/>
    <n v="0"/>
    <n v="2"/>
    <s v="Increased"/>
    <x v="0"/>
    <s v="Listening to music"/>
    <s v="N"/>
    <s v="N"/>
    <s v="Eating outside"/>
    <m/>
    <m/>
  </r>
  <r>
    <s v="R45"/>
    <x v="8"/>
    <n v="2"/>
    <x v="3"/>
    <s v="Smartphone"/>
    <m/>
    <m/>
    <n v="2"/>
    <n v="3"/>
    <n v="12"/>
    <x v="3"/>
    <x v="0"/>
    <n v="0"/>
    <n v="4"/>
    <s v="RC"/>
    <x v="0"/>
    <s v="Sleep"/>
    <s v="N"/>
    <s v="N"/>
    <s v="Friends "/>
    <m/>
    <s v=" relatives"/>
  </r>
  <r>
    <s v="R46"/>
    <x v="3"/>
    <n v="3"/>
    <x v="2"/>
    <s v="Laptop"/>
    <m/>
    <s v="Desktop"/>
    <n v="2"/>
    <n v="0"/>
    <n v="8"/>
    <x v="3"/>
    <x v="2"/>
    <n v="0"/>
    <n v="4"/>
    <s v="Increased"/>
    <x v="0"/>
    <s v="Cooking"/>
    <s v="N"/>
    <s v="Y"/>
    <s v="Eating outside"/>
    <m/>
    <m/>
  </r>
  <r>
    <s v="R47"/>
    <x v="1"/>
    <n v="2"/>
    <x v="2"/>
    <s v="Smartphone"/>
    <m/>
    <m/>
    <n v="6"/>
    <n v="2"/>
    <n v="7"/>
    <x v="3"/>
    <x v="2"/>
    <n v="3"/>
    <n v="6"/>
    <s v="Decreased"/>
    <x v="0"/>
    <s v="Listening to music"/>
    <s v="Y"/>
    <s v="N"/>
    <s v="Roaming around freely"/>
    <m/>
    <m/>
  </r>
  <r>
    <s v="R48"/>
    <x v="1"/>
    <n v="2"/>
    <x v="2"/>
    <s v="Smartphone"/>
    <m/>
    <m/>
    <n v="3"/>
    <n v="0"/>
    <n v="6"/>
    <x v="1"/>
    <x v="1"/>
    <n v="0"/>
    <n v="3"/>
    <s v="Decreased"/>
    <x v="1"/>
    <s v="Reading books"/>
    <s v="N"/>
    <s v="N"/>
    <s v="School"/>
    <s v="college"/>
    <m/>
  </r>
  <r>
    <s v="R49"/>
    <x v="0"/>
    <n v="3"/>
    <x v="2"/>
    <s v="Laptop"/>
    <m/>
    <s v="Desktop"/>
    <n v="4"/>
    <n v="2"/>
    <n v="8"/>
    <x v="1"/>
    <x v="8"/>
    <n v="0"/>
    <n v="4"/>
    <s v="Increased"/>
    <x v="0"/>
    <s v="Listening to music"/>
    <s v="Y"/>
    <s v="Y"/>
    <s v="Travelling"/>
    <m/>
    <m/>
  </r>
  <r>
    <s v="R50"/>
    <x v="8"/>
    <n v="4"/>
    <x v="0"/>
    <s v="Laptop"/>
    <m/>
    <s v="Desktop"/>
    <n v="2"/>
    <n v="0"/>
    <n v="8"/>
    <x v="4"/>
    <x v="2"/>
    <n v="0"/>
    <n v="3"/>
    <s v="RC"/>
    <x v="0"/>
    <s v="Social Media"/>
    <s v="Y"/>
    <s v="Y"/>
    <s v="Colleagues"/>
    <m/>
    <m/>
  </r>
  <r>
    <s v="R51"/>
    <x v="2"/>
    <n v="0"/>
    <x v="2"/>
    <s v="Smartphone"/>
    <m/>
    <m/>
    <n v="1"/>
    <n v="0"/>
    <n v="8"/>
    <x v="1"/>
    <x v="1"/>
    <n v="2"/>
    <n v="3"/>
    <s v="RC"/>
    <x v="1"/>
    <s v="Online gaming"/>
    <s v="N"/>
    <s v="Y"/>
    <s v="School"/>
    <s v="college"/>
    <m/>
  </r>
  <r>
    <s v="R52"/>
    <x v="1"/>
    <n v="5"/>
    <x v="3"/>
    <s v="Laptop"/>
    <m/>
    <s v="Desktop"/>
    <n v="6"/>
    <n v="1"/>
    <n v="7"/>
    <x v="1"/>
    <x v="3"/>
    <n v="0"/>
    <n v="3"/>
    <s v="RC"/>
    <x v="0"/>
    <s v="Reading books"/>
    <s v="N"/>
    <s v="Y"/>
    <s v="Roaming around freely"/>
    <m/>
    <m/>
  </r>
  <r>
    <s v="R53"/>
    <x v="0"/>
    <n v="3"/>
    <x v="3"/>
    <s v="Laptop"/>
    <m/>
    <s v="Desktop"/>
    <n v="17"/>
    <n v="0"/>
    <n v="5"/>
    <x v="3"/>
    <x v="1"/>
    <n v="0"/>
    <n v="3"/>
    <s v="Increased"/>
    <x v="0"/>
    <s v="Online gaming"/>
    <s v="N"/>
    <s v="N"/>
    <s v="Friends "/>
    <m/>
    <s v=" relatives"/>
  </r>
  <r>
    <s v="R54"/>
    <x v="2"/>
    <n v="0"/>
    <x v="3"/>
    <s v="Smartphone"/>
    <m/>
    <m/>
    <n v="2"/>
    <n v="2"/>
    <n v="10"/>
    <x v="3"/>
    <x v="2"/>
    <n v="0.5"/>
    <n v="4"/>
    <s v="RC"/>
    <x v="0"/>
    <s v="Reading books"/>
    <s v="Y"/>
    <s v="Y"/>
    <s v="Roaming around freely"/>
    <m/>
    <m/>
  </r>
  <r>
    <s v="R55"/>
    <x v="0"/>
    <n v="4"/>
    <x v="3"/>
    <s v="Smartphone"/>
    <m/>
    <m/>
    <n v="4"/>
    <n v="1"/>
    <n v="8"/>
    <x v="1"/>
    <x v="1"/>
    <n v="2"/>
    <n v="4"/>
    <s v="RC"/>
    <x v="0"/>
    <s v="Sleep"/>
    <s v="Y"/>
    <s v="Y"/>
    <s v="Gym"/>
    <m/>
    <m/>
  </r>
  <r>
    <s v="R56"/>
    <x v="2"/>
    <n v="4"/>
    <x v="2"/>
    <s v="Smartphone"/>
    <m/>
    <m/>
    <n v="2"/>
    <n v="0"/>
    <n v="7"/>
    <x v="3"/>
    <x v="3"/>
    <n v="0"/>
    <n v="3"/>
    <s v="Increased"/>
    <x v="1"/>
    <s v="Watching web series"/>
    <s v="Y"/>
    <s v="Y"/>
    <s v="Roaming around freely"/>
    <m/>
    <m/>
  </r>
  <r>
    <s v="R57"/>
    <x v="2"/>
    <n v="2"/>
    <x v="2"/>
    <s v="Smartphone"/>
    <m/>
    <m/>
    <n v="2"/>
    <n v="2"/>
    <n v="8"/>
    <x v="3"/>
    <x v="1"/>
    <n v="0"/>
    <n v="4"/>
    <s v="Increased"/>
    <x v="0"/>
    <s v="Listening to music"/>
    <s v="N"/>
    <s v="Y"/>
    <s v="Friends"/>
    <m/>
    <s v=" relatives"/>
  </r>
  <r>
    <s v="R58"/>
    <x v="8"/>
    <n v="1"/>
    <x v="2"/>
    <s v="Smartphone"/>
    <m/>
    <m/>
    <n v="8"/>
    <n v="0"/>
    <n v="8"/>
    <x v="2"/>
    <x v="1"/>
    <n v="2"/>
    <n v="3"/>
    <s v="Increased"/>
    <x v="0"/>
    <s v="Online surfing"/>
    <s v="Y"/>
    <s v="Y"/>
    <s v="School"/>
    <s v="college"/>
    <m/>
  </r>
  <r>
    <s v="R59"/>
    <x v="1"/>
    <n v="5"/>
    <x v="3"/>
    <s v="Laptop"/>
    <m/>
    <s v="Desktop"/>
    <n v="1"/>
    <n v="1"/>
    <n v="7"/>
    <x v="3"/>
    <x v="3"/>
    <n v="0"/>
    <n v="3"/>
    <s v="Increased"/>
    <x v="1"/>
    <s v="Listening to music"/>
    <s v="N"/>
    <s v="Y"/>
    <s v="School"/>
    <s v="college"/>
    <m/>
  </r>
  <r>
    <s v="R60"/>
    <x v="0"/>
    <n v="0"/>
    <x v="2"/>
    <s v="Smartphone"/>
    <m/>
    <m/>
    <n v="5"/>
    <n v="0"/>
    <n v="8"/>
    <x v="3"/>
    <x v="2"/>
    <n v="1"/>
    <n v="3"/>
    <s v="RC"/>
    <x v="0"/>
    <s v="Online gaming"/>
    <s v="Y"/>
    <s v="N"/>
    <s v="Eating outside"/>
    <m/>
    <m/>
  </r>
  <r>
    <s v="R61"/>
    <x v="3"/>
    <n v="6"/>
    <x v="2"/>
    <s v="Laptop"/>
    <m/>
    <s v="Desktop"/>
    <n v="6"/>
    <n v="0"/>
    <n v="6"/>
    <x v="3"/>
    <x v="2"/>
    <n v="0"/>
    <n v="2"/>
    <s v="Increased"/>
    <x v="0"/>
    <s v="Watching web series"/>
    <s v="Y"/>
    <s v="N"/>
    <s v="Friends "/>
    <m/>
    <s v=" relatives"/>
  </r>
  <r>
    <s v="R62"/>
    <x v="1"/>
    <n v="3"/>
    <x v="2"/>
    <s v="Laptop"/>
    <m/>
    <s v="Desktop"/>
    <n v="6"/>
    <n v="1"/>
    <n v="8"/>
    <x v="3"/>
    <x v="2"/>
    <n v="2"/>
    <n v="4"/>
    <s v="Increased"/>
    <x v="0"/>
    <s v="Sleep"/>
    <s v="Y"/>
    <s v="Y"/>
    <s v="Roaming around freely"/>
    <m/>
    <m/>
  </r>
  <r>
    <s v="R63"/>
    <x v="8"/>
    <n v="0"/>
    <x v="2"/>
    <s v="Laptop"/>
    <m/>
    <s v="Desktop"/>
    <n v="2"/>
    <n v="1"/>
    <n v="6"/>
    <x v="2"/>
    <x v="2"/>
    <n v="0"/>
    <n v="1"/>
    <s v="RC"/>
    <x v="0"/>
    <s v="Crying"/>
    <s v="N"/>
    <s v="Y"/>
    <s v="Friends "/>
    <m/>
    <s v=" relatives"/>
  </r>
  <r>
    <s v="R64"/>
    <x v="1"/>
    <n v="2"/>
    <x v="2"/>
    <s v="Laptop"/>
    <m/>
    <s v="Desktop"/>
    <n v="0"/>
    <n v="1"/>
    <n v="8"/>
    <x v="1"/>
    <x v="2"/>
    <n v="0"/>
    <n v="3"/>
    <s v="Increased"/>
    <x v="0"/>
    <s v="Watching web series"/>
    <s v="N"/>
    <s v="Y"/>
    <s v="School"/>
    <s v="college"/>
    <m/>
  </r>
  <r>
    <s v="R65"/>
    <x v="5"/>
    <n v="2"/>
    <x v="2"/>
    <s v="Smartphone"/>
    <m/>
    <m/>
    <n v="1"/>
    <n v="1"/>
    <n v="7"/>
    <x v="2"/>
    <x v="2"/>
    <n v="1"/>
    <n v="4"/>
    <s v="Decreased"/>
    <x v="0"/>
    <s v="Listening to music"/>
    <s v="Y"/>
    <s v="Y"/>
    <s v="Roaming around freely"/>
    <m/>
    <m/>
  </r>
  <r>
    <s v="R66"/>
    <x v="1"/>
    <n v="4"/>
    <x v="3"/>
    <s v="Smartphone"/>
    <m/>
    <m/>
    <n v="4"/>
    <n v="2"/>
    <n v="7"/>
    <x v="1"/>
    <x v="2"/>
    <n v="1"/>
    <n v="3"/>
    <s v="Increased"/>
    <x v="0"/>
    <s v="Listening to music"/>
    <s v="N"/>
    <s v="Y"/>
    <s v="Eating outside"/>
    <m/>
    <m/>
  </r>
  <r>
    <s v="R67"/>
    <x v="2"/>
    <n v="0"/>
    <x v="4"/>
    <s v="NA"/>
    <m/>
    <m/>
    <n v="0"/>
    <n v="2"/>
    <n v="6"/>
    <x v="4"/>
    <x v="2"/>
    <n v="0.5"/>
    <n v="3"/>
    <s v="RC"/>
    <x v="0"/>
    <s v="Listening to music"/>
    <s v="N"/>
    <s v="Y"/>
    <s v="Eating outside"/>
    <m/>
    <m/>
  </r>
  <r>
    <s v="R68"/>
    <x v="8"/>
    <n v="3"/>
    <x v="3"/>
    <s v="Smartphone"/>
    <m/>
    <m/>
    <n v="1"/>
    <n v="1"/>
    <n v="8"/>
    <x v="0"/>
    <x v="3"/>
    <n v="0.5"/>
    <n v="4"/>
    <s v="RC"/>
    <x v="0"/>
    <s v="Dancing"/>
    <s v="Y"/>
    <s v="Y"/>
    <s v="Roaming around freely"/>
    <m/>
    <m/>
  </r>
  <r>
    <s v="R69"/>
    <x v="1"/>
    <n v="1.5"/>
    <x v="2"/>
    <s v="Smartphone"/>
    <m/>
    <m/>
    <n v="3"/>
    <n v="2"/>
    <n v="9"/>
    <x v="3"/>
    <x v="1"/>
    <n v="1"/>
    <n v="2"/>
    <s v="Decreased"/>
    <x v="1"/>
    <s v="Sleep"/>
    <s v="N"/>
    <s v="Y"/>
    <s v="Travelling"/>
    <m/>
    <m/>
  </r>
  <r>
    <s v="R70"/>
    <x v="2"/>
    <n v="2"/>
    <x v="2"/>
    <s v="Tablet"/>
    <m/>
    <m/>
    <n v="2"/>
    <n v="1"/>
    <n v="8"/>
    <x v="2"/>
    <x v="2"/>
    <n v="0"/>
    <n v="4"/>
    <s v="Decreased"/>
    <x v="0"/>
    <s v="Scrolling through social media"/>
    <s v="N"/>
    <s v="Y"/>
    <s v="Roaming around freely"/>
    <m/>
    <m/>
  </r>
  <r>
    <s v="R71"/>
    <x v="1"/>
    <n v="2"/>
    <x v="2"/>
    <s v="Smartphone"/>
    <m/>
    <m/>
    <n v="3"/>
    <n v="1"/>
    <n v="6"/>
    <x v="1"/>
    <x v="2"/>
    <n v="1"/>
    <n v="4"/>
    <s v="Increased"/>
    <x v="0"/>
    <s v="Listening to music"/>
    <s v="N"/>
    <s v="N"/>
    <s v="Travelling"/>
    <m/>
    <m/>
  </r>
  <r>
    <s v="R72"/>
    <x v="3"/>
    <n v="6"/>
    <x v="2"/>
    <s v="Smartphone"/>
    <m/>
    <m/>
    <n v="4"/>
    <n v="0"/>
    <n v="7"/>
    <x v="1"/>
    <x v="3"/>
    <n v="0"/>
    <n v="1"/>
    <s v="Increased"/>
    <x v="0"/>
    <s v="Online gaming"/>
    <s v="N"/>
    <s v="N"/>
    <s v="Eating outside"/>
    <m/>
    <m/>
  </r>
  <r>
    <s v="R73"/>
    <x v="1"/>
    <n v="2"/>
    <x v="2"/>
    <s v="Smartphone"/>
    <m/>
    <m/>
    <n v="2"/>
    <n v="0"/>
    <n v="7"/>
    <x v="0"/>
    <x v="3"/>
    <n v="2"/>
    <n v="2"/>
    <s v="RC"/>
    <x v="0"/>
    <s v="Reading books"/>
    <s v="N"/>
    <s v="N"/>
    <s v="Friends "/>
    <m/>
    <s v=" relatives"/>
  </r>
  <r>
    <s v="R74"/>
    <x v="2"/>
    <n v="1"/>
    <x v="3"/>
    <s v="Laptop"/>
    <m/>
    <s v="Desktop"/>
    <n v="0.5"/>
    <n v="1"/>
    <n v="7"/>
    <x v="2"/>
    <x v="2"/>
    <n v="2"/>
    <n v="3"/>
    <s v="RC"/>
    <x v="0"/>
    <s v="Many of these"/>
    <s v="N"/>
    <s v="Y"/>
    <s v="Friends "/>
    <m/>
    <s v=" relatives"/>
  </r>
  <r>
    <s v="R75"/>
    <x v="8"/>
    <n v="3"/>
    <x v="2"/>
    <s v="Smartphone"/>
    <m/>
    <m/>
    <n v="2"/>
    <n v="2"/>
    <n v="8"/>
    <x v="9"/>
    <x v="2"/>
    <n v="0"/>
    <n v="4"/>
    <s v="RC"/>
    <x v="0"/>
    <s v="Listening to music"/>
    <s v="N"/>
    <s v="Y"/>
    <s v="School"/>
    <s v="college"/>
    <m/>
  </r>
  <r>
    <s v="R76"/>
    <x v="2"/>
    <n v="3"/>
    <x v="3"/>
    <s v="Smartphone"/>
    <m/>
    <m/>
    <n v="5"/>
    <n v="0"/>
    <n v="5"/>
    <x v="4"/>
    <x v="9"/>
    <n v="0"/>
    <n v="2"/>
    <s v="Increased"/>
    <x v="1"/>
    <s v="Listening to music"/>
    <s v="Y"/>
    <s v="N"/>
    <s v="Roaming around freely"/>
    <m/>
    <m/>
  </r>
  <r>
    <s v="R77"/>
    <x v="2"/>
    <n v="0"/>
    <x v="2"/>
    <s v="Smartphone"/>
    <m/>
    <m/>
    <n v="1"/>
    <n v="1"/>
    <n v="8"/>
    <x v="1"/>
    <x v="2"/>
    <n v="0"/>
    <n v="3"/>
    <s v="Decreased"/>
    <x v="0"/>
    <s v="Listening to music"/>
    <s v="Y"/>
    <s v="Y"/>
    <s v="School"/>
    <s v="college"/>
    <m/>
  </r>
  <r>
    <s v="R78"/>
    <x v="1"/>
    <n v="3"/>
    <x v="3"/>
    <s v="Laptop"/>
    <m/>
    <s v="Desktop"/>
    <n v="3"/>
    <n v="0"/>
    <n v="10"/>
    <x v="10"/>
    <x v="10"/>
    <n v="4.5"/>
    <n v="3"/>
    <s v="Increased"/>
    <x v="0"/>
    <s v="Scrolling through social media"/>
    <s v="N"/>
    <s v="N"/>
    <s v="School"/>
    <s v="college"/>
    <m/>
  </r>
  <r>
    <s v="R79"/>
    <x v="1"/>
    <n v="3"/>
    <x v="1"/>
    <s v="Laptop"/>
    <m/>
    <s v="Desktop"/>
    <n v="0"/>
    <n v="1"/>
    <n v="8"/>
    <x v="2"/>
    <x v="1"/>
    <n v="1"/>
    <n v="3"/>
    <s v="Increased"/>
    <x v="0"/>
    <s v="Online surfing"/>
    <s v="N"/>
    <s v="Y"/>
    <s v="School"/>
    <s v="college"/>
    <m/>
  </r>
  <r>
    <s v="R80"/>
    <x v="2"/>
    <n v="1"/>
    <x v="0"/>
    <s v="Laptop"/>
    <m/>
    <s v="Desktop"/>
    <n v="4"/>
    <n v="0"/>
    <n v="8"/>
    <x v="1"/>
    <x v="4"/>
    <n v="0"/>
    <n v="4"/>
    <s v="Increased"/>
    <x v="0"/>
    <s v="Web Series"/>
    <s v="Y"/>
    <s v="Y"/>
    <s v="Travelling"/>
    <m/>
    <m/>
  </r>
  <r>
    <s v="R81"/>
    <x v="0"/>
    <n v="5"/>
    <x v="3"/>
    <s v="Laptop"/>
    <m/>
    <s v="Desktop"/>
    <n v="5"/>
    <n v="0"/>
    <n v="8"/>
    <x v="6"/>
    <x v="2"/>
    <n v="1"/>
    <n v="2"/>
    <s v="Increased"/>
    <x v="1"/>
    <s v="Scrolling through social media"/>
    <s v="N"/>
    <s v="Y"/>
    <s v="Friends "/>
    <m/>
    <s v=" relatives"/>
  </r>
  <r>
    <s v="R82"/>
    <x v="0"/>
    <n v="3"/>
    <x v="0"/>
    <s v="Smartphone"/>
    <m/>
    <m/>
    <n v="2"/>
    <n v="1"/>
    <n v="10"/>
    <x v="3"/>
    <x v="1"/>
    <n v="0"/>
    <n v="3"/>
    <s v="RC"/>
    <x v="0"/>
    <s v="Online gaming"/>
    <s v="N"/>
    <s v="N"/>
    <s v="Colleagues"/>
    <m/>
    <m/>
  </r>
  <r>
    <s v="R83"/>
    <x v="2"/>
    <n v="2"/>
    <x v="2"/>
    <s v="Smartphone"/>
    <m/>
    <m/>
    <n v="2"/>
    <n v="0.5"/>
    <n v="9"/>
    <x v="0"/>
    <x v="2"/>
    <n v="1"/>
    <n v="2"/>
    <s v="Increased"/>
    <x v="0"/>
    <s v="Online gaming"/>
    <s v="Y"/>
    <s v="Y"/>
    <s v="School"/>
    <s v="college"/>
    <m/>
  </r>
  <r>
    <s v="R84"/>
    <x v="1"/>
    <n v="0"/>
    <x v="2"/>
    <s v="Laptop"/>
    <m/>
    <s v="Desktop"/>
    <n v="1"/>
    <n v="1"/>
    <n v="12"/>
    <x v="1"/>
    <x v="2"/>
    <n v="2"/>
    <n v="2"/>
    <s v="Increased"/>
    <x v="0"/>
    <s v="Online gaming"/>
    <s v="N"/>
    <s v="Y"/>
    <s v="Roaming around freely"/>
    <m/>
    <m/>
  </r>
  <r>
    <s v="R85"/>
    <x v="0"/>
    <n v="1"/>
    <x v="5"/>
    <s v="Smartphone"/>
    <m/>
    <m/>
    <n v="8"/>
    <n v="0"/>
    <n v="10"/>
    <x v="3"/>
    <x v="3"/>
    <n v="0"/>
    <n v="3"/>
    <s v="Decreased"/>
    <x v="0"/>
    <s v="Sleep"/>
    <s v="Y"/>
    <s v="Y"/>
    <s v="School"/>
    <s v="college"/>
    <m/>
  </r>
  <r>
    <s v="R86"/>
    <x v="2"/>
    <n v="2"/>
    <x v="2"/>
    <s v="Tablet"/>
    <m/>
    <m/>
    <n v="2"/>
    <n v="1"/>
    <n v="8"/>
    <x v="2"/>
    <x v="2"/>
    <n v="0"/>
    <n v="4"/>
    <s v="Decreased"/>
    <x v="0"/>
    <s v="Scrolling through social media"/>
    <s v="N"/>
    <s v="Y"/>
    <s v="Roaming around freely"/>
    <m/>
    <m/>
  </r>
  <r>
    <s v="R87"/>
    <x v="1"/>
    <n v="5"/>
    <x v="3"/>
    <s v="Smartphone"/>
    <m/>
    <m/>
    <n v="3"/>
    <n v="1"/>
    <n v="7"/>
    <x v="8"/>
    <x v="2"/>
    <n v="0"/>
    <n v="3"/>
    <s v="Increased"/>
    <x v="1"/>
    <s v="drawing"/>
    <s v="Y"/>
    <s v="Y"/>
    <s v="School"/>
    <s v="college"/>
    <m/>
  </r>
  <r>
    <s v="R88"/>
    <x v="0"/>
    <n v="4"/>
    <x v="2"/>
    <s v="Smartphone"/>
    <m/>
    <m/>
    <n v="3"/>
    <n v="1"/>
    <n v="8"/>
    <x v="3"/>
    <x v="0"/>
    <n v="0"/>
    <n v="3"/>
    <s v="Decreased"/>
    <x v="0"/>
    <s v="Meditation"/>
    <s v="N"/>
    <s v="N"/>
    <s v="All of them"/>
    <m/>
    <m/>
  </r>
  <r>
    <s v="R89"/>
    <x v="8"/>
    <n v="3"/>
    <x v="2"/>
    <s v="Smartphone"/>
    <m/>
    <m/>
    <n v="4"/>
    <n v="1"/>
    <n v="7"/>
    <x v="3"/>
    <x v="3"/>
    <n v="0"/>
    <n v="4"/>
    <s v="RC"/>
    <x v="1"/>
    <s v="Listening to music"/>
    <s v="N"/>
    <s v="N"/>
    <s v="Eating outside"/>
    <m/>
    <m/>
  </r>
  <r>
    <s v="R90"/>
    <x v="2"/>
    <n v="4"/>
    <x v="3"/>
    <s v="Smartphone"/>
    <m/>
    <m/>
    <n v="3"/>
    <n v="1"/>
    <n v="7"/>
    <x v="0"/>
    <x v="2"/>
    <n v="2"/>
    <n v="3"/>
    <s v="Increased"/>
    <x v="0"/>
    <s v="Listening to music"/>
    <s v="Y"/>
    <s v="Y"/>
    <s v="School"/>
    <s v="college"/>
    <m/>
  </r>
  <r>
    <s v="R91"/>
    <x v="9"/>
    <n v="4"/>
    <x v="2"/>
    <s v="Smartphone"/>
    <m/>
    <m/>
    <n v="3"/>
    <n v="1"/>
    <n v="7"/>
    <x v="3"/>
    <x v="2"/>
    <n v="0"/>
    <n v="3"/>
    <s v="RC"/>
    <x v="1"/>
    <s v="Cricket"/>
    <s v="N"/>
    <s v="N"/>
    <s v="Eating outside"/>
    <m/>
    <m/>
  </r>
  <r>
    <s v="R92"/>
    <x v="2"/>
    <n v="0"/>
    <x v="2"/>
    <s v="Smartphone"/>
    <m/>
    <m/>
    <n v="4"/>
    <n v="1"/>
    <n v="8"/>
    <x v="3"/>
    <x v="3"/>
    <n v="0"/>
    <n v="3"/>
    <s v="Increased"/>
    <x v="0"/>
    <s v="Listening to music"/>
    <s v="N"/>
    <s v="Y"/>
    <s v="School"/>
    <s v="college"/>
    <m/>
  </r>
  <r>
    <s v="R93"/>
    <x v="2"/>
    <n v="4"/>
    <x v="2"/>
    <s v="Laptop"/>
    <m/>
    <s v="Desktop"/>
    <n v="0"/>
    <n v="0"/>
    <n v="8"/>
    <x v="1"/>
    <x v="2"/>
    <n v="1.5"/>
    <n v="3"/>
    <s v="Increased"/>
    <x v="1"/>
    <s v="Anime Manga"/>
    <s v="N"/>
    <s v="N"/>
    <s v="School"/>
    <s v="college"/>
    <m/>
  </r>
  <r>
    <s v="R94"/>
    <x v="1"/>
    <n v="4"/>
    <x v="0"/>
    <s v="Smartphone"/>
    <m/>
    <m/>
    <n v="2"/>
    <n v="2"/>
    <n v="8"/>
    <x v="7"/>
    <x v="2"/>
    <n v="0"/>
    <n v="3"/>
    <s v="Decreased"/>
    <x v="0"/>
    <s v="Sleeping"/>
    <s v="Y"/>
    <s v="Y"/>
    <s v="School"/>
    <s v="college"/>
    <m/>
  </r>
  <r>
    <s v="R95"/>
    <x v="1"/>
    <n v="2"/>
    <x v="3"/>
    <s v="Smartphone"/>
    <m/>
    <m/>
    <n v="3"/>
    <n v="1"/>
    <n v="5"/>
    <x v="4"/>
    <x v="2"/>
    <n v="1"/>
    <n v="3"/>
    <s v="Increased"/>
    <x v="0"/>
    <s v="Listening to music"/>
    <s v="N"/>
    <s v="Y"/>
    <s v="School"/>
    <s v="college"/>
    <m/>
  </r>
  <r>
    <s v="R96"/>
    <x v="2"/>
    <n v="5"/>
    <x v="0"/>
    <s v="Tablet"/>
    <m/>
    <m/>
    <n v="3"/>
    <n v="1"/>
    <n v="8"/>
    <x v="1"/>
    <x v="6"/>
    <n v="0"/>
    <n v="2"/>
    <s v="RC"/>
    <x v="0"/>
    <s v="Reading"/>
    <s v="N"/>
    <s v="Y"/>
    <s v="Travelling"/>
    <m/>
    <m/>
  </r>
  <r>
    <s v="R97"/>
    <x v="2"/>
    <n v="3"/>
    <x v="3"/>
    <s v="Smartphone"/>
    <m/>
    <m/>
    <n v="1"/>
    <n v="0"/>
    <n v="10"/>
    <x v="4"/>
    <x v="3"/>
    <n v="0"/>
    <n v="3"/>
    <s v="RC"/>
    <x v="0"/>
    <s v="Listening to music"/>
    <s v="N"/>
    <s v="Y"/>
    <s v="School"/>
    <s v="college"/>
    <m/>
  </r>
  <r>
    <s v="R98"/>
    <x v="3"/>
    <n v="2"/>
    <x v="3"/>
    <s v="Smartphone"/>
    <m/>
    <m/>
    <n v="0"/>
    <n v="0"/>
    <n v="12"/>
    <x v="4"/>
    <x v="2"/>
    <n v="2"/>
    <n v="3"/>
    <s v="Increased"/>
    <x v="0"/>
    <s v="Online gaming"/>
    <s v="N"/>
    <s v="Y"/>
    <s v="Eating outside"/>
    <m/>
    <m/>
  </r>
  <r>
    <s v="R99"/>
    <x v="0"/>
    <n v="1"/>
    <x v="0"/>
    <s v="Smartphone"/>
    <m/>
    <m/>
    <n v="3"/>
    <n v="2"/>
    <n v="10"/>
    <x v="3"/>
    <x v="1"/>
    <n v="2"/>
    <n v="4"/>
    <s v="Increased"/>
    <x v="1"/>
    <s v="Meditation"/>
    <s v="N"/>
    <s v="Y"/>
    <s v="Colleagues"/>
    <m/>
    <m/>
  </r>
  <r>
    <s v="R100"/>
    <x v="0"/>
    <n v="1"/>
    <x v="2"/>
    <s v="Smartphone"/>
    <m/>
    <m/>
    <n v="2"/>
    <n v="1"/>
    <n v="8"/>
    <x v="3"/>
    <x v="3"/>
    <n v="0"/>
    <n v="3"/>
    <s v="Increased"/>
    <x v="0"/>
    <s v="Listening to music"/>
    <s v="N"/>
    <s v="N"/>
    <s v="School"/>
    <s v="college"/>
    <m/>
  </r>
  <r>
    <s v="R101"/>
    <x v="10"/>
    <n v="6"/>
    <x v="5"/>
    <s v="Smartphone"/>
    <m/>
    <m/>
    <n v="2"/>
    <n v="2"/>
    <n v="7"/>
    <x v="1"/>
    <x v="1"/>
    <n v="1"/>
    <n v="3"/>
    <s v="RC"/>
    <x v="0"/>
    <s v="Scrolling through social media"/>
    <s v="Y"/>
    <s v="Y"/>
    <s v="Travelling"/>
    <m/>
    <m/>
  </r>
  <r>
    <s v="R102"/>
    <x v="0"/>
    <n v="3"/>
    <x v="3"/>
    <s v="Laptop"/>
    <m/>
    <s v="Desktop"/>
    <n v="5"/>
    <n v="0"/>
    <n v="8"/>
    <x v="6"/>
    <x v="0"/>
    <n v="1"/>
    <n v="2"/>
    <s v="RC"/>
    <x v="0"/>
    <s v="Watching web series"/>
    <s v="N"/>
    <s v="Y"/>
    <s v="School"/>
    <s v="college"/>
    <m/>
  </r>
  <r>
    <s v="R103"/>
    <x v="0"/>
    <n v="4"/>
    <x v="2"/>
    <s v="Smartphone"/>
    <m/>
    <m/>
    <n v="4"/>
    <n v="1"/>
    <n v="7"/>
    <x v="3"/>
    <x v="3"/>
    <n v="0"/>
    <n v="4"/>
    <s v="Decreased"/>
    <x v="1"/>
    <s v="Listening to music"/>
    <s v="Y"/>
    <s v="N"/>
    <s v="Travelling"/>
    <m/>
    <m/>
  </r>
  <r>
    <s v="R104"/>
    <x v="10"/>
    <n v="3"/>
    <x v="2"/>
    <s v="Smartphone"/>
    <m/>
    <m/>
    <n v="3"/>
    <n v="1"/>
    <n v="7"/>
    <x v="0"/>
    <x v="1"/>
    <n v="1"/>
    <n v="2"/>
    <s v="RC"/>
    <x v="0"/>
    <s v="Listening to music"/>
    <s v="N"/>
    <s v="N"/>
    <s v="Friends and School"/>
    <m/>
    <m/>
  </r>
  <r>
    <s v="R105"/>
    <x v="0"/>
    <n v="2"/>
    <x v="2"/>
    <s v="Smartphone"/>
    <m/>
    <m/>
    <n v="7"/>
    <n v="2"/>
    <n v="8"/>
    <x v="11"/>
    <x v="2"/>
    <n v="0"/>
    <n v="5"/>
    <s v="Increased"/>
    <x v="0"/>
    <s v="Reading books"/>
    <s v="Y"/>
    <s v="Y"/>
    <s v="Gym"/>
    <m/>
    <m/>
  </r>
  <r>
    <s v="R106"/>
    <x v="5"/>
    <n v="4"/>
    <x v="1"/>
    <s v="Laptop"/>
    <m/>
    <s v="Desktop"/>
    <n v="6"/>
    <n v="1"/>
    <n v="8"/>
    <x v="12"/>
    <x v="3"/>
    <n v="0"/>
    <n v="3"/>
    <s v="Increased"/>
    <x v="0"/>
    <s v="Talking to your relatives"/>
    <s v="Y"/>
    <s v="N"/>
    <s v="Travelling"/>
    <m/>
    <m/>
  </r>
  <r>
    <s v="R107"/>
    <x v="2"/>
    <n v="2"/>
    <x v="2"/>
    <s v="Smartphone"/>
    <m/>
    <m/>
    <n v="1.5"/>
    <n v="1"/>
    <n v="7"/>
    <x v="1"/>
    <x v="1"/>
    <s v="NA"/>
    <n v="2"/>
    <s v="RC"/>
    <x v="0"/>
    <s v="Listening to music"/>
    <s v="N"/>
    <s v="N"/>
    <s v="School"/>
    <s v="college"/>
    <m/>
  </r>
  <r>
    <s v="R108"/>
    <x v="1"/>
    <n v="1"/>
    <x v="2"/>
    <s v="Smartphone"/>
    <m/>
    <m/>
    <n v="2"/>
    <n v="1"/>
    <n v="8"/>
    <x v="3"/>
    <x v="2"/>
    <n v="0"/>
    <n v="3"/>
    <s v="Increased"/>
    <x v="0"/>
    <s v="Listening to music"/>
    <s v="N"/>
    <s v="N"/>
    <s v="School"/>
    <s v="college"/>
    <m/>
  </r>
  <r>
    <s v="R109"/>
    <x v="8"/>
    <n v="2"/>
    <x v="2"/>
    <s v="Smartphone"/>
    <m/>
    <m/>
    <n v="3"/>
    <n v="1"/>
    <n v="8"/>
    <x v="3"/>
    <x v="2"/>
    <n v="1"/>
    <n v="3"/>
    <s v="Decreased"/>
    <x v="0"/>
    <s v="Listening to music"/>
    <s v="Y"/>
    <s v="Y"/>
    <s v="Roaming around freely"/>
    <m/>
    <m/>
  </r>
  <r>
    <s v="R110"/>
    <x v="11"/>
    <n v="3"/>
    <x v="0"/>
    <s v="Tablet"/>
    <m/>
    <m/>
    <n v="3"/>
    <n v="0"/>
    <n v="10"/>
    <x v="3"/>
    <x v="1"/>
    <n v="4"/>
    <n v="3"/>
    <s v="RC"/>
    <x v="0"/>
    <s v="Online gaming"/>
    <s v="Y"/>
    <s v="N"/>
    <s v="Colleagues"/>
    <m/>
    <m/>
  </r>
  <r>
    <s v="R111"/>
    <x v="1"/>
    <n v="0"/>
    <x v="2"/>
    <s v="Smartphone"/>
    <m/>
    <m/>
    <n v="2"/>
    <n v="2"/>
    <n v="8"/>
    <x v="13"/>
    <x v="0"/>
    <n v="0.3"/>
    <n v="2"/>
    <s v="Decreased"/>
    <x v="0"/>
    <s v="Talking to your relatives"/>
    <s v="Y"/>
    <s v="Y"/>
    <s v="School"/>
    <s v="college"/>
    <m/>
  </r>
  <r>
    <s v="R112"/>
    <x v="0"/>
    <n v="3"/>
    <x v="3"/>
    <s v="Smartphone"/>
    <m/>
    <m/>
    <n v="3"/>
    <n v="0"/>
    <n v="11"/>
    <x v="1"/>
    <x v="3"/>
    <s v="NA"/>
    <n v="2"/>
    <s v="Increased"/>
    <x v="1"/>
    <s v="Sleep"/>
    <s v="N"/>
    <s v="Y"/>
    <s v="School"/>
    <s v="college"/>
    <m/>
  </r>
  <r>
    <s v="R113"/>
    <x v="2"/>
    <n v="1"/>
    <x v="2"/>
    <s v="Smartphone"/>
    <m/>
    <m/>
    <n v="4"/>
    <n v="1"/>
    <n v="8"/>
    <x v="3"/>
    <x v="1"/>
    <n v="0"/>
    <n v="4"/>
    <s v="RC"/>
    <x v="0"/>
    <s v="Sleep"/>
    <s v="N"/>
    <s v="Y"/>
    <s v="School"/>
    <s v="college"/>
    <m/>
  </r>
  <r>
    <s v="R114"/>
    <x v="12"/>
    <n v="5"/>
    <x v="3"/>
    <s v="Laptop"/>
    <m/>
    <s v="Desktop"/>
    <n v="4"/>
    <n v="1"/>
    <n v="7"/>
    <x v="4"/>
    <x v="2"/>
    <n v="1"/>
    <n v="5"/>
    <s v="Increased"/>
    <x v="0"/>
    <s v="Scrolling through social media"/>
    <s v="N"/>
    <s v="N"/>
    <s v="Friends,Romaing and traveling"/>
    <m/>
    <s v="Romaing and traveling"/>
  </r>
  <r>
    <s v="R115"/>
    <x v="8"/>
    <n v="2"/>
    <x v="2"/>
    <s v="Smartphone"/>
    <m/>
    <m/>
    <n v="3"/>
    <n v="1"/>
    <n v="10"/>
    <x v="1"/>
    <x v="3"/>
    <n v="0"/>
    <n v="3"/>
    <s v="RC"/>
    <x v="0"/>
    <s v="Online gaming"/>
    <s v="N"/>
    <s v="Y"/>
    <s v="School"/>
    <s v="college"/>
    <m/>
  </r>
  <r>
    <s v="R116"/>
    <x v="8"/>
    <n v="3"/>
    <x v="2"/>
    <s v="Smartphone"/>
    <m/>
    <m/>
    <n v="6"/>
    <n v="0"/>
    <n v="7"/>
    <x v="0"/>
    <x v="1"/>
    <n v="1"/>
    <n v="3"/>
    <s v="RC"/>
    <x v="0"/>
    <s v="Reading books"/>
    <s v="Y"/>
    <s v="N"/>
    <s v="School"/>
    <s v="college"/>
    <m/>
  </r>
  <r>
    <s v="R117"/>
    <x v="7"/>
    <n v="4"/>
    <x v="1"/>
    <s v="Laptop"/>
    <m/>
    <s v="Desktop"/>
    <n v="8"/>
    <n v="1"/>
    <n v="8"/>
    <x v="1"/>
    <x v="1"/>
    <n v="2"/>
    <n v="3"/>
    <s v="Increased"/>
    <x v="0"/>
    <s v="Online surfing"/>
    <s v="Y"/>
    <s v="Y"/>
    <s v="Friends "/>
    <m/>
    <s v=" relatives"/>
  </r>
  <r>
    <s v="R118"/>
    <x v="12"/>
    <n v="3"/>
    <x v="0"/>
    <s v="Smartphone"/>
    <m/>
    <m/>
    <n v="5"/>
    <n v="1"/>
    <n v="12"/>
    <x v="12"/>
    <x v="2"/>
    <n v="1"/>
    <n v="3"/>
    <s v="RC"/>
    <x v="0"/>
    <s v="Sleeping"/>
    <s v="Y"/>
    <s v="Y"/>
    <s v="Colleagues"/>
    <m/>
    <m/>
  </r>
  <r>
    <s v="R119"/>
    <x v="0"/>
    <n v="4"/>
    <x v="0"/>
    <s v="Laptop"/>
    <m/>
    <s v="Desktop"/>
    <n v="2"/>
    <n v="2"/>
    <n v="7"/>
    <x v="1"/>
    <x v="2"/>
    <n v="1"/>
    <n v="3"/>
    <s v="Increased"/>
    <x v="0"/>
    <s v="Dancing"/>
    <s v="Y"/>
    <s v="Y"/>
    <s v="Travelling"/>
    <m/>
    <m/>
  </r>
  <r>
    <s v="R120"/>
    <x v="2"/>
    <n v="2"/>
    <x v="3"/>
    <s v="Smartphone"/>
    <m/>
    <m/>
    <n v="6"/>
    <n v="1"/>
    <n v="6"/>
    <x v="3"/>
    <x v="2"/>
    <n v="0"/>
    <n v="3"/>
    <s v="Increased"/>
    <x v="0"/>
    <s v="Watching web series"/>
    <s v="N"/>
    <s v="Y"/>
    <s v="School"/>
    <s v="college"/>
    <m/>
  </r>
  <r>
    <s v="R121"/>
    <x v="8"/>
    <n v="2.5"/>
    <x v="3"/>
    <s v="Smartphone"/>
    <m/>
    <m/>
    <n v="2"/>
    <n v="1"/>
    <n v="8"/>
    <x v="3"/>
    <x v="1"/>
    <n v="0"/>
    <n v="4"/>
    <s v="RC"/>
    <x v="0"/>
    <s v="Listening to music"/>
    <s v="N"/>
    <s v="Y"/>
    <s v="Travelling"/>
    <m/>
    <m/>
  </r>
  <r>
    <s v="R122"/>
    <x v="5"/>
    <n v="6"/>
    <x v="3"/>
    <s v="Laptop"/>
    <m/>
    <s v="Desktop"/>
    <n v="5"/>
    <n v="1"/>
    <n v="6"/>
    <x v="3"/>
    <x v="0"/>
    <n v="0"/>
    <n v="3"/>
    <s v="RC"/>
    <x v="0"/>
    <s v="Meditation"/>
    <s v="Y"/>
    <s v="Y"/>
    <s v="School"/>
    <s v="college"/>
    <m/>
  </r>
  <r>
    <s v="R123"/>
    <x v="0"/>
    <n v="4"/>
    <x v="3"/>
    <s v="Smartphone"/>
    <m/>
    <m/>
    <n v="4"/>
    <n v="1"/>
    <n v="8"/>
    <x v="3"/>
    <x v="1"/>
    <n v="0"/>
    <n v="3"/>
    <s v="RC"/>
    <x v="0"/>
    <s v="Meditation"/>
    <s v="Y"/>
    <s v="Y"/>
    <s v="Friends "/>
    <m/>
    <s v=" relatives"/>
  </r>
  <r>
    <s v="R124"/>
    <x v="8"/>
    <n v="5"/>
    <x v="2"/>
    <s v="Smartphone"/>
    <m/>
    <m/>
    <n v="3"/>
    <n v="0"/>
    <n v="9"/>
    <x v="6"/>
    <x v="3"/>
    <n v="0"/>
    <n v="3"/>
    <s v="Increased"/>
    <x v="0"/>
    <s v="Watching web series"/>
    <s v="Y"/>
    <s v="N"/>
    <s v="Roaming around freely"/>
    <m/>
    <m/>
  </r>
  <r>
    <s v="R125"/>
    <x v="2"/>
    <n v="1"/>
    <x v="2"/>
    <s v="Smartphone"/>
    <m/>
    <m/>
    <n v="2"/>
    <n v="0"/>
    <n v="7"/>
    <x v="3"/>
    <x v="3"/>
    <n v="0"/>
    <n v="2"/>
    <s v="Increased"/>
    <x v="1"/>
    <s v="Sleep"/>
    <s v="N"/>
    <s v="N"/>
    <s v="School"/>
    <s v="college"/>
    <m/>
  </r>
  <r>
    <s v="R126"/>
    <x v="1"/>
    <n v="5"/>
    <x v="3"/>
    <s v="Smartphone"/>
    <m/>
    <m/>
    <n v="4"/>
    <n v="1"/>
    <n v="7"/>
    <x v="1"/>
    <x v="3"/>
    <n v="1"/>
    <n v="3"/>
    <s v="Increased"/>
    <x v="0"/>
    <s v="Meditation"/>
    <s v="Y"/>
    <s v="Y"/>
    <s v="School"/>
    <s v="college"/>
    <m/>
  </r>
  <r>
    <s v="R127"/>
    <x v="1"/>
    <n v="2"/>
    <x v="3"/>
    <s v="Smartphone"/>
    <m/>
    <m/>
    <n v="3"/>
    <n v="0.5"/>
    <n v="6.5"/>
    <x v="3"/>
    <x v="3"/>
    <n v="0.5"/>
    <n v="3"/>
    <s v="RC"/>
    <x v="0"/>
    <s v="Listening to music"/>
    <s v="Y"/>
    <s v="Y"/>
    <s v="Roaming around freely"/>
    <m/>
    <m/>
  </r>
  <r>
    <s v="R128"/>
    <x v="2"/>
    <n v="2"/>
    <x v="2"/>
    <s v="Smartphone"/>
    <m/>
    <m/>
    <n v="4"/>
    <n v="1"/>
    <n v="8"/>
    <x v="1"/>
    <x v="1"/>
    <n v="0"/>
    <n v="4"/>
    <s v="Decreased"/>
    <x v="0"/>
    <s v="Sketching and writing"/>
    <s v="N"/>
    <s v="N"/>
    <s v="Roaming around freely"/>
    <m/>
    <m/>
  </r>
  <r>
    <s v="R129"/>
    <x v="13"/>
    <n v="1"/>
    <x v="0"/>
    <s v="Smartphone"/>
    <m/>
    <m/>
    <n v="3"/>
    <n v="1"/>
    <n v="6"/>
    <x v="4"/>
    <x v="3"/>
    <n v="1.5"/>
    <n v="4"/>
    <s v="Increased"/>
    <x v="0"/>
    <s v="Listening to music"/>
    <s v="Y"/>
    <s v="Y"/>
    <s v="School"/>
    <s v="college"/>
    <m/>
  </r>
  <r>
    <s v="R130"/>
    <x v="2"/>
    <n v="0"/>
    <x v="4"/>
    <s v="NA"/>
    <m/>
    <m/>
    <n v="1"/>
    <n v="3"/>
    <n v="8"/>
    <x v="2"/>
    <x v="2"/>
    <n v="1"/>
    <n v="1"/>
    <s v="Decreased"/>
    <x v="0"/>
    <s v="Listening to music"/>
    <s v="N"/>
    <s v="Y"/>
    <s v="Eating outside"/>
    <m/>
    <m/>
  </r>
  <r>
    <s v="R131"/>
    <x v="1"/>
    <n v="3"/>
    <x v="2"/>
    <s v="Smartphone"/>
    <m/>
    <m/>
    <n v="3"/>
    <n v="0"/>
    <n v="9"/>
    <x v="1"/>
    <x v="1"/>
    <n v="2"/>
    <n v="2"/>
    <s v="Decreased"/>
    <x v="0"/>
    <s v="Meditation"/>
    <s v="Y"/>
    <s v="Y"/>
    <s v="Travelling"/>
    <m/>
    <m/>
  </r>
  <r>
    <s v="R132"/>
    <x v="6"/>
    <n v="6"/>
    <x v="3"/>
    <s v="Laptop"/>
    <m/>
    <s v="Desktop"/>
    <n v="4"/>
    <n v="1"/>
    <n v="8"/>
    <x v="3"/>
    <x v="1"/>
    <n v="1"/>
    <n v="2"/>
    <s v="RC"/>
    <x v="0"/>
    <s v="Listening to music"/>
    <s v="N"/>
    <s v="Y"/>
    <s v="School"/>
    <s v="college"/>
    <m/>
  </r>
  <r>
    <s v="R133"/>
    <x v="8"/>
    <n v="2"/>
    <x v="2"/>
    <s v="Smartphone"/>
    <m/>
    <m/>
    <n v="2"/>
    <n v="1"/>
    <n v="9"/>
    <x v="1"/>
    <x v="0"/>
    <n v="2"/>
    <n v="2"/>
    <s v="Increased"/>
    <x v="0"/>
    <s v="Watching web series"/>
    <s v="Y"/>
    <s v="Y"/>
    <s v="Travelling"/>
    <m/>
    <m/>
  </r>
  <r>
    <s v="R134"/>
    <x v="1"/>
    <n v="2"/>
    <x v="2"/>
    <s v="Smartphone"/>
    <m/>
    <m/>
    <n v="4"/>
    <n v="0"/>
    <n v="10"/>
    <x v="4"/>
    <x v="3"/>
    <n v="2"/>
    <n v="3"/>
    <s v="Decreased"/>
    <x v="0"/>
    <s v="Cooking"/>
    <s v="N"/>
    <s v="Y"/>
    <s v="School"/>
    <s v="college"/>
    <m/>
  </r>
  <r>
    <s v="R135"/>
    <x v="8"/>
    <n v="5"/>
    <x v="3"/>
    <s v="Smartphone"/>
    <m/>
    <m/>
    <n v="1"/>
    <n v="1"/>
    <n v="8"/>
    <x v="3"/>
    <x v="1"/>
    <n v="0"/>
    <n v="4"/>
    <s v="Increased"/>
    <x v="0"/>
    <s v="Sleep"/>
    <s v="Y"/>
    <s v="Y"/>
    <s v="Roaming around freely"/>
    <m/>
    <m/>
  </r>
  <r>
    <s v="R136"/>
    <x v="3"/>
    <n v="0.1"/>
    <x v="5"/>
    <s v="Smartphone"/>
    <m/>
    <m/>
    <n v="2.5"/>
    <n v="1"/>
    <n v="12"/>
    <x v="12"/>
    <x v="1"/>
    <n v="0"/>
    <n v="5"/>
    <s v="Increased"/>
    <x v="0"/>
    <s v="Online gaming"/>
    <s v="N"/>
    <s v="Y"/>
    <s v="Only friends"/>
    <m/>
    <m/>
  </r>
  <r>
    <s v="R137"/>
    <x v="8"/>
    <n v="3"/>
    <x v="2"/>
    <s v="Smartphone"/>
    <m/>
    <m/>
    <n v="5"/>
    <n v="1"/>
    <n v="7"/>
    <x v="1"/>
    <x v="1"/>
    <n v="0"/>
    <n v="3"/>
    <s v="RC"/>
    <x v="0"/>
    <s v="Online gaming"/>
    <s v="N"/>
    <s v="Y"/>
    <s v="Roaming around freely"/>
    <m/>
    <m/>
  </r>
  <r>
    <s v="R138"/>
    <x v="13"/>
    <n v="4"/>
    <x v="3"/>
    <s v="Smartphone"/>
    <m/>
    <m/>
    <n v="2"/>
    <n v="0.5"/>
    <n v="6"/>
    <x v="3"/>
    <x v="3"/>
    <n v="1"/>
    <n v="3"/>
    <s v="RC"/>
    <x v="0"/>
    <s v="Dancing"/>
    <s v="N"/>
    <s v="Y"/>
    <s v="Eating outside"/>
    <m/>
    <m/>
  </r>
  <r>
    <s v="R139"/>
    <x v="3"/>
    <n v="1"/>
    <x v="2"/>
    <s v="Laptop"/>
    <m/>
    <s v="Desktop"/>
    <n v="10"/>
    <n v="1"/>
    <n v="7"/>
    <x v="3"/>
    <x v="3"/>
    <n v="0"/>
    <n v="3"/>
    <s v="RC"/>
    <x v="0"/>
    <s v="Writing"/>
    <s v="Y"/>
    <s v="Y"/>
    <s v="Roaming around freely"/>
    <m/>
    <m/>
  </r>
  <r>
    <s v="R140"/>
    <x v="2"/>
    <n v="3"/>
    <x v="2"/>
    <s v="Laptop"/>
    <m/>
    <s v="Desktop"/>
    <n v="2"/>
    <n v="1"/>
    <n v="9"/>
    <x v="3"/>
    <x v="1"/>
    <n v="0"/>
    <n v="3"/>
    <s v="Decreased"/>
    <x v="0"/>
    <s v="Online gaming"/>
    <s v="N"/>
    <s v="Y"/>
    <s v="School"/>
    <s v="college"/>
    <m/>
  </r>
  <r>
    <s v="R141"/>
    <x v="1"/>
    <n v="3"/>
    <x v="2"/>
    <s v="Smartphone"/>
    <m/>
    <m/>
    <n v="5"/>
    <n v="0"/>
    <n v="7"/>
    <x v="1"/>
    <x v="2"/>
    <n v="1"/>
    <n v="2"/>
    <s v="RC"/>
    <x v="1"/>
    <s v="Watching web series"/>
    <s v="Y"/>
    <s v="Y"/>
    <s v="School"/>
    <s v="college"/>
    <m/>
  </r>
  <r>
    <s v="R142"/>
    <x v="1"/>
    <n v="3"/>
    <x v="2"/>
    <s v="Smartphone"/>
    <m/>
    <m/>
    <n v="3"/>
    <n v="0"/>
    <n v="9"/>
    <x v="1"/>
    <x v="1"/>
    <n v="2"/>
    <n v="2"/>
    <s v="Decreased"/>
    <x v="0"/>
    <s v="Meditation"/>
    <s v="Y"/>
    <s v="Y"/>
    <s v="Travelling"/>
    <m/>
    <m/>
  </r>
  <r>
    <s v="R143"/>
    <x v="1"/>
    <n v="1"/>
    <x v="2"/>
    <s v="Smartphone"/>
    <m/>
    <m/>
    <n v="1"/>
    <n v="0"/>
    <n v="6"/>
    <x v="5"/>
    <x v="4"/>
    <n v="0"/>
    <n v="2"/>
    <s v="Increased"/>
    <x v="0"/>
    <s v="Sleep"/>
    <s v="Y"/>
    <s v="Y"/>
    <s v="School"/>
    <s v="college"/>
    <m/>
  </r>
  <r>
    <s v="R144"/>
    <x v="8"/>
    <n v="2"/>
    <x v="5"/>
    <s v="Smartphone"/>
    <m/>
    <m/>
    <n v="6"/>
    <n v="1"/>
    <n v="7"/>
    <x v="3"/>
    <x v="1"/>
    <n v="1"/>
    <n v="2"/>
    <s v="Increased"/>
    <x v="0"/>
    <s v="Listening to music"/>
    <s v="Y"/>
    <s v="Y"/>
    <s v="Friends "/>
    <m/>
    <s v=" relatives"/>
  </r>
  <r>
    <s v="R145"/>
    <x v="2"/>
    <n v="2"/>
    <x v="2"/>
    <s v="Smartphone"/>
    <m/>
    <m/>
    <n v="2"/>
    <n v="2"/>
    <n v="8"/>
    <x v="1"/>
    <x v="1"/>
    <n v="3"/>
    <n v="2"/>
    <s v="Increased"/>
    <x v="0"/>
    <s v="Watching web series"/>
    <s v="Y"/>
    <s v="Y"/>
    <s v="Eating outside"/>
    <m/>
    <m/>
  </r>
  <r>
    <s v="R146"/>
    <x v="12"/>
    <n v="4"/>
    <x v="3"/>
    <s v="Smartphone"/>
    <m/>
    <m/>
    <n v="2"/>
    <n v="1"/>
    <n v="8"/>
    <x v="1"/>
    <x v="3"/>
    <n v="1"/>
    <n v="3"/>
    <s v="RC"/>
    <x v="0"/>
    <s v="Listening to music"/>
    <s v="Y"/>
    <s v="N"/>
    <s v="Friends "/>
    <m/>
    <s v=" relatives"/>
  </r>
  <r>
    <s v="R147"/>
    <x v="1"/>
    <n v="6"/>
    <x v="3"/>
    <s v="Laptop"/>
    <m/>
    <s v="Desktop"/>
    <n v="1"/>
    <n v="1"/>
    <n v="6"/>
    <x v="3"/>
    <x v="0"/>
    <n v="0"/>
    <n v="3"/>
    <s v="Increased"/>
    <x v="1"/>
    <s v="Talking to your relatives"/>
    <s v="Y"/>
    <s v="Y"/>
    <s v="School"/>
    <s v="college"/>
    <m/>
  </r>
  <r>
    <s v="R148"/>
    <x v="1"/>
    <n v="3"/>
    <x v="3"/>
    <s v="Laptop"/>
    <m/>
    <s v="Desktop"/>
    <n v="2"/>
    <n v="1"/>
    <n v="8"/>
    <x v="1"/>
    <x v="0"/>
    <n v="2"/>
    <n v="3"/>
    <s v="RC"/>
    <x v="0"/>
    <s v="Listening to music"/>
    <s v="N"/>
    <s v="N"/>
    <s v="Roaming around freely"/>
    <m/>
    <m/>
  </r>
  <r>
    <s v="R149"/>
    <x v="2"/>
    <n v="6"/>
    <x v="2"/>
    <s v="Smartphone"/>
    <m/>
    <m/>
    <n v="3"/>
    <n v="0"/>
    <n v="7"/>
    <x v="1"/>
    <x v="3"/>
    <n v="0.5"/>
    <n v="2"/>
    <s v="Increased"/>
    <x v="1"/>
    <s v="Online gaming"/>
    <s v="N"/>
    <s v="Y"/>
    <s v="Friends "/>
    <m/>
    <s v=" relatives"/>
  </r>
  <r>
    <s v="R150"/>
    <x v="2"/>
    <n v="1"/>
    <x v="3"/>
    <s v="Laptop"/>
    <m/>
    <s v="Desktop"/>
    <n v="1"/>
    <n v="1"/>
    <n v="10"/>
    <x v="3"/>
    <x v="2"/>
    <n v="0"/>
    <n v="3"/>
    <s v="RC"/>
    <x v="0"/>
    <s v="Listening to music"/>
    <s v="Y"/>
    <s v="Y"/>
    <s v="Eating outside"/>
    <m/>
    <m/>
  </r>
  <r>
    <s v="R151"/>
    <x v="8"/>
    <n v="2"/>
    <x v="2"/>
    <s v="Smartphone"/>
    <m/>
    <m/>
    <n v="2"/>
    <n v="1"/>
    <n v="10"/>
    <x v="1"/>
    <x v="3"/>
    <n v="0"/>
    <n v="3"/>
    <s v="RC"/>
    <x v="0"/>
    <s v="Listening to music"/>
    <s v="N"/>
    <s v="N"/>
    <s v="Eating outside"/>
    <m/>
    <m/>
  </r>
  <r>
    <s v="R152"/>
    <x v="0"/>
    <n v="4"/>
    <x v="2"/>
    <s v="Smartphone"/>
    <m/>
    <m/>
    <n v="4"/>
    <n v="1"/>
    <n v="8"/>
    <x v="1"/>
    <x v="2"/>
    <n v="0"/>
    <n v="3"/>
    <s v="Increased"/>
    <x v="0"/>
    <s v="Sleep"/>
    <s v="N"/>
    <s v="Y"/>
    <s v="Roaming around freely"/>
    <m/>
    <m/>
  </r>
  <r>
    <s v="R153"/>
    <x v="13"/>
    <n v="4"/>
    <x v="3"/>
    <s v="Smartphone"/>
    <m/>
    <m/>
    <n v="7"/>
    <n v="2"/>
    <n v="6"/>
    <x v="3"/>
    <x v="2"/>
    <n v="1"/>
    <n v="4"/>
    <s v="RC"/>
    <x v="0"/>
    <s v="Listening to music"/>
    <s v="Y"/>
    <s v="Y"/>
    <s v="Friends "/>
    <m/>
    <s v=" relatives"/>
  </r>
  <r>
    <s v="R154"/>
    <x v="1"/>
    <n v="5"/>
    <x v="2"/>
    <s v="Tablet"/>
    <m/>
    <m/>
    <n v="3"/>
    <n v="1"/>
    <n v="8"/>
    <x v="1"/>
    <x v="3"/>
    <n v="3"/>
    <n v="4"/>
    <s v="Increased"/>
    <x v="0"/>
    <s v="Listening to music"/>
    <s v="N"/>
    <s v="N"/>
    <s v="Roaming around freely"/>
    <m/>
    <m/>
  </r>
  <r>
    <s v="R155"/>
    <x v="0"/>
    <n v="1"/>
    <x v="2"/>
    <s v="Smartphone"/>
    <m/>
    <m/>
    <n v="3"/>
    <n v="0"/>
    <n v="6"/>
    <x v="3"/>
    <x v="2"/>
    <n v="1"/>
    <n v="1"/>
    <s v="Decreased"/>
    <x v="1"/>
    <s v="Reading books"/>
    <s v="N"/>
    <s v="Y"/>
    <s v="Eating outside"/>
    <m/>
    <m/>
  </r>
  <r>
    <s v="R156"/>
    <x v="2"/>
    <n v="0.5"/>
    <x v="2"/>
    <s v="Smartphone"/>
    <m/>
    <m/>
    <n v="7"/>
    <n v="2"/>
    <n v="7"/>
    <x v="14"/>
    <x v="2"/>
    <n v="0"/>
    <n v="4"/>
    <s v="RC"/>
    <x v="1"/>
    <s v="Listening to music"/>
    <s v="Y"/>
    <s v="Y"/>
    <s v="Friends "/>
    <m/>
    <s v=" relatives"/>
  </r>
  <r>
    <s v="R157"/>
    <x v="1"/>
    <n v="3"/>
    <x v="2"/>
    <s v="Laptop"/>
    <m/>
    <s v="Desktop"/>
    <n v="1"/>
    <n v="0"/>
    <n v="6"/>
    <x v="1"/>
    <x v="10"/>
    <n v="0"/>
    <n v="2"/>
    <s v="Increased"/>
    <x v="0"/>
    <s v="pubg"/>
    <s v="N"/>
    <s v="Y"/>
    <s v="Eating outside"/>
    <m/>
    <m/>
  </r>
  <r>
    <s v="R158"/>
    <x v="0"/>
    <n v="5"/>
    <x v="3"/>
    <s v="Smartphone"/>
    <m/>
    <m/>
    <n v="1"/>
    <n v="0"/>
    <n v="5"/>
    <x v="3"/>
    <x v="3"/>
    <n v="0"/>
    <n v="2"/>
    <s v="Decreased"/>
    <x v="0"/>
    <s v="Online gaming"/>
    <s v="N"/>
    <s v="N"/>
    <s v="Travelling"/>
    <m/>
    <m/>
  </r>
  <r>
    <s v="R159"/>
    <x v="0"/>
    <n v="4"/>
    <x v="1"/>
    <s v="Laptop"/>
    <m/>
    <s v="Desktop"/>
    <n v="6"/>
    <n v="2"/>
    <n v="6"/>
    <x v="3"/>
    <x v="1"/>
    <n v="1"/>
    <n v="3"/>
    <s v="RC"/>
    <x v="0"/>
    <s v="Cooking"/>
    <s v="Y"/>
    <s v="Y"/>
    <s v="Eating outside"/>
    <m/>
    <m/>
  </r>
  <r>
    <s v="R160"/>
    <x v="0"/>
    <n v="3"/>
    <x v="2"/>
    <s v="Smartphone"/>
    <m/>
    <m/>
    <n v="2"/>
    <n v="0"/>
    <n v="7"/>
    <x v="1"/>
    <x v="8"/>
    <n v="0"/>
    <n v="3"/>
    <s v="Increased"/>
    <x v="1"/>
    <s v="Reading books"/>
    <s v="N"/>
    <s v="Y"/>
    <s v="School"/>
    <s v="college"/>
    <m/>
  </r>
  <r>
    <s v="R161"/>
    <x v="1"/>
    <n v="4"/>
    <x v="3"/>
    <s v="Laptop"/>
    <m/>
    <s v="Desktop"/>
    <n v="2"/>
    <n v="0"/>
    <n v="7"/>
    <x v="1"/>
    <x v="6"/>
    <n v="4"/>
    <n v="3"/>
    <s v="Increased"/>
    <x v="0"/>
    <s v="Online gaming"/>
    <s v="N"/>
    <s v="N"/>
    <s v="Friends "/>
    <m/>
    <s v=" relatives"/>
  </r>
  <r>
    <s v="R162"/>
    <x v="1"/>
    <n v="6"/>
    <x v="2"/>
    <s v="Smartphone"/>
    <m/>
    <m/>
    <n v="3"/>
    <n v="0"/>
    <n v="8"/>
    <x v="4"/>
    <x v="0"/>
    <n v="2"/>
    <n v="3"/>
    <s v="Increased"/>
    <x v="1"/>
    <s v="Sleep"/>
    <s v="N"/>
    <s v="Y"/>
    <s v="School"/>
    <s v="college"/>
    <m/>
  </r>
  <r>
    <s v="R163"/>
    <x v="5"/>
    <n v="0"/>
    <x v="2"/>
    <s v="Laptop"/>
    <m/>
    <s v="Desktop"/>
    <n v="1"/>
    <n v="0"/>
    <n v="10"/>
    <x v="4"/>
    <x v="0"/>
    <n v="0"/>
    <n v="4"/>
    <s v="Increased"/>
    <x v="0"/>
    <s v="Online gaming"/>
    <s v="N"/>
    <s v="Y"/>
    <s v="Travelling"/>
    <m/>
    <m/>
  </r>
  <r>
    <s v="R164"/>
    <x v="0"/>
    <n v="4"/>
    <x v="2"/>
    <s v="Smartphone"/>
    <m/>
    <m/>
    <n v="3"/>
    <n v="1"/>
    <n v="8"/>
    <x v="3"/>
    <x v="1"/>
    <n v="1"/>
    <n v="3"/>
    <s v="RC"/>
    <x v="1"/>
    <s v="Online surfing"/>
    <s v="N"/>
    <s v="Y"/>
    <s v="Friends "/>
    <m/>
    <s v=" relatives"/>
  </r>
  <r>
    <s v="R165"/>
    <x v="3"/>
    <n v="1"/>
    <x v="2"/>
    <s v="Smartphone"/>
    <m/>
    <m/>
    <n v="4"/>
    <n v="1"/>
    <n v="7"/>
    <x v="1"/>
    <x v="0"/>
    <n v="0"/>
    <n v="2"/>
    <s v="Increased"/>
    <x v="1"/>
    <s v="Watching web series"/>
    <s v="N"/>
    <s v="N"/>
    <s v="Roaming around freely"/>
    <m/>
    <m/>
  </r>
  <r>
    <s v="R166"/>
    <x v="5"/>
    <n v="3"/>
    <x v="0"/>
    <s v="Tablet"/>
    <m/>
    <m/>
    <n v="0"/>
    <n v="0"/>
    <n v="12"/>
    <x v="4"/>
    <x v="2"/>
    <n v="0"/>
    <n v="2"/>
    <s v="Increased"/>
    <x v="0"/>
    <s v="Cooking"/>
    <s v="N"/>
    <s v="N"/>
    <s v="Travelling"/>
    <m/>
    <m/>
  </r>
  <r>
    <s v="R167"/>
    <x v="3"/>
    <n v="4"/>
    <x v="0"/>
    <s v="Smartphone"/>
    <m/>
    <m/>
    <n v="4"/>
    <n v="0.5"/>
    <n v="8"/>
    <x v="1"/>
    <x v="3"/>
    <n v="0"/>
    <n v="3"/>
    <s v="Increased"/>
    <x v="0"/>
    <s v="Sleeping"/>
    <s v="Y"/>
    <s v="N"/>
    <s v="School"/>
    <s v="college"/>
    <m/>
  </r>
  <r>
    <s v="R168"/>
    <x v="0"/>
    <n v="0"/>
    <x v="2"/>
    <s v="Smartphone"/>
    <m/>
    <m/>
    <n v="1"/>
    <n v="0"/>
    <n v="7"/>
    <x v="10"/>
    <x v="3"/>
    <n v="0"/>
    <n v="7"/>
    <s v="Increased"/>
    <x v="0"/>
    <s v="Listening to music"/>
    <s v="N"/>
    <s v="Y"/>
    <s v="School"/>
    <s v="college"/>
    <m/>
  </r>
  <r>
    <s v="R169"/>
    <x v="1"/>
    <n v="0"/>
    <x v="2"/>
    <s v="Smartphone"/>
    <m/>
    <m/>
    <n v="3"/>
    <n v="2"/>
    <n v="12"/>
    <x v="3"/>
    <x v="2"/>
    <n v="0"/>
    <n v="3"/>
    <s v="Increased"/>
    <x v="0"/>
    <s v="Scrolling through social media"/>
    <s v="N"/>
    <s v="N"/>
    <s v="School"/>
    <s v="college"/>
    <m/>
  </r>
  <r>
    <s v="R170"/>
    <x v="13"/>
    <n v="4"/>
    <x v="3"/>
    <s v="Smartphone"/>
    <m/>
    <m/>
    <n v="2"/>
    <n v="3"/>
    <n v="7"/>
    <x v="3"/>
    <x v="2"/>
    <n v="2"/>
    <n v="4"/>
    <s v="Increased"/>
    <x v="0"/>
    <s v="Online gaming"/>
    <s v="N"/>
    <s v="Y"/>
    <s v="Friends "/>
    <m/>
    <s v=" relatives"/>
  </r>
  <r>
    <s v="R171"/>
    <x v="1"/>
    <n v="0"/>
    <x v="2"/>
    <s v="Smartphone"/>
    <m/>
    <m/>
    <n v="3"/>
    <n v="2"/>
    <n v="8"/>
    <x v="1"/>
    <x v="3"/>
    <n v="1"/>
    <n v="3"/>
    <s v="RC"/>
    <x v="1"/>
    <s v="Listening to music"/>
    <s v="Y"/>
    <s v="Y"/>
    <s v="School"/>
    <s v="college"/>
    <m/>
  </r>
  <r>
    <s v="R172"/>
    <x v="1"/>
    <n v="0"/>
    <x v="2"/>
    <s v="Smartphone"/>
    <m/>
    <m/>
    <n v="1"/>
    <n v="0"/>
    <n v="8"/>
    <x v="11"/>
    <x v="3"/>
    <n v="1"/>
    <n v="3"/>
    <s v="Decreased"/>
    <x v="1"/>
    <s v="Reading books"/>
    <s v="N"/>
    <s v="Y"/>
    <s v="Roaming around freely"/>
    <m/>
    <m/>
  </r>
  <r>
    <s v="R173"/>
    <x v="10"/>
    <n v="4"/>
    <x v="1"/>
    <s v="Laptop"/>
    <m/>
    <s v="Desktop"/>
    <n v="3"/>
    <n v="2"/>
    <n v="10"/>
    <x v="3"/>
    <x v="1"/>
    <n v="1"/>
    <n v="3"/>
    <s v="Increased"/>
    <x v="0"/>
    <s v="Online gaming"/>
    <s v="Y"/>
    <s v="Y"/>
    <s v="Friends "/>
    <m/>
    <s v=" relatives"/>
  </r>
  <r>
    <s v="R174"/>
    <x v="3"/>
    <n v="1"/>
    <x v="3"/>
    <s v="Smartphone"/>
    <m/>
    <m/>
    <n v="3"/>
    <n v="1"/>
    <n v="7"/>
    <x v="3"/>
    <x v="3"/>
    <n v="0"/>
    <n v="3"/>
    <s v="RC"/>
    <x v="0"/>
    <s v="Sleep"/>
    <s v="N"/>
    <s v="Y"/>
    <s v="School"/>
    <s v="college"/>
    <m/>
  </r>
  <r>
    <s v="R175"/>
    <x v="1"/>
    <n v="5"/>
    <x v="3"/>
    <s v="Laptop"/>
    <m/>
    <s v="Desktop"/>
    <n v="4"/>
    <n v="0"/>
    <n v="10"/>
    <x v="1"/>
    <x v="0"/>
    <n v="4"/>
    <n v="3"/>
    <s v="Decreased"/>
    <x v="0"/>
    <s v="Sleep"/>
    <s v="Y"/>
    <s v="Y"/>
    <s v="Roaming around freely"/>
    <m/>
    <m/>
  </r>
  <r>
    <s v="R176"/>
    <x v="0"/>
    <n v="0"/>
    <x v="0"/>
    <s v="Smartphone"/>
    <m/>
    <m/>
    <n v="4"/>
    <n v="1"/>
    <n v="8"/>
    <x v="1"/>
    <x v="2"/>
    <n v="0"/>
    <n v="2"/>
    <s v="Decreased"/>
    <x v="1"/>
    <s v="Online gaming"/>
    <s v="Y"/>
    <s v="Y"/>
    <s v="Colleagues"/>
    <m/>
    <m/>
  </r>
  <r>
    <s v="R177"/>
    <x v="14"/>
    <n v="3"/>
    <x v="0"/>
    <s v="Laptop"/>
    <m/>
    <s v="Desktop"/>
    <n v="3"/>
    <n v="1"/>
    <n v="7"/>
    <x v="3"/>
    <x v="3"/>
    <n v="2"/>
    <n v="3"/>
    <s v="RC"/>
    <x v="0"/>
    <s v="Sleeping"/>
    <s v="Y"/>
    <s v="Y"/>
    <s v="Travelling"/>
    <m/>
    <m/>
  </r>
  <r>
    <s v="R178"/>
    <x v="3"/>
    <n v="0"/>
    <x v="3"/>
    <s v="Laptop"/>
    <m/>
    <s v="Desktop"/>
    <n v="3"/>
    <n v="1"/>
    <n v="9"/>
    <x v="5"/>
    <x v="9"/>
    <n v="2"/>
    <n v="5"/>
    <s v="Decreased"/>
    <x v="0"/>
    <s v="Watching web series"/>
    <s v="N"/>
    <s v="Y"/>
    <s v="Roaming around freely"/>
    <m/>
    <m/>
  </r>
  <r>
    <s v="R179"/>
    <x v="3"/>
    <n v="6"/>
    <x v="0"/>
    <s v="Laptop"/>
    <m/>
    <s v="Desktop"/>
    <n v="2"/>
    <n v="1"/>
    <n v="8"/>
    <x v="4"/>
    <x v="2"/>
    <n v="0"/>
    <n v="4"/>
    <s v="RC"/>
    <x v="0"/>
    <s v="Online gaming"/>
    <s v="N"/>
    <s v="Y"/>
    <s v="Colleagues"/>
    <m/>
    <m/>
  </r>
  <r>
    <s v="R180"/>
    <x v="0"/>
    <n v="1"/>
    <x v="3"/>
    <s v="Laptop"/>
    <m/>
    <s v="Desktop"/>
    <n v="1"/>
    <n v="2"/>
    <n v="7"/>
    <x v="1"/>
    <x v="1"/>
    <n v="1"/>
    <n v="4"/>
    <s v="Increased"/>
    <x v="0"/>
    <s v="Listening to music"/>
    <s v="N"/>
    <s v="Y"/>
    <s v="Friends "/>
    <m/>
    <s v=" relatives"/>
  </r>
  <r>
    <s v="R181"/>
    <x v="1"/>
    <n v="1"/>
    <x v="2"/>
    <s v="Smartphone"/>
    <m/>
    <m/>
    <n v="2"/>
    <n v="1"/>
    <n v="8"/>
    <x v="0"/>
    <x v="3"/>
    <n v="0"/>
    <n v="3"/>
    <s v="RC"/>
    <x v="0"/>
    <s v="Watching web series"/>
    <s v="Y"/>
    <s v="N"/>
    <s v="Friends "/>
    <m/>
    <s v=" relatives"/>
  </r>
  <r>
    <s v="R182"/>
    <x v="0"/>
    <n v="3"/>
    <x v="3"/>
    <s v="Smartphone"/>
    <m/>
    <m/>
    <n v="0.5"/>
    <n v="3"/>
    <n v="6"/>
    <x v="1"/>
    <x v="2"/>
    <n v="0"/>
    <n v="3"/>
    <s v="RC"/>
    <x v="0"/>
    <s v="Online gaming"/>
    <s v="Y"/>
    <s v="Y"/>
    <s v="School"/>
    <s v="college"/>
    <m/>
  </r>
  <r>
    <s v="R183"/>
    <x v="2"/>
    <n v="2"/>
    <x v="2"/>
    <s v="Smartphone"/>
    <m/>
    <m/>
    <n v="2"/>
    <n v="1"/>
    <n v="8"/>
    <x v="1"/>
    <x v="2"/>
    <n v="2"/>
    <n v="3"/>
    <s v="Increased"/>
    <x v="1"/>
    <s v="Listening to music"/>
    <s v="Y"/>
    <s v="Y"/>
    <s v="Roaming around freely"/>
    <m/>
    <m/>
  </r>
  <r>
    <s v="R184"/>
    <x v="3"/>
    <n v="1"/>
    <x v="2"/>
    <s v="Smartphone"/>
    <m/>
    <m/>
    <n v="7"/>
    <n v="0"/>
    <n v="7"/>
    <x v="3"/>
    <x v="10"/>
    <n v="0"/>
    <n v="3"/>
    <s v="RC"/>
    <x v="0"/>
    <s v="Talking to your relatives"/>
    <s v="Y"/>
    <s v="Y"/>
    <s v="Friends "/>
    <m/>
    <s v=" relatives"/>
  </r>
  <r>
    <s v="R185"/>
    <x v="1"/>
    <n v="3"/>
    <x v="2"/>
    <s v="Laptop"/>
    <m/>
    <s v="Desktop"/>
    <n v="1.5"/>
    <n v="1"/>
    <n v="6"/>
    <x v="1"/>
    <x v="5"/>
    <n v="1.5"/>
    <n v="2"/>
    <s v="Decreased"/>
    <x v="1"/>
    <s v="Watching web series"/>
    <s v="N"/>
    <s v="N"/>
    <s v="Friends "/>
    <m/>
    <s v=" relatives"/>
  </r>
  <r>
    <s v="R186"/>
    <x v="12"/>
    <n v="4"/>
    <x v="2"/>
    <s v="Smartphone"/>
    <m/>
    <m/>
    <n v="1"/>
    <n v="0"/>
    <n v="9"/>
    <x v="8"/>
    <x v="3"/>
    <n v="5"/>
    <n v="3"/>
    <s v="RC"/>
    <x v="0"/>
    <s v="Reading books"/>
    <s v="N"/>
    <s v="Y"/>
    <s v="Friends "/>
    <m/>
    <s v=" relatives"/>
  </r>
  <r>
    <s v="R187"/>
    <x v="3"/>
    <n v="1"/>
    <x v="3"/>
    <s v="Smartphone"/>
    <m/>
    <m/>
    <n v="4"/>
    <n v="0.5"/>
    <n v="11"/>
    <x v="3"/>
    <x v="2"/>
    <n v="0"/>
    <n v="3"/>
    <s v="RC"/>
    <x v="1"/>
    <s v="Listening to music"/>
    <s v="N"/>
    <s v="N"/>
    <s v="School"/>
    <s v="college"/>
    <m/>
  </r>
  <r>
    <s v="R188"/>
    <x v="3"/>
    <n v="2"/>
    <x v="3"/>
    <s v="Laptop"/>
    <m/>
    <s v="Desktop"/>
    <n v="5"/>
    <n v="0"/>
    <n v="8"/>
    <x v="0"/>
    <x v="2"/>
    <n v="1"/>
    <n v="3"/>
    <s v="Increased"/>
    <x v="0"/>
    <s v="Listening to music"/>
    <s v="Y"/>
    <s v="Y"/>
    <s v="School"/>
    <s v="college"/>
    <m/>
  </r>
  <r>
    <s v="R189"/>
    <x v="2"/>
    <n v="2"/>
    <x v="5"/>
    <s v="Smartphone"/>
    <m/>
    <m/>
    <n v="10"/>
    <n v="0.25"/>
    <n v="8"/>
    <x v="1"/>
    <x v="2"/>
    <n v="0"/>
    <n v="3"/>
    <s v="Increased"/>
    <x v="0"/>
    <s v="Talking to your relatives"/>
    <s v="Y"/>
    <s v="Y"/>
    <s v="School"/>
    <s v="college"/>
    <m/>
  </r>
  <r>
    <s v="R190"/>
    <x v="0"/>
    <n v="1"/>
    <x v="3"/>
    <s v="Smartphone"/>
    <m/>
    <m/>
    <n v="0"/>
    <n v="1"/>
    <n v="6"/>
    <x v="1"/>
    <x v="3"/>
    <n v="0"/>
    <n v="2"/>
    <s v="Decreased"/>
    <x v="0"/>
    <s v="Online gaming"/>
    <s v="N"/>
    <s v="Y"/>
    <s v="School"/>
    <s v="college"/>
    <m/>
  </r>
  <r>
    <s v="R191"/>
    <x v="13"/>
    <n v="5"/>
    <x v="3"/>
    <s v="Smartphone"/>
    <m/>
    <m/>
    <n v="5"/>
    <n v="0"/>
    <n v="7"/>
    <x v="0"/>
    <x v="2"/>
    <n v="2"/>
    <n v="3"/>
    <s v="RC"/>
    <x v="0"/>
    <s v="Watching web series"/>
    <s v="N"/>
    <s v="Y"/>
    <s v="School"/>
    <s v="college"/>
    <m/>
  </r>
  <r>
    <s v="R192"/>
    <x v="0"/>
    <n v="3"/>
    <x v="0"/>
    <s v="Laptop"/>
    <m/>
    <s v="Desktop"/>
    <n v="3"/>
    <n v="0.5"/>
    <n v="8"/>
    <x v="4"/>
    <x v="1"/>
    <n v="0"/>
    <n v="3"/>
    <s v="RC"/>
    <x v="0"/>
    <s v="Web Series"/>
    <s v="N"/>
    <s v="Y"/>
    <s v="Colleagues"/>
    <m/>
    <m/>
  </r>
  <r>
    <s v="R193"/>
    <x v="0"/>
    <n v="3"/>
    <x v="2"/>
    <s v="Smartphone"/>
    <m/>
    <m/>
    <n v="8"/>
    <n v="3"/>
    <n v="7"/>
    <x v="0"/>
    <x v="1"/>
    <n v="0"/>
    <n v="3"/>
    <s v="Decreased"/>
    <x v="1"/>
    <s v="Talking to your relatives"/>
    <s v="N"/>
    <s v="N"/>
    <s v="School"/>
    <s v="college"/>
    <m/>
  </r>
  <r>
    <s v="R194"/>
    <x v="14"/>
    <n v="3"/>
    <x v="3"/>
    <s v="Laptop"/>
    <m/>
    <s v="Desktop"/>
    <n v="3"/>
    <n v="1"/>
    <n v="8"/>
    <x v="3"/>
    <x v="3"/>
    <n v="1"/>
    <n v="3"/>
    <s v="RC"/>
    <x v="0"/>
    <s v="Talking to your relatives"/>
    <s v="Y"/>
    <s v="Y"/>
    <s v="Travelling"/>
    <m/>
    <m/>
  </r>
  <r>
    <s v="R195"/>
    <x v="3"/>
    <n v="3"/>
    <x v="2"/>
    <s v="Laptop"/>
    <m/>
    <s v="Desktop"/>
    <n v="0"/>
    <n v="5"/>
    <n v="8"/>
    <x v="10"/>
    <x v="8"/>
    <s v="No tv"/>
    <n v="3"/>
    <s v="RC"/>
    <x v="0"/>
    <s v="Talking to your relatives"/>
    <s v="N"/>
    <s v="Y"/>
    <s v="Friends "/>
    <m/>
    <s v=" relatives"/>
  </r>
  <r>
    <s v="R196"/>
    <x v="14"/>
    <n v="1.5"/>
    <x v="5"/>
    <s v="Laptop"/>
    <m/>
    <s v="Desktop"/>
    <n v="1"/>
    <n v="0"/>
    <n v="6"/>
    <x v="3"/>
    <x v="0"/>
    <n v="0"/>
    <n v="2"/>
    <s v="RC"/>
    <x v="1"/>
    <s v="Online surfing"/>
    <s v="N"/>
    <s v="N"/>
    <s v="Taking kids to park"/>
    <m/>
    <m/>
  </r>
  <r>
    <s v="R197"/>
    <x v="0"/>
    <n v="4"/>
    <x v="0"/>
    <s v="Laptop"/>
    <m/>
    <s v="Desktop"/>
    <n v="4"/>
    <n v="1"/>
    <n v="7"/>
    <x v="1"/>
    <x v="2"/>
    <n v="2"/>
    <n v="3"/>
    <s v="RC"/>
    <x v="0"/>
    <s v="Talking"/>
    <s v="Y"/>
    <s v="Y"/>
    <s v="Colleagues"/>
    <m/>
    <m/>
  </r>
  <r>
    <s v="R198"/>
    <x v="1"/>
    <n v="3"/>
    <x v="3"/>
    <s v="Laptop"/>
    <m/>
    <s v="Desktop"/>
    <n v="3"/>
    <n v="1"/>
    <n v="7"/>
    <x v="3"/>
    <x v="2"/>
    <n v="0"/>
    <n v="3"/>
    <s v="RC"/>
    <x v="0"/>
    <s v="Listening to music"/>
    <s v="Y"/>
    <s v="Y"/>
    <s v="School"/>
    <s v="college"/>
    <m/>
  </r>
  <r>
    <s v="R199"/>
    <x v="1"/>
    <n v="3"/>
    <x v="2"/>
    <s v="Laptop"/>
    <m/>
    <s v="Desktop"/>
    <n v="5"/>
    <n v="0"/>
    <n v="7.5"/>
    <x v="1"/>
    <x v="3"/>
    <n v="0.5"/>
    <n v="4"/>
    <s v="Increased"/>
    <x v="0"/>
    <s v="Sleep"/>
    <s v="Y"/>
    <s v="N"/>
    <s v="School"/>
    <s v="college"/>
    <m/>
  </r>
  <r>
    <s v="R200"/>
    <x v="9"/>
    <n v="2"/>
    <x v="2"/>
    <s v="Laptop"/>
    <m/>
    <s v="Desktop"/>
    <n v="3"/>
    <n v="1"/>
    <n v="8"/>
    <x v="4"/>
    <x v="10"/>
    <n v="1"/>
    <n v="2"/>
    <s v="Increased"/>
    <x v="0"/>
    <s v="Watching web series"/>
    <s v="N"/>
    <s v="N"/>
    <s v="Roaming around freely"/>
    <m/>
    <m/>
  </r>
  <r>
    <s v="R201"/>
    <x v="2"/>
    <n v="0.5"/>
    <x v="2"/>
    <s v="Smartphone"/>
    <m/>
    <m/>
    <n v="3"/>
    <n v="1"/>
    <n v="8"/>
    <x v="3"/>
    <x v="2"/>
    <n v="0"/>
    <n v="2"/>
    <s v="RC"/>
    <x v="0"/>
    <s v="Sleep"/>
    <s v="Y"/>
    <s v="Y"/>
    <s v="School"/>
    <s v="college"/>
    <m/>
  </r>
  <r>
    <s v="R202"/>
    <x v="15"/>
    <n v="5"/>
    <x v="3"/>
    <s v="Laptop"/>
    <m/>
    <s v="Desktop"/>
    <n v="10"/>
    <n v="1"/>
    <n v="8"/>
    <x v="3"/>
    <x v="1"/>
    <n v="0.5"/>
    <n v="2"/>
    <s v="RC"/>
    <x v="0"/>
    <s v="Meditation"/>
    <s v="Y"/>
    <s v="Y"/>
    <s v="Roaming around freely"/>
    <m/>
    <m/>
  </r>
  <r>
    <s v="R203"/>
    <x v="1"/>
    <n v="3"/>
    <x v="0"/>
    <s v="Laptop"/>
    <m/>
    <s v="Desktop"/>
    <n v="4"/>
    <n v="0"/>
    <n v="8"/>
    <x v="1"/>
    <x v="1"/>
    <n v="0"/>
    <n v="3"/>
    <s v="RC"/>
    <x v="0"/>
    <s v="Cooking"/>
    <s v="Y"/>
    <s v="Y"/>
    <s v="Travelling"/>
    <m/>
    <m/>
  </r>
  <r>
    <s v="R204"/>
    <x v="7"/>
    <n v="7"/>
    <x v="2"/>
    <s v="Laptop"/>
    <m/>
    <s v="Desktop"/>
    <n v="7"/>
    <n v="2"/>
    <n v="7"/>
    <x v="1"/>
    <x v="1"/>
    <n v="0"/>
    <n v="3"/>
    <s v="RC"/>
    <x v="0"/>
    <s v="Reading books"/>
    <s v="Y"/>
    <s v="Y"/>
    <s v="Travelling"/>
    <m/>
    <m/>
  </r>
  <r>
    <s v="R205"/>
    <x v="0"/>
    <n v="0"/>
    <x v="2"/>
    <s v="Laptop"/>
    <m/>
    <s v="Desktop"/>
    <n v="0"/>
    <n v="2"/>
    <n v="12"/>
    <x v="7"/>
    <x v="10"/>
    <n v="0"/>
    <n v="4"/>
    <s v="Increased"/>
    <x v="0"/>
    <s v="Watching web series"/>
    <s v="N"/>
    <s v="N"/>
    <s v="Travelling"/>
    <m/>
    <m/>
  </r>
  <r>
    <s v="R206"/>
    <x v="1"/>
    <n v="5"/>
    <x v="0"/>
    <s v="Smartphone"/>
    <m/>
    <m/>
    <n v="2.5"/>
    <n v="1"/>
    <n v="9"/>
    <x v="0"/>
    <x v="2"/>
    <n v="0.5"/>
    <n v="2"/>
    <s v="RC"/>
    <x v="0"/>
    <s v="Dancing"/>
    <s v="Y"/>
    <s v="Y"/>
    <s v="School"/>
    <s v="college"/>
    <m/>
  </r>
  <r>
    <s v="R207"/>
    <x v="10"/>
    <n v="7"/>
    <x v="3"/>
    <s v="Tablet"/>
    <m/>
    <m/>
    <n v="4"/>
    <n v="1"/>
    <n v="7"/>
    <x v="3"/>
    <x v="3"/>
    <n v="0"/>
    <n v="3"/>
    <s v="RC"/>
    <x v="0"/>
    <s v="Reading books"/>
    <s v="Y"/>
    <s v="Y"/>
    <s v="All of the above"/>
    <m/>
    <m/>
  </r>
  <r>
    <s v="R208"/>
    <x v="6"/>
    <n v="6"/>
    <x v="3"/>
    <s v="Laptop"/>
    <m/>
    <s v="Desktop"/>
    <n v="1"/>
    <n v="0"/>
    <n v="7"/>
    <x v="1"/>
    <x v="5"/>
    <n v="0"/>
    <n v="2"/>
    <s v="RC"/>
    <x v="0"/>
    <s v="Online gaming"/>
    <s v="Y"/>
    <s v="N"/>
    <s v="Friends "/>
    <m/>
    <s v=" relatives"/>
  </r>
  <r>
    <s v="R209"/>
    <x v="16"/>
    <n v="3"/>
    <x v="3"/>
    <s v="Smartphone"/>
    <m/>
    <m/>
    <n v="6"/>
    <n v="1"/>
    <n v="9"/>
    <x v="11"/>
    <x v="3"/>
    <n v="1"/>
    <n v="2"/>
    <s v="Increased"/>
    <x v="0"/>
    <s v="Sleep"/>
    <s v="Y"/>
    <s v="Y"/>
    <s v="School"/>
    <s v="college"/>
    <m/>
  </r>
  <r>
    <s v="R210"/>
    <x v="6"/>
    <n v="7"/>
    <x v="0"/>
    <s v="Smartphone"/>
    <m/>
    <m/>
    <n v="4"/>
    <n v="0"/>
    <n v="7"/>
    <x v="3"/>
    <x v="3"/>
    <n v="1"/>
    <n v="2"/>
    <s v="Increased"/>
    <x v="0"/>
    <s v="Listening to music"/>
    <s v="Y"/>
    <s v="N"/>
    <s v="School"/>
    <s v="college"/>
    <m/>
  </r>
  <r>
    <s v="R211"/>
    <x v="10"/>
    <n v="6"/>
    <x v="2"/>
    <s v="Smartphone"/>
    <m/>
    <m/>
    <n v="5"/>
    <n v="0"/>
    <n v="7"/>
    <x v="1"/>
    <x v="1"/>
    <n v="0"/>
    <n v="3"/>
    <s v="Increased"/>
    <x v="0"/>
    <s v="Online surfing"/>
    <s v="N"/>
    <s v="Y"/>
    <s v="Friends "/>
    <m/>
    <s v=" relatives"/>
  </r>
  <r>
    <s v="R212"/>
    <x v="1"/>
    <n v="3"/>
    <x v="3"/>
    <s v="Laptop"/>
    <m/>
    <s v="Desktop"/>
    <n v="4"/>
    <n v="1"/>
    <n v="7"/>
    <x v="1"/>
    <x v="0"/>
    <n v="2"/>
    <n v="3"/>
    <s v="RC"/>
    <x v="0"/>
    <s v="Talking to your relatives"/>
    <s v="Y"/>
    <s v="N"/>
    <s v="School"/>
    <s v="college"/>
    <m/>
  </r>
  <r>
    <s v="R214"/>
    <x v="6"/>
    <n v="6"/>
    <x v="2"/>
    <s v="Smartphone"/>
    <m/>
    <m/>
    <n v="1.5"/>
    <n v="2"/>
    <n v="7"/>
    <x v="1"/>
    <x v="2"/>
    <n v="0.5"/>
    <n v="4"/>
    <s v="Increased"/>
    <x v="0"/>
    <s v="Workout"/>
    <s v="Y"/>
    <s v="N"/>
    <s v="Travelling"/>
    <m/>
    <m/>
  </r>
  <r>
    <s v="R215"/>
    <x v="6"/>
    <n v="6"/>
    <x v="3"/>
    <s v="Laptop"/>
    <m/>
    <s v="Desktop"/>
    <n v="5"/>
    <n v="0.5"/>
    <n v="7"/>
    <x v="3"/>
    <x v="3"/>
    <n v="1"/>
    <n v="2"/>
    <s v="RC"/>
    <x v="0"/>
    <s v="Listening to music"/>
    <s v="N"/>
    <s v="N"/>
    <s v="Eating outside"/>
    <m/>
    <m/>
  </r>
  <r>
    <s v="R216"/>
    <x v="1"/>
    <n v="3"/>
    <x v="0"/>
    <s v="Laptop"/>
    <m/>
    <s v="Desktop"/>
    <n v="4"/>
    <n v="0"/>
    <n v="7"/>
    <x v="4"/>
    <x v="3"/>
    <n v="0"/>
    <n v="2"/>
    <s v="RC"/>
    <x v="1"/>
    <s v="Social Media"/>
    <s v="Y"/>
    <s v="Y"/>
    <s v="Colleagues"/>
    <m/>
    <m/>
  </r>
  <r>
    <s v="R217"/>
    <x v="6"/>
    <n v="6"/>
    <x v="3"/>
    <s v="Tablet"/>
    <m/>
    <m/>
    <n v="2"/>
    <n v="1"/>
    <n v="7"/>
    <x v="3"/>
    <x v="3"/>
    <n v="1"/>
    <n v="4"/>
    <s v="RC"/>
    <x v="0"/>
    <s v="Reading books"/>
    <s v="N"/>
    <s v="Y"/>
    <s v="Friends "/>
    <m/>
    <s v=" relatives"/>
  </r>
  <r>
    <s v="R218"/>
    <x v="1"/>
    <n v="4"/>
    <x v="2"/>
    <s v="Smartphone"/>
    <m/>
    <m/>
    <n v="2"/>
    <n v="0"/>
    <n v="7"/>
    <x v="11"/>
    <x v="3"/>
    <n v="0.5"/>
    <n v="3"/>
    <s v="Increased"/>
    <x v="0"/>
    <s v="Sleep"/>
    <s v="N"/>
    <s v="N"/>
    <s v="School"/>
    <s v="college"/>
    <m/>
  </r>
  <r>
    <s v="R219"/>
    <x v="10"/>
    <n v="8"/>
    <x v="0"/>
    <s v="Laptop"/>
    <m/>
    <s v="Desktop"/>
    <n v="7"/>
    <n v="0"/>
    <n v="6"/>
    <x v="3"/>
    <x v="3"/>
    <n v="0.5"/>
    <n v="3"/>
    <s v="RC"/>
    <x v="0"/>
    <s v="Social Media"/>
    <s v="N"/>
    <s v="N"/>
    <s v="Travelling"/>
    <m/>
    <m/>
  </r>
  <r>
    <s v="R220"/>
    <x v="2"/>
    <n v="0.5"/>
    <x v="2"/>
    <s v="Smartphone"/>
    <m/>
    <m/>
    <n v="5"/>
    <n v="0.5"/>
    <n v="10"/>
    <x v="3"/>
    <x v="3"/>
    <n v="1"/>
    <n v="2"/>
    <s v="RC"/>
    <x v="1"/>
    <s v="Meditation"/>
    <s v="Y"/>
    <s v="N"/>
    <s v="School"/>
    <s v="college"/>
    <m/>
  </r>
  <r>
    <s v="R221"/>
    <x v="1"/>
    <n v="0"/>
    <x v="2"/>
    <s v="Laptop"/>
    <m/>
    <s v="Desktop"/>
    <n v="2"/>
    <n v="0"/>
    <n v="10"/>
    <x v="0"/>
    <x v="2"/>
    <n v="2"/>
    <n v="4"/>
    <s v="Increased"/>
    <x v="0"/>
    <s v="Sleep"/>
    <s v="N"/>
    <s v="Y"/>
    <s v="Friends "/>
    <m/>
    <s v=" relatives"/>
  </r>
  <r>
    <s v="R222"/>
    <x v="3"/>
    <n v="4"/>
    <x v="3"/>
    <s v="Laptop"/>
    <m/>
    <s v="Desktop"/>
    <n v="3"/>
    <n v="1"/>
    <n v="8"/>
    <x v="0"/>
    <x v="3"/>
    <n v="0"/>
    <n v="4"/>
    <s v="Increased"/>
    <x v="0"/>
    <s v="Online gaming"/>
    <s v="Y"/>
    <s v="N"/>
    <s v="Travelling"/>
    <m/>
    <m/>
  </r>
  <r>
    <s v="R223"/>
    <x v="6"/>
    <n v="9"/>
    <x v="5"/>
    <s v="Laptop"/>
    <m/>
    <s v="Desktop"/>
    <n v="3"/>
    <n v="0"/>
    <n v="5"/>
    <x v="11"/>
    <x v="2"/>
    <n v="1"/>
    <n v="3"/>
    <s v="RC"/>
    <x v="0"/>
    <s v="Listening to music"/>
    <s v="N"/>
    <s v="N"/>
    <s v="All the above"/>
    <m/>
    <m/>
  </r>
  <r>
    <s v="R224"/>
    <x v="5"/>
    <n v="1"/>
    <x v="2"/>
    <s v="Smartphone"/>
    <m/>
    <m/>
    <n v="8"/>
    <n v="2"/>
    <n v="8"/>
    <x v="1"/>
    <x v="2"/>
    <n v="2"/>
    <n v="3"/>
    <s v="Decreased"/>
    <x v="0"/>
    <s v="Online gaming"/>
    <s v="Y"/>
    <s v="Y"/>
    <s v="Friends "/>
    <m/>
    <s v=" relatives"/>
  </r>
  <r>
    <s v="R225"/>
    <x v="3"/>
    <n v="0"/>
    <x v="2"/>
    <s v="Laptop"/>
    <m/>
    <s v="Desktop"/>
    <n v="3"/>
    <n v="0"/>
    <n v="10"/>
    <x v="9"/>
    <x v="2"/>
    <n v="0"/>
    <n v="2"/>
    <s v="Increased"/>
    <x v="1"/>
    <s v="Watching web series"/>
    <s v="Y"/>
    <s v="Y"/>
    <s v="Friends "/>
    <m/>
    <s v=" relatives"/>
  </r>
  <r>
    <s v="R226"/>
    <x v="3"/>
    <n v="1.5"/>
    <x v="3"/>
    <s v="Laptop"/>
    <m/>
    <s v="Desktop"/>
    <n v="0"/>
    <n v="0"/>
    <n v="9"/>
    <x v="7"/>
    <x v="2"/>
    <n v="2"/>
    <n v="3"/>
    <s v="Increased"/>
    <x v="0"/>
    <s v="Scrolling through social media"/>
    <s v="Y"/>
    <s v="Y"/>
    <s v="School"/>
    <s v="college"/>
    <m/>
  </r>
  <r>
    <s v="R227"/>
    <x v="2"/>
    <n v="2"/>
    <x v="2"/>
    <s v="Smartphone"/>
    <m/>
    <m/>
    <n v="2"/>
    <n v="1"/>
    <n v="8"/>
    <x v="1"/>
    <x v="3"/>
    <n v="1"/>
    <n v="3"/>
    <s v="Decreased"/>
    <x v="1"/>
    <s v="Scrolling through social media"/>
    <s v="N"/>
    <s v="Y"/>
    <s v="Roaming around freely"/>
    <m/>
    <m/>
  </r>
  <r>
    <s v="R228"/>
    <x v="2"/>
    <n v="2"/>
    <x v="2"/>
    <s v="Smartphone"/>
    <m/>
    <m/>
    <n v="5"/>
    <n v="1"/>
    <n v="9"/>
    <x v="1"/>
    <x v="8"/>
    <n v="0"/>
    <n v="4"/>
    <s v="RC"/>
    <x v="0"/>
    <s v="Listening to music"/>
    <s v="Y"/>
    <s v="N"/>
    <s v="School"/>
    <s v="college"/>
    <m/>
  </r>
  <r>
    <s v="R229"/>
    <x v="5"/>
    <n v="1"/>
    <x v="2"/>
    <s v="Laptop"/>
    <m/>
    <s v="Desktop"/>
    <n v="1"/>
    <n v="0"/>
    <n v="8"/>
    <x v="2"/>
    <x v="3"/>
    <n v="0"/>
    <n v="4"/>
    <s v="Increased"/>
    <x v="0"/>
    <s v="Talking to your relatives"/>
    <s v="N"/>
    <s v="Y"/>
    <s v="Eating outside"/>
    <m/>
    <m/>
  </r>
  <r>
    <s v="R230"/>
    <x v="17"/>
    <n v="4"/>
    <x v="0"/>
    <s v="Laptop"/>
    <m/>
    <s v="Desktop"/>
    <n v="5"/>
    <n v="2"/>
    <n v="5"/>
    <x v="0"/>
    <x v="10"/>
    <n v="0"/>
    <n v="3"/>
    <s v="RC"/>
    <x v="0"/>
    <s v="Reading"/>
    <s v="Y"/>
    <s v="Y"/>
    <s v="Colleagues"/>
    <m/>
    <m/>
  </r>
  <r>
    <s v="R231"/>
    <x v="6"/>
    <n v="6"/>
    <x v="3"/>
    <s v="Smartphone"/>
    <m/>
    <m/>
    <n v="12"/>
    <n v="1"/>
    <n v="8"/>
    <x v="1"/>
    <x v="3"/>
    <n v="3"/>
    <n v="4"/>
    <s v="RC"/>
    <x v="0"/>
    <s v="Sleep"/>
    <s v="N"/>
    <s v="N"/>
    <s v="Travelling"/>
    <m/>
    <m/>
  </r>
  <r>
    <s v="R232"/>
    <x v="0"/>
    <n v="0"/>
    <x v="4"/>
    <s v="NA"/>
    <m/>
    <m/>
    <n v="10"/>
    <n v="1"/>
    <n v="5"/>
    <x v="11"/>
    <x v="0"/>
    <n v="0"/>
    <n v="4"/>
    <s v="RC"/>
    <x v="0"/>
    <s v="Cooking"/>
    <s v="N"/>
    <s v="N"/>
    <s v="Internet"/>
    <m/>
    <m/>
  </r>
  <r>
    <s v="R233"/>
    <x v="3"/>
    <n v="4"/>
    <x v="3"/>
    <s v="Laptop"/>
    <m/>
    <s v="Desktop"/>
    <n v="3"/>
    <n v="2"/>
    <n v="8"/>
    <x v="1"/>
    <x v="3"/>
    <n v="0.5"/>
    <n v="4"/>
    <s v="Increased"/>
    <x v="0"/>
    <s v="Sleep"/>
    <s v="Y"/>
    <s v="Y"/>
    <s v="Roaming around freely"/>
    <m/>
    <m/>
  </r>
  <r>
    <s v="R234"/>
    <x v="6"/>
    <n v="6"/>
    <x v="2"/>
    <s v="Any Gadget"/>
    <m/>
    <m/>
    <n v="4"/>
    <n v="2.5"/>
    <n v="8"/>
    <x v="11"/>
    <x v="2"/>
    <n v="0"/>
    <n v="3"/>
    <s v="RC"/>
    <x v="0"/>
    <s v="Reading books"/>
    <s v="Y"/>
    <s v="Y"/>
    <s v="School"/>
    <s v="college"/>
    <m/>
  </r>
  <r>
    <s v="R235"/>
    <x v="6"/>
    <n v="5"/>
    <x v="3"/>
    <s v="Laptop"/>
    <m/>
    <s v="Desktop"/>
    <n v="1.5"/>
    <n v="2"/>
    <n v="8"/>
    <x v="3"/>
    <x v="1"/>
    <n v="3"/>
    <n v="3"/>
    <s v="Decreased"/>
    <x v="0"/>
    <s v="Cooking"/>
    <s v="Y"/>
    <s v="Y"/>
    <s v="Friends "/>
    <m/>
    <s v=" relatives"/>
  </r>
  <r>
    <s v="R236"/>
    <x v="3"/>
    <n v="5"/>
    <x v="0"/>
    <s v="Laptop"/>
    <m/>
    <s v="Desktop"/>
    <n v="10"/>
    <n v="1"/>
    <n v="6"/>
    <x v="3"/>
    <x v="11"/>
    <n v="0"/>
    <n v="3"/>
    <s v="RC"/>
    <x v="1"/>
    <s v="Online gaming"/>
    <s v="Y"/>
    <s v="Y"/>
    <s v="School"/>
    <s v="college"/>
    <m/>
  </r>
  <r>
    <s v="R237"/>
    <x v="8"/>
    <n v="2"/>
    <x v="2"/>
    <s v="Smartphone"/>
    <m/>
    <m/>
    <n v="2"/>
    <n v="2"/>
    <n v="9"/>
    <x v="4"/>
    <x v="1"/>
    <n v="0"/>
    <n v="3"/>
    <s v="Increased"/>
    <x v="0"/>
    <s v="Online gaming"/>
    <s v="N"/>
    <s v="Y"/>
    <s v="School"/>
    <s v="college"/>
    <m/>
  </r>
  <r>
    <s v="R238"/>
    <x v="1"/>
    <n v="5"/>
    <x v="2"/>
    <s v="Laptop"/>
    <m/>
    <s v="Desktop"/>
    <n v="12"/>
    <n v="0"/>
    <n v="7"/>
    <x v="3"/>
    <x v="5"/>
    <n v="0"/>
    <n v="3"/>
    <s v="Increased"/>
    <x v="0"/>
    <s v="Reading books"/>
    <s v="N"/>
    <s v="Y"/>
    <s v="Roaming around freely"/>
    <m/>
    <m/>
  </r>
  <r>
    <s v="R239"/>
    <x v="18"/>
    <n v="3"/>
    <x v="3"/>
    <s v="Smartphone"/>
    <m/>
    <m/>
    <n v="1"/>
    <n v="0.5"/>
    <n v="4"/>
    <x v="3"/>
    <x v="3"/>
    <n v="0.5"/>
    <n v="2"/>
    <s v="RC"/>
    <x v="0"/>
    <s v="Meditation"/>
    <s v="Y"/>
    <s v="Y"/>
    <s v="School"/>
    <s v="college"/>
    <m/>
  </r>
  <r>
    <s v="R240"/>
    <x v="2"/>
    <n v="1"/>
    <x v="3"/>
    <s v="Laptop"/>
    <m/>
    <s v="Desktop"/>
    <n v="1"/>
    <n v="0"/>
    <n v="8"/>
    <x v="3"/>
    <x v="1"/>
    <n v="2"/>
    <n v="4"/>
    <s v="RC"/>
    <x v="0"/>
    <s v="Whatever want"/>
    <s v="N"/>
    <s v="N"/>
    <s v="Eating outside"/>
    <m/>
    <m/>
  </r>
  <r>
    <s v="R241"/>
    <x v="12"/>
    <n v="3"/>
    <x v="0"/>
    <s v="Laptop"/>
    <m/>
    <s v="Desktop"/>
    <n v="2"/>
    <n v="0"/>
    <n v="8"/>
    <x v="3"/>
    <x v="3"/>
    <n v="1"/>
    <n v="1"/>
    <s v="Increased"/>
    <x v="0"/>
    <s v="Cooking"/>
    <s v="Y"/>
    <s v="Y"/>
    <s v="School"/>
    <s v="college"/>
    <m/>
  </r>
  <r>
    <s v="R242"/>
    <x v="2"/>
    <n v="0"/>
    <x v="4"/>
    <s v="NA"/>
    <m/>
    <m/>
    <n v="2"/>
    <n v="1"/>
    <n v="8"/>
    <x v="4"/>
    <x v="2"/>
    <n v="0"/>
    <n v="3"/>
    <s v="RC"/>
    <x v="0"/>
    <s v="Online gaming"/>
    <s v="Y"/>
    <s v="Y"/>
    <s v="Friends "/>
    <m/>
    <s v=" relatives"/>
  </r>
  <r>
    <s v="R243"/>
    <x v="10"/>
    <n v="7"/>
    <x v="3"/>
    <s v="Smartphone"/>
    <m/>
    <m/>
    <n v="3"/>
    <n v="2"/>
    <n v="11"/>
    <x v="8"/>
    <x v="2"/>
    <n v="1"/>
    <n v="3"/>
    <s v="Decreased"/>
    <x v="1"/>
    <s v="Online gaming"/>
    <s v="N"/>
    <s v="Y"/>
    <s v="School"/>
    <s v="college"/>
    <m/>
  </r>
  <r>
    <s v="R244"/>
    <x v="6"/>
    <n v="6"/>
    <x v="3"/>
    <s v="Smartphone"/>
    <m/>
    <m/>
    <n v="2"/>
    <n v="1"/>
    <n v="9"/>
    <x v="0"/>
    <x v="2"/>
    <n v="0.5"/>
    <n v="3"/>
    <s v="RC"/>
    <x v="0"/>
    <s v="Sleep"/>
    <s v="N"/>
    <s v="Y"/>
    <s v="Friends "/>
    <m/>
    <s v=" relatives"/>
  </r>
  <r>
    <s v="R245"/>
    <x v="1"/>
    <n v="1"/>
    <x v="2"/>
    <s v="Tablet"/>
    <m/>
    <m/>
    <n v="2"/>
    <n v="2"/>
    <n v="8"/>
    <x v="3"/>
    <x v="1"/>
    <n v="0"/>
    <n v="2"/>
    <s v="Decreased"/>
    <x v="0"/>
    <s v="Reading books"/>
    <s v="N"/>
    <s v="Y"/>
    <s v="School"/>
    <s v="college"/>
    <m/>
  </r>
  <r>
    <s v="R246"/>
    <x v="6"/>
    <n v="4"/>
    <x v="0"/>
    <s v="Smartphone"/>
    <m/>
    <m/>
    <n v="2"/>
    <n v="0"/>
    <n v="7"/>
    <x v="0"/>
    <x v="2"/>
    <n v="2"/>
    <n v="4"/>
    <s v="Increased"/>
    <x v="0"/>
    <s v="Social Media"/>
    <s v="Y"/>
    <s v="Y"/>
    <s v="School"/>
    <s v="college"/>
    <m/>
  </r>
  <r>
    <s v="R247"/>
    <x v="1"/>
    <n v="6"/>
    <x v="3"/>
    <s v="Any Gadget"/>
    <m/>
    <m/>
    <n v="2"/>
    <n v="0"/>
    <n v="6"/>
    <x v="4"/>
    <x v="2"/>
    <n v="0"/>
    <n v="3"/>
    <s v="Increased"/>
    <x v="0"/>
    <s v="Listening to music"/>
    <s v="N"/>
    <s v="N"/>
    <s v="Roaming around freely"/>
    <m/>
    <m/>
  </r>
  <r>
    <s v="R249"/>
    <x v="6"/>
    <n v="5"/>
    <x v="3"/>
    <s v="Smartphone"/>
    <m/>
    <m/>
    <n v="4"/>
    <n v="2"/>
    <n v="7"/>
    <x v="1"/>
    <x v="1"/>
    <n v="2"/>
    <n v="2"/>
    <s v="Increased"/>
    <x v="0"/>
    <s v="Online gaming"/>
    <s v="N"/>
    <s v="Y"/>
    <s v="School"/>
    <s v="college"/>
    <m/>
  </r>
  <r>
    <s v="R250"/>
    <x v="0"/>
    <n v="3"/>
    <x v="2"/>
    <s v="Laptop"/>
    <m/>
    <s v="Desktop"/>
    <n v="2"/>
    <n v="0"/>
    <n v="7"/>
    <x v="1"/>
    <x v="10"/>
    <n v="2"/>
    <n v="3"/>
    <s v="RC"/>
    <x v="0"/>
    <s v="Online gaming"/>
    <s v="Y"/>
    <s v="N"/>
    <s v="Going to the movies"/>
    <m/>
    <m/>
  </r>
  <r>
    <s v="R251"/>
    <x v="10"/>
    <n v="4"/>
    <x v="5"/>
    <s v="Laptop"/>
    <m/>
    <s v="Desktop"/>
    <n v="0"/>
    <n v="0"/>
    <n v="9"/>
    <x v="3"/>
    <x v="3"/>
    <n v="1"/>
    <n v="2"/>
    <s v="RC"/>
    <x v="0"/>
    <s v="Listening to music"/>
    <s v="N"/>
    <s v="Y"/>
    <s v="School"/>
    <s v="college"/>
    <m/>
  </r>
  <r>
    <s v="R252"/>
    <x v="0"/>
    <n v="5"/>
    <x v="3"/>
    <s v="Smartphone"/>
    <m/>
    <m/>
    <n v="2"/>
    <n v="2"/>
    <n v="6"/>
    <x v="2"/>
    <x v="2"/>
    <n v="0"/>
    <n v="3"/>
    <s v="Increased"/>
    <x v="0"/>
    <s v="Scrolling through social media"/>
    <s v="N"/>
    <s v="Y"/>
    <s v="Roaming around freely"/>
    <m/>
    <m/>
  </r>
  <r>
    <s v="R253"/>
    <x v="8"/>
    <n v="0"/>
    <x v="4"/>
    <s v="NA"/>
    <m/>
    <m/>
    <n v="8"/>
    <n v="0.5"/>
    <n v="5"/>
    <x v="0"/>
    <x v="0"/>
    <n v="1"/>
    <n v="3"/>
    <s v="RC"/>
    <x v="0"/>
    <s v="Dancing"/>
    <s v="Y"/>
    <s v="Y"/>
    <s v="Travelling"/>
    <m/>
    <m/>
  </r>
  <r>
    <s v="R254"/>
    <x v="1"/>
    <n v="4"/>
    <x v="0"/>
    <s v="Laptop"/>
    <m/>
    <s v="Desktop"/>
    <n v="5"/>
    <n v="1"/>
    <n v="7"/>
    <x v="14"/>
    <x v="3"/>
    <n v="0"/>
    <n v="4"/>
    <s v="RC"/>
    <x v="0"/>
    <s v="Reading"/>
    <s v="N"/>
    <s v="N"/>
    <s v="School"/>
    <s v="college"/>
    <m/>
  </r>
  <r>
    <s v="R255"/>
    <x v="12"/>
    <n v="4"/>
    <x v="3"/>
    <s v="Smartphone"/>
    <m/>
    <m/>
    <n v="4"/>
    <n v="0"/>
    <n v="8"/>
    <x v="1"/>
    <x v="2"/>
    <n v="2"/>
    <n v="3"/>
    <s v="Increased"/>
    <x v="0"/>
    <s v="Listening to music"/>
    <s v="N"/>
    <s v="Y"/>
    <s v="School"/>
    <s v="college"/>
    <m/>
  </r>
  <r>
    <s v="R256"/>
    <x v="2"/>
    <n v="3"/>
    <x v="0"/>
    <s v="Laptop"/>
    <m/>
    <s v="Desktop"/>
    <n v="2"/>
    <n v="0"/>
    <n v="8"/>
    <x v="2"/>
    <x v="1"/>
    <n v="1.5"/>
    <n v="3"/>
    <s v="Increased"/>
    <x v="0"/>
    <s v="Web Series"/>
    <s v="N"/>
    <s v="Y"/>
    <s v="School"/>
    <s v="college"/>
    <m/>
  </r>
  <r>
    <s v="R257"/>
    <x v="8"/>
    <n v="0"/>
    <x v="2"/>
    <s v="Laptop"/>
    <m/>
    <s v="Desktop"/>
    <n v="3"/>
    <n v="0"/>
    <n v="8"/>
    <x v="4"/>
    <x v="10"/>
    <n v="1"/>
    <n v="3"/>
    <s v="Increased"/>
    <x v="0"/>
    <s v="Watching web series"/>
    <s v="N"/>
    <s v="Y"/>
    <s v="Friends "/>
    <m/>
    <s v=" relatives"/>
  </r>
  <r>
    <s v="R258"/>
    <x v="19"/>
    <n v="5"/>
    <x v="2"/>
    <s v="Laptop"/>
    <m/>
    <s v="Desktop"/>
    <n v="4"/>
    <n v="1"/>
    <n v="8"/>
    <x v="10"/>
    <x v="3"/>
    <n v="0"/>
    <n v="3"/>
    <s v="Decreased"/>
    <x v="0"/>
    <s v="Cooking"/>
    <s v="N"/>
    <s v="N"/>
    <s v="School"/>
    <s v="college"/>
    <m/>
  </r>
  <r>
    <s v="R259"/>
    <x v="1"/>
    <n v="4"/>
    <x v="2"/>
    <s v="Laptop"/>
    <m/>
    <s v="Desktop"/>
    <n v="8"/>
    <n v="0"/>
    <n v="6"/>
    <x v="3"/>
    <x v="2"/>
    <n v="0"/>
    <n v="3"/>
    <s v="Decreased"/>
    <x v="0"/>
    <s v="Listening to music"/>
    <s v="Y"/>
    <s v="Y"/>
    <s v="Eating outside"/>
    <m/>
    <m/>
  </r>
  <r>
    <s v="R260"/>
    <x v="2"/>
    <n v="0"/>
    <x v="2"/>
    <s v="Laptop"/>
    <m/>
    <s v="Desktop"/>
    <n v="4"/>
    <n v="0.3"/>
    <n v="8"/>
    <x v="1"/>
    <x v="3"/>
    <n v="0"/>
    <n v="2"/>
    <s v="RC"/>
    <x v="0"/>
    <s v="Talking to your relatives"/>
    <s v="N"/>
    <s v="N"/>
    <s v="School"/>
    <s v="college"/>
    <m/>
  </r>
  <r>
    <s v="R261"/>
    <x v="13"/>
    <n v="5"/>
    <x v="3"/>
    <s v="Smartphone"/>
    <m/>
    <m/>
    <n v="1"/>
    <n v="0"/>
    <n v="7"/>
    <x v="3"/>
    <x v="1"/>
    <n v="1.5"/>
    <n v="3"/>
    <s v="RC"/>
    <x v="0"/>
    <s v="Online gaming"/>
    <s v="N"/>
    <s v="Y"/>
    <s v="School"/>
    <s v="college"/>
    <m/>
  </r>
  <r>
    <s v="R262"/>
    <x v="1"/>
    <n v="1"/>
    <x v="2"/>
    <s v="Smartphone"/>
    <m/>
    <m/>
    <n v="0"/>
    <n v="0"/>
    <n v="10"/>
    <x v="2"/>
    <x v="1"/>
    <n v="1"/>
    <n v="2"/>
    <s v="Increased"/>
    <x v="1"/>
    <s v="Sleep"/>
    <s v="N"/>
    <s v="Y"/>
    <s v="School"/>
    <s v="college"/>
    <m/>
  </r>
  <r>
    <s v="R263"/>
    <x v="2"/>
    <n v="0"/>
    <x v="2"/>
    <s v="Laptop"/>
    <m/>
    <s v="Desktop"/>
    <n v="1"/>
    <n v="0"/>
    <n v="8"/>
    <x v="4"/>
    <x v="8"/>
    <n v="2"/>
    <n v="3"/>
    <s v="Increased"/>
    <x v="0"/>
    <s v="Watching web series"/>
    <s v="N"/>
    <s v="N"/>
    <s v="Friends "/>
    <m/>
    <s v=" relatives"/>
  </r>
  <r>
    <s v="R264"/>
    <x v="0"/>
    <n v="3"/>
    <x v="0"/>
    <s v="Laptop"/>
    <m/>
    <s v="Desktop"/>
    <n v="3"/>
    <n v="1"/>
    <n v="6"/>
    <x v="11"/>
    <x v="3"/>
    <n v="0.5"/>
    <n v="2"/>
    <s v="Increased"/>
    <x v="1"/>
    <s v="Listening to music"/>
    <s v="Y"/>
    <s v="N"/>
    <s v="Travelling"/>
    <m/>
    <m/>
  </r>
  <r>
    <s v="R265"/>
    <x v="1"/>
    <n v="4"/>
    <x v="2"/>
    <s v="Laptop"/>
    <m/>
    <s v="Desktop"/>
    <n v="2"/>
    <n v="1"/>
    <n v="8"/>
    <x v="4"/>
    <x v="1"/>
    <n v="0"/>
    <n v="4"/>
    <s v="Increased"/>
    <x v="0"/>
    <s v="Listening to music"/>
    <s v="N"/>
    <s v="Y"/>
    <s v="Friends "/>
    <m/>
    <s v=" relatives"/>
  </r>
  <r>
    <s v="R266"/>
    <x v="1"/>
    <n v="4"/>
    <x v="0"/>
    <s v="Laptop"/>
    <m/>
    <s v="Desktop"/>
    <n v="5"/>
    <n v="1"/>
    <n v="6"/>
    <x v="1"/>
    <x v="1"/>
    <n v="0.5"/>
    <n v="2"/>
    <s v="RC"/>
    <x v="0"/>
    <s v="Listening to music"/>
    <s v="N"/>
    <s v="Y"/>
    <s v="Colleagues"/>
    <m/>
    <m/>
  </r>
  <r>
    <s v="R267"/>
    <x v="10"/>
    <n v="6"/>
    <x v="0"/>
    <s v="Laptop"/>
    <m/>
    <s v="Desktop"/>
    <n v="3"/>
    <n v="0"/>
    <n v="7"/>
    <x v="3"/>
    <x v="3"/>
    <n v="1"/>
    <n v="3"/>
    <s v="RC"/>
    <x v="0"/>
    <s v="Listening to music"/>
    <s v="N"/>
    <s v="N"/>
    <s v="School"/>
    <s v="college"/>
    <m/>
  </r>
  <r>
    <s v="R268"/>
    <x v="0"/>
    <n v="2"/>
    <x v="5"/>
    <s v="Laptop"/>
    <m/>
    <s v="Desktop"/>
    <n v="2"/>
    <n v="1"/>
    <n v="5"/>
    <x v="0"/>
    <x v="3"/>
    <n v="1"/>
    <n v="3"/>
    <s v="RC"/>
    <x v="0"/>
    <s v="Reading books"/>
    <s v="Y"/>
    <s v="Y"/>
    <s v="Roaming around freely"/>
    <m/>
    <m/>
  </r>
  <r>
    <s v="R269"/>
    <x v="6"/>
    <n v="5.5"/>
    <x v="0"/>
    <s v="Smartphone"/>
    <m/>
    <m/>
    <n v="5"/>
    <n v="1"/>
    <n v="9"/>
    <x v="3"/>
    <x v="1"/>
    <n v="1"/>
    <n v="3"/>
    <s v="RC"/>
    <x v="0"/>
    <s v="Listening to music"/>
    <s v="N"/>
    <s v="Y"/>
    <s v="Colleagues"/>
    <m/>
    <m/>
  </r>
  <r>
    <s v="R270"/>
    <x v="0"/>
    <n v="0"/>
    <x v="3"/>
    <s v="Laptop"/>
    <m/>
    <s v="Desktop"/>
    <n v="12"/>
    <n v="0"/>
    <n v="7"/>
    <x v="0"/>
    <x v="1"/>
    <n v="0"/>
    <n v="3"/>
    <s v="RC"/>
    <x v="0"/>
    <s v="Reading books"/>
    <s v="Y"/>
    <s v="Y"/>
    <s v="Nothing"/>
    <m/>
    <m/>
  </r>
  <r>
    <s v="R271"/>
    <x v="1"/>
    <n v="0"/>
    <x v="0"/>
    <s v="Smartphone"/>
    <m/>
    <m/>
    <n v="0"/>
    <n v="0"/>
    <n v="7.5"/>
    <x v="15"/>
    <x v="1"/>
    <n v="2"/>
    <n v="3"/>
    <s v="RC"/>
    <x v="0"/>
    <s v="Indoor Games"/>
    <s v="Y"/>
    <s v="Y"/>
    <s v="Nothing"/>
    <m/>
    <m/>
  </r>
  <r>
    <s v="R272"/>
    <x v="0"/>
    <n v="4"/>
    <x v="3"/>
    <s v="Laptop"/>
    <m/>
    <s v="Desktop"/>
    <n v="2"/>
    <n v="1"/>
    <n v="8"/>
    <x v="0"/>
    <x v="2"/>
    <s v="NA"/>
    <n v="2"/>
    <s v="RC"/>
    <x v="0"/>
    <s v="Online gaming"/>
    <s v="N"/>
    <s v="N"/>
    <s v="Eating outside"/>
    <m/>
    <m/>
  </r>
  <r>
    <s v="R273"/>
    <x v="1"/>
    <n v="3"/>
    <x v="2"/>
    <s v="Smartphone"/>
    <m/>
    <m/>
    <n v="5"/>
    <n v="1"/>
    <n v="7"/>
    <x v="3"/>
    <x v="3"/>
    <n v="0"/>
    <n v="3"/>
    <s v="Increased"/>
    <x v="0"/>
    <s v="Sleep"/>
    <s v="N"/>
    <s v="Y"/>
    <s v="Roaming around freely"/>
    <m/>
    <m/>
  </r>
  <r>
    <s v="R274"/>
    <x v="10"/>
    <n v="4"/>
    <x v="5"/>
    <s v="Smartphone"/>
    <s v="Laptop"/>
    <s v="Desktop"/>
    <n v="2.5"/>
    <n v="0.5"/>
    <n v="6"/>
    <x v="11"/>
    <x v="3"/>
    <n v="1"/>
    <n v="3"/>
    <s v="RC"/>
    <x v="0"/>
    <s v="watching movies,reading books,games,listening to music,sleep,dancing"/>
    <s v="Y"/>
    <s v="Y"/>
    <s v="school, relatives and friends"/>
    <m/>
    <s v=" relatives and friends"/>
  </r>
  <r>
    <s v="R275"/>
    <x v="2"/>
    <n v="0"/>
    <x v="2"/>
    <s v="Laptop"/>
    <m/>
    <s v="Desktop"/>
    <n v="8"/>
    <n v="1"/>
    <n v="8"/>
    <x v="1"/>
    <x v="3"/>
    <n v="0"/>
    <n v="2"/>
    <s v="Increased"/>
    <x v="1"/>
    <s v="Cooking"/>
    <s v="Y"/>
    <s v="Y"/>
    <s v="Roaming around freely"/>
    <m/>
    <m/>
  </r>
  <r>
    <s v="R276"/>
    <x v="2"/>
    <n v="1"/>
    <x v="2"/>
    <s v="Laptop"/>
    <m/>
    <s v="Desktop"/>
    <n v="3"/>
    <n v="0"/>
    <n v="8"/>
    <x v="0"/>
    <x v="2"/>
    <n v="3"/>
    <n v="3"/>
    <s v="Increased"/>
    <x v="1"/>
    <s v="Listening to music"/>
    <s v="Y"/>
    <s v="Y"/>
    <s v="Roaming around freely"/>
    <m/>
    <m/>
  </r>
  <r>
    <s v="R278"/>
    <x v="2"/>
    <n v="1"/>
    <x v="1"/>
    <s v="Laptop"/>
    <m/>
    <s v="Desktop"/>
    <n v="1"/>
    <n v="3"/>
    <n v="9"/>
    <x v="1"/>
    <x v="1"/>
    <n v="0"/>
    <n v="5"/>
    <s v="RC"/>
    <x v="0"/>
    <s v="Listening to music"/>
    <s v="N"/>
    <s v="Y"/>
    <s v="Travelling"/>
    <m/>
    <m/>
  </r>
  <r>
    <s v="R279"/>
    <x v="1"/>
    <n v="2"/>
    <x v="0"/>
    <s v="Laptop"/>
    <m/>
    <s v="Desktop"/>
    <n v="1"/>
    <n v="0"/>
    <n v="10"/>
    <x v="3"/>
    <x v="3"/>
    <n v="0"/>
    <n v="2"/>
    <s v="RC"/>
    <x v="0"/>
    <s v="Online gaming"/>
    <s v="N"/>
    <s v="Y"/>
    <s v="Colleagues"/>
    <m/>
    <m/>
  </r>
  <r>
    <s v="R280"/>
    <x v="2"/>
    <n v="2"/>
    <x v="3"/>
    <s v="Smartphone"/>
    <m/>
    <m/>
    <n v="3"/>
    <n v="1"/>
    <n v="9"/>
    <x v="0"/>
    <x v="3"/>
    <n v="3"/>
    <n v="3"/>
    <s v="Increased"/>
    <x v="0"/>
    <s v="Sleep"/>
    <s v="N"/>
    <s v="Y"/>
    <s v="School"/>
    <s v="college"/>
    <m/>
  </r>
  <r>
    <s v="R281"/>
    <x v="6"/>
    <n v="7"/>
    <x v="3"/>
    <s v="Laptop"/>
    <m/>
    <s v="Desktop"/>
    <n v="2"/>
    <n v="0"/>
    <n v="6"/>
    <x v="1"/>
    <x v="1"/>
    <n v="2"/>
    <n v="2"/>
    <s v="Increased"/>
    <x v="0"/>
    <s v="Sleep"/>
    <s v="Y"/>
    <s v="Y"/>
    <s v="School"/>
    <s v="college"/>
    <m/>
  </r>
  <r>
    <s v="R282"/>
    <x v="0"/>
    <n v="0"/>
    <x v="2"/>
    <s v="Laptop"/>
    <m/>
    <s v="Desktop"/>
    <n v="2"/>
    <n v="0"/>
    <n v="8"/>
    <x v="0"/>
    <x v="3"/>
    <n v="5"/>
    <n v="3"/>
    <s v="Decreased"/>
    <x v="0"/>
    <s v="Watching web series"/>
    <s v="N"/>
    <s v="N"/>
    <s v="Roaming around freely"/>
    <m/>
    <m/>
  </r>
  <r>
    <s v="R283"/>
    <x v="6"/>
    <n v="6"/>
    <x v="0"/>
    <s v="Smartphone"/>
    <m/>
    <m/>
    <n v="4"/>
    <n v="0"/>
    <n v="7"/>
    <x v="3"/>
    <x v="3"/>
    <n v="2"/>
    <n v="3"/>
    <s v="Decreased"/>
    <x v="0"/>
    <s v="Listening to music"/>
    <s v="Y"/>
    <s v="N"/>
    <s v="School"/>
    <s v="college"/>
    <m/>
  </r>
  <r>
    <s v="R285"/>
    <x v="9"/>
    <n v="5"/>
    <x v="3"/>
    <s v="Laptop"/>
    <m/>
    <s v="Desktop"/>
    <n v="6"/>
    <n v="0"/>
    <n v="8"/>
    <x v="3"/>
    <x v="2"/>
    <n v="0"/>
    <n v="3"/>
    <s v="RC"/>
    <x v="0"/>
    <s v="Listening to music"/>
    <s v="Y"/>
    <s v="N"/>
    <s v="Roaming around freely"/>
    <m/>
    <m/>
  </r>
  <r>
    <s v="R286"/>
    <x v="2"/>
    <n v="3"/>
    <x v="3"/>
    <s v="Laptop"/>
    <m/>
    <s v="Desktop"/>
    <n v="6"/>
    <n v="0.5"/>
    <n v="8"/>
    <x v="16"/>
    <x v="0"/>
    <n v="1.5"/>
    <n v="4"/>
    <s v="Increased"/>
    <x v="0"/>
    <s v="Reading books"/>
    <s v="Y"/>
    <s v="Y"/>
    <s v="School"/>
    <s v="college"/>
    <m/>
  </r>
  <r>
    <s v="R287"/>
    <x v="10"/>
    <n v="5"/>
    <x v="2"/>
    <s v="Smartphone"/>
    <m/>
    <m/>
    <n v="2"/>
    <n v="1"/>
    <n v="8"/>
    <x v="1"/>
    <x v="3"/>
    <s v="NA"/>
    <n v="3"/>
    <s v="Increased"/>
    <x v="0"/>
    <s v="Online gaming"/>
    <s v="N"/>
    <s v="Y"/>
    <s v="Friends "/>
    <m/>
    <s v=" relatives"/>
  </r>
  <r>
    <s v="R288"/>
    <x v="6"/>
    <n v="7"/>
    <x v="0"/>
    <s v="Smartphone"/>
    <m/>
    <m/>
    <n v="5"/>
    <n v="0.5"/>
    <n v="7"/>
    <x v="1"/>
    <x v="3"/>
    <n v="2"/>
    <n v="3"/>
    <s v="Increased"/>
    <x v="0"/>
    <s v="Online gaming"/>
    <s v="N"/>
    <s v="N"/>
    <s v="All"/>
    <m/>
    <m/>
  </r>
  <r>
    <s v="R289"/>
    <x v="8"/>
    <n v="1"/>
    <x v="3"/>
    <s v="Smartphone"/>
    <m/>
    <m/>
    <n v="2"/>
    <n v="0"/>
    <n v="10"/>
    <x v="3"/>
    <x v="2"/>
    <n v="0.5"/>
    <n v="2"/>
    <s v="RC"/>
    <x v="0"/>
    <s v="Reading books"/>
    <s v="N"/>
    <s v="N"/>
    <s v="Roaming around freely"/>
    <m/>
    <m/>
  </r>
  <r>
    <s v="R290"/>
    <x v="1"/>
    <n v="5"/>
    <x v="1"/>
    <s v="Laptop"/>
    <m/>
    <s v="Desktop"/>
    <n v="1"/>
    <n v="1"/>
    <n v="8"/>
    <x v="0"/>
    <x v="2"/>
    <n v="0"/>
    <n v="3"/>
    <s v="RC"/>
    <x v="0"/>
    <s v="Listening to music"/>
    <s v="Y"/>
    <s v="N"/>
    <s v="Friends "/>
    <m/>
    <s v=" relatives"/>
  </r>
  <r>
    <s v="R291"/>
    <x v="1"/>
    <n v="3"/>
    <x v="2"/>
    <s v="Laptop"/>
    <m/>
    <s v="Desktop"/>
    <n v="9"/>
    <n v="1"/>
    <n v="6"/>
    <x v="3"/>
    <x v="3"/>
    <n v="0"/>
    <n v="1"/>
    <s v="Increased"/>
    <x v="0"/>
    <s v="Meditation"/>
    <s v="N"/>
    <s v="Y"/>
    <s v="Roaming around freely"/>
    <m/>
    <m/>
  </r>
  <r>
    <s v="R292"/>
    <x v="1"/>
    <n v="1"/>
    <x v="2"/>
    <s v="Laptop"/>
    <m/>
    <s v="Desktop"/>
    <n v="3"/>
    <n v="1"/>
    <n v="9"/>
    <x v="4"/>
    <x v="2"/>
    <n v="0"/>
    <n v="2"/>
    <s v="Increased"/>
    <x v="0"/>
    <s v="Scrolling through social media"/>
    <s v="Y"/>
    <s v="Y"/>
    <s v="School"/>
    <s v="college"/>
    <m/>
  </r>
  <r>
    <s v="R293"/>
    <x v="3"/>
    <n v="3"/>
    <x v="3"/>
    <s v="Smartphone"/>
    <m/>
    <m/>
    <n v="3"/>
    <n v="0"/>
    <n v="8"/>
    <x v="1"/>
    <x v="2"/>
    <n v="1"/>
    <n v="3"/>
    <s v="Increased"/>
    <x v="0"/>
    <s v="Talking to your relatives"/>
    <s v="N"/>
    <s v="N"/>
    <s v="School"/>
    <s v="college"/>
    <m/>
  </r>
  <r>
    <s v="R294"/>
    <x v="10"/>
    <n v="7"/>
    <x v="1"/>
    <s v="Tablet"/>
    <m/>
    <m/>
    <n v="2"/>
    <n v="1"/>
    <n v="6"/>
    <x v="1"/>
    <x v="3"/>
    <n v="0"/>
    <n v="3"/>
    <s v="Decreased"/>
    <x v="0"/>
    <s v="Online surfing"/>
    <s v="Y"/>
    <s v="N"/>
    <s v="School"/>
    <s v="college"/>
    <m/>
  </r>
  <r>
    <s v="R295"/>
    <x v="2"/>
    <n v="2"/>
    <x v="2"/>
    <s v="Laptop"/>
    <m/>
    <s v="Desktop"/>
    <n v="1"/>
    <n v="1"/>
    <n v="7"/>
    <x v="2"/>
    <x v="2"/>
    <n v="1"/>
    <n v="4"/>
    <s v="RC"/>
    <x v="0"/>
    <s v="Talking to your relatives"/>
    <s v="N"/>
    <s v="Y"/>
    <s v="Friends "/>
    <m/>
    <s v=" relatives"/>
  </r>
  <r>
    <s v="R296"/>
    <x v="6"/>
    <n v="9"/>
    <x v="3"/>
    <s v="Laptop"/>
    <m/>
    <s v="Desktop"/>
    <n v="5"/>
    <n v="1"/>
    <n v="6"/>
    <x v="3"/>
    <x v="1"/>
    <n v="0"/>
    <n v="3"/>
    <s v="Decreased"/>
    <x v="0"/>
    <s v="Listening to music"/>
    <s v="Y"/>
    <s v="N"/>
    <s v="Travelling"/>
    <m/>
    <m/>
  </r>
  <r>
    <s v="R297"/>
    <x v="1"/>
    <n v="0"/>
    <x v="3"/>
    <s v="Laptop"/>
    <m/>
    <s v="Desktop"/>
    <n v="1"/>
    <n v="0"/>
    <n v="9"/>
    <x v="2"/>
    <x v="3"/>
    <n v="2"/>
    <n v="4"/>
    <s v="RC"/>
    <x v="1"/>
    <s v="Listening to music"/>
    <s v="Y"/>
    <s v="Y"/>
    <s v="Travelling"/>
    <m/>
    <m/>
  </r>
  <r>
    <s v="R298"/>
    <x v="0"/>
    <n v="0"/>
    <x v="2"/>
    <s v="Laptop"/>
    <m/>
    <s v="Desktop"/>
    <n v="6"/>
    <n v="0"/>
    <n v="6"/>
    <x v="4"/>
    <x v="1"/>
    <n v="2"/>
    <n v="3"/>
    <s v="Increased"/>
    <x v="0"/>
    <s v="Meditation"/>
    <s v="N"/>
    <s v="Y"/>
    <s v="Roaming around freely"/>
    <m/>
    <m/>
  </r>
  <r>
    <s v="R299"/>
    <x v="2"/>
    <n v="2"/>
    <x v="2"/>
    <s v="Laptop"/>
    <m/>
    <s v="Desktop"/>
    <n v="3"/>
    <n v="1"/>
    <n v="8"/>
    <x v="3"/>
    <x v="2"/>
    <n v="2"/>
    <n v="4"/>
    <s v="RC"/>
    <x v="0"/>
    <s v="Watching web series"/>
    <s v="Y"/>
    <s v="Y"/>
    <s v="Travelling"/>
    <m/>
    <m/>
  </r>
  <r>
    <s v="R301"/>
    <x v="6"/>
    <n v="8"/>
    <x v="2"/>
    <s v="Smartphone"/>
    <m/>
    <m/>
    <n v="2"/>
    <n v="1"/>
    <n v="9"/>
    <x v="5"/>
    <x v="3"/>
    <n v="0"/>
    <n v="3"/>
    <s v="RC"/>
    <x v="0"/>
    <s v="Listening to music"/>
    <s v="N"/>
    <s v="N"/>
    <s v="All"/>
    <m/>
    <m/>
  </r>
  <r>
    <s v="R302"/>
    <x v="9"/>
    <n v="1"/>
    <x v="3"/>
    <s v="Laptop"/>
    <m/>
    <s v="Desktop"/>
    <n v="3"/>
    <n v="1"/>
    <n v="7"/>
    <x v="0"/>
    <x v="3"/>
    <n v="2"/>
    <n v="3"/>
    <s v="Increased"/>
    <x v="0"/>
    <s v="Reading books"/>
    <s v="N"/>
    <s v="Y"/>
    <s v="Travelling"/>
    <m/>
    <m/>
  </r>
  <r>
    <s v="R303"/>
    <x v="1"/>
    <n v="3"/>
    <x v="3"/>
    <s v="Smartphone"/>
    <m/>
    <m/>
    <n v="2"/>
    <n v="0.5"/>
    <n v="8"/>
    <x v="0"/>
    <x v="3"/>
    <n v="0"/>
    <n v="3"/>
    <s v="RC"/>
    <x v="0"/>
    <s v="Listening to music"/>
    <s v="N"/>
    <s v="Y"/>
    <s v="Friends "/>
    <m/>
    <s v=" relatives"/>
  </r>
  <r>
    <s v="R304"/>
    <x v="0"/>
    <n v="0"/>
    <x v="2"/>
    <s v="NA"/>
    <m/>
    <m/>
    <n v="1"/>
    <n v="0"/>
    <n v="10"/>
    <x v="0"/>
    <x v="2"/>
    <n v="2"/>
    <n v="3"/>
    <s v="RC"/>
    <x v="0"/>
    <s v="Watching web series"/>
    <s v="N"/>
    <s v="N"/>
    <s v="Roaming around freely"/>
    <m/>
    <m/>
  </r>
  <r>
    <s v="R305"/>
    <x v="2"/>
    <n v="5"/>
    <x v="1"/>
    <s v="Smartphone"/>
    <m/>
    <m/>
    <n v="5"/>
    <n v="1"/>
    <n v="7"/>
    <x v="1"/>
    <x v="1"/>
    <n v="3"/>
    <n v="3"/>
    <s v="Increased"/>
    <x v="0"/>
    <s v="Sleep"/>
    <s v="N"/>
    <s v="Y"/>
    <s v="Travelling"/>
    <m/>
    <m/>
  </r>
  <r>
    <s v="R306"/>
    <x v="5"/>
    <n v="5"/>
    <x v="3"/>
    <s v="Smartphone"/>
    <m/>
    <m/>
    <n v="5"/>
    <n v="1"/>
    <n v="8"/>
    <x v="3"/>
    <x v="3"/>
    <n v="2"/>
    <n v="3"/>
    <s v="RC"/>
    <x v="0"/>
    <s v="gardening cartoon"/>
    <s v="Y"/>
    <s v="Y"/>
    <s v="Roaming around freely"/>
    <m/>
    <m/>
  </r>
  <r>
    <s v="R307"/>
    <x v="3"/>
    <n v="2"/>
    <x v="3"/>
    <s v="Laptop"/>
    <m/>
    <s v="Desktop"/>
    <n v="8"/>
    <n v="1"/>
    <n v="8"/>
    <x v="1"/>
    <x v="0"/>
    <n v="1"/>
    <n v="2"/>
    <s v="RC"/>
    <x v="0"/>
    <s v="Listening to music"/>
    <s v="Y"/>
    <s v="N"/>
    <s v="School"/>
    <s v="college"/>
    <m/>
  </r>
  <r>
    <s v="R308"/>
    <x v="3"/>
    <n v="4"/>
    <x v="3"/>
    <s v="Laptop"/>
    <m/>
    <s v="Desktop"/>
    <n v="1"/>
    <n v="1"/>
    <n v="8"/>
    <x v="4"/>
    <x v="1"/>
    <n v="1"/>
    <n v="3"/>
    <s v="Increased"/>
    <x v="0"/>
    <s v="Online surfing"/>
    <s v="Y"/>
    <s v="N"/>
    <s v="Roaming around freely"/>
    <m/>
    <m/>
  </r>
  <r>
    <s v="R309"/>
    <x v="8"/>
    <n v="0"/>
    <x v="4"/>
    <s v="NA"/>
    <m/>
    <m/>
    <n v="1"/>
    <n v="1"/>
    <n v="12"/>
    <x v="4"/>
    <x v="2"/>
    <n v="0"/>
    <n v="3"/>
    <s v="RC"/>
    <x v="0"/>
    <s v="Online gaming"/>
    <s v="Y"/>
    <s v="Y"/>
    <s v="Friends "/>
    <m/>
    <s v=" relatives"/>
  </r>
  <r>
    <s v="R310"/>
    <x v="0"/>
    <n v="3"/>
    <x v="3"/>
    <s v="Laptop"/>
    <m/>
    <s v="Desktop"/>
    <n v="3"/>
    <n v="2"/>
    <n v="6.5"/>
    <x v="1"/>
    <x v="1"/>
    <n v="2"/>
    <n v="2"/>
    <s v="Increased"/>
    <x v="0"/>
    <s v="Scrolling through social media"/>
    <s v="N"/>
    <s v="Y"/>
    <s v="Friends "/>
    <m/>
    <s v=" relatives"/>
  </r>
  <r>
    <s v="R311"/>
    <x v="3"/>
    <n v="1"/>
    <x v="3"/>
    <s v="Smartphone"/>
    <m/>
    <m/>
    <n v="3"/>
    <n v="1"/>
    <n v="8"/>
    <x v="3"/>
    <x v="2"/>
    <n v="0"/>
    <n v="2"/>
    <s v="Decreased"/>
    <x v="1"/>
    <s v="Cooking"/>
    <s v="N"/>
    <s v="N"/>
    <s v="Roaming around freely"/>
    <m/>
    <m/>
  </r>
  <r>
    <s v="R312"/>
    <x v="7"/>
    <n v="3"/>
    <x v="2"/>
    <s v="Laptop"/>
    <m/>
    <s v="Desktop"/>
    <n v="4"/>
    <n v="0"/>
    <n v="6"/>
    <x v="0"/>
    <x v="3"/>
    <n v="4"/>
    <n v="3"/>
    <s v="RC"/>
    <x v="0"/>
    <s v="Listening to music"/>
    <s v="N"/>
    <s v="N"/>
    <s v="School"/>
    <s v="college"/>
    <m/>
  </r>
  <r>
    <s v="R313"/>
    <x v="12"/>
    <n v="3"/>
    <x v="3"/>
    <s v="Tablet"/>
    <m/>
    <m/>
    <n v="6"/>
    <n v="3"/>
    <n v="7"/>
    <x v="0"/>
    <x v="2"/>
    <n v="1"/>
    <n v="2"/>
    <s v="RC"/>
    <x v="0"/>
    <s v="listening to music,reading books and dancing."/>
    <s v="Y"/>
    <s v="Y"/>
    <s v="All of the above"/>
    <m/>
    <m/>
  </r>
  <r>
    <s v="R314"/>
    <x v="10"/>
    <n v="4"/>
    <x v="2"/>
    <s v="Smartphone"/>
    <m/>
    <m/>
    <n v="3"/>
    <n v="0"/>
    <n v="8"/>
    <x v="4"/>
    <x v="1"/>
    <n v="0"/>
    <n v="4"/>
    <s v="RC"/>
    <x v="0"/>
    <s v="Dont get distreessed"/>
    <s v="Y"/>
    <s v="N"/>
    <s v="Nothing"/>
    <m/>
    <m/>
  </r>
  <r>
    <s v="R315"/>
    <x v="2"/>
    <n v="1"/>
    <x v="3"/>
    <s v="Laptop"/>
    <m/>
    <s v="Desktop"/>
    <n v="3"/>
    <n v="2"/>
    <n v="7"/>
    <x v="3"/>
    <x v="2"/>
    <n v="2"/>
    <n v="2"/>
    <s v="RC"/>
    <x v="1"/>
    <s v="Online gaming"/>
    <s v="N"/>
    <s v="N"/>
    <s v="School"/>
    <s v="college"/>
    <m/>
  </r>
  <r>
    <s v="R316"/>
    <x v="0"/>
    <n v="5"/>
    <x v="2"/>
    <s v="Laptop"/>
    <m/>
    <s v="Desktop"/>
    <n v="3"/>
    <n v="2"/>
    <n v="10"/>
    <x v="7"/>
    <x v="1"/>
    <n v="1"/>
    <n v="3"/>
    <s v="Increased"/>
    <x v="1"/>
    <s v="Online gaming"/>
    <s v="Y"/>
    <s v="N"/>
    <s v="Eating outside"/>
    <m/>
    <m/>
  </r>
  <r>
    <s v="R317"/>
    <x v="6"/>
    <n v="2"/>
    <x v="3"/>
    <s v="Laptop"/>
    <m/>
    <s v="Desktop"/>
    <n v="5"/>
    <n v="0"/>
    <n v="8"/>
    <x v="4"/>
    <x v="1"/>
    <n v="0"/>
    <n v="3"/>
    <s v="RC"/>
    <x v="0"/>
    <s v=" listening music, motion design, graphic design, sleeping."/>
    <s v="Y"/>
    <s v="N"/>
    <s v="Eating outside and friendsNA"/>
    <m/>
    <m/>
  </r>
  <r>
    <s v="R318"/>
    <x v="10"/>
    <n v="4"/>
    <x v="0"/>
    <s v="Smartphone"/>
    <m/>
    <m/>
    <n v="2"/>
    <n v="0.5"/>
    <n v="9"/>
    <x v="3"/>
    <x v="2"/>
    <n v="0.1"/>
    <n v="3"/>
    <s v="Increased"/>
    <x v="0"/>
    <s v="Sleeping"/>
    <s v="N"/>
    <s v="Y"/>
    <s v="Colleagues"/>
    <m/>
    <m/>
  </r>
  <r>
    <s v="R320"/>
    <x v="20"/>
    <n v="8"/>
    <x v="0"/>
    <s v="Laptop"/>
    <m/>
    <s v="Desktop"/>
    <n v="2"/>
    <n v="1"/>
    <n v="8"/>
    <x v="11"/>
    <x v="2"/>
    <n v="2"/>
    <n v="4"/>
    <s v="RC"/>
    <x v="0"/>
    <s v="Web Series"/>
    <s v="N"/>
    <s v="N"/>
    <s v="Travelling"/>
    <m/>
    <m/>
  </r>
  <r>
    <s v="R321"/>
    <x v="15"/>
    <n v="1"/>
    <x v="0"/>
    <s v="Laptop"/>
    <m/>
    <s v="Desktop"/>
    <n v="4"/>
    <n v="0"/>
    <n v="6"/>
    <x v="7"/>
    <x v="10"/>
    <n v="4"/>
    <n v="3"/>
    <s v="RC"/>
    <x v="0"/>
    <s v="Talking"/>
    <s v="N"/>
    <s v="Y"/>
    <s v="Travelling"/>
    <m/>
    <m/>
  </r>
  <r>
    <s v="R322"/>
    <x v="0"/>
    <n v="5"/>
    <x v="2"/>
    <s v="Smartphone"/>
    <m/>
    <m/>
    <n v="2"/>
    <n v="1"/>
    <n v="12"/>
    <x v="1"/>
    <x v="2"/>
    <n v="1"/>
    <n v="4"/>
    <s v="Increased"/>
    <x v="0"/>
    <s v="Listening to music"/>
    <s v="Y"/>
    <s v="N"/>
    <s v="School"/>
    <s v="college"/>
    <m/>
  </r>
  <r>
    <s v="R323"/>
    <x v="8"/>
    <n v="0"/>
    <x v="2"/>
    <s v="Smartphone"/>
    <m/>
    <m/>
    <n v="0"/>
    <n v="2"/>
    <n v="7"/>
    <x v="7"/>
    <x v="2"/>
    <n v="0"/>
    <n v="4"/>
    <s v="Increased"/>
    <x v="0"/>
    <s v="Business"/>
    <s v="Y"/>
    <s v="Y"/>
    <s v="Friends "/>
    <m/>
    <s v=" relatives"/>
  </r>
  <r>
    <s v="R324"/>
    <x v="2"/>
    <n v="3"/>
    <x v="2"/>
    <s v="Smartphone"/>
    <m/>
    <m/>
    <n v="0"/>
    <n v="0"/>
    <n v="12"/>
    <x v="2"/>
    <x v="2"/>
    <n v="0"/>
    <n v="3"/>
    <s v="Decreased"/>
    <x v="0"/>
    <s v="Online gaming"/>
    <s v="N"/>
    <s v="N"/>
    <s v="Eating outside"/>
    <m/>
    <m/>
  </r>
  <r>
    <s v="R325"/>
    <x v="0"/>
    <n v="2"/>
    <x v="3"/>
    <s v="Laptop"/>
    <m/>
    <s v="Desktop"/>
    <n v="2"/>
    <n v="1"/>
    <n v="10"/>
    <x v="1"/>
    <x v="1"/>
    <n v="0.25"/>
    <n v="3"/>
    <s v="RC"/>
    <x v="0"/>
    <s v="Sleep"/>
    <s v="Y"/>
    <s v="N"/>
    <s v="School"/>
    <s v="college"/>
    <m/>
  </r>
  <r>
    <s v="R326"/>
    <x v="21"/>
    <n v="1"/>
    <x v="0"/>
    <s v="Laptop"/>
    <m/>
    <s v="Desktop"/>
    <n v="3"/>
    <n v="2"/>
    <n v="8"/>
    <x v="1"/>
    <x v="1"/>
    <n v="1"/>
    <n v="4"/>
    <s v="Increased"/>
    <x v="0"/>
    <s v="Reading"/>
    <s v="Y"/>
    <s v="Y"/>
    <s v="Colleagues"/>
    <m/>
    <m/>
  </r>
  <r>
    <s v="R327"/>
    <x v="15"/>
    <n v="0"/>
    <x v="2"/>
    <s v="Smartphone"/>
    <m/>
    <m/>
    <n v="1"/>
    <n v="1"/>
    <n v="7"/>
    <x v="3"/>
    <x v="3"/>
    <n v="2"/>
    <n v="2"/>
    <s v="Decreased"/>
    <x v="0"/>
    <s v="Online gaming"/>
    <s v="N"/>
    <s v="Y"/>
    <s v="Travelling"/>
    <m/>
    <m/>
  </r>
  <r>
    <s v="R328"/>
    <x v="1"/>
    <n v="6"/>
    <x v="2"/>
    <s v="Laptop"/>
    <m/>
    <s v="Desktop"/>
    <n v="6"/>
    <n v="0"/>
    <n v="6"/>
    <x v="0"/>
    <x v="3"/>
    <n v="0"/>
    <n v="4"/>
    <s v="Increased"/>
    <x v="0"/>
    <s v="Reading books"/>
    <s v="N"/>
    <s v="Y"/>
    <s v="School"/>
    <s v="college"/>
    <m/>
  </r>
  <r>
    <s v="R329"/>
    <x v="10"/>
    <n v="4"/>
    <x v="2"/>
    <s v="Smartphone"/>
    <m/>
    <m/>
    <n v="2"/>
    <n v="1"/>
    <n v="9"/>
    <x v="1"/>
    <x v="1"/>
    <n v="1"/>
    <n v="2"/>
    <s v="Decreased"/>
    <x v="0"/>
    <s v="Many among these"/>
    <s v="N"/>
    <s v="N"/>
    <s v="Travelling"/>
    <m/>
    <m/>
  </r>
  <r>
    <s v="R330"/>
    <x v="0"/>
    <n v="0"/>
    <x v="3"/>
    <s v="Laptop"/>
    <m/>
    <s v="Desktop"/>
    <n v="2"/>
    <n v="0"/>
    <n v="10"/>
    <x v="2"/>
    <x v="8"/>
    <n v="1"/>
    <n v="3"/>
    <s v="Increased"/>
    <x v="0"/>
    <s v="Listening to music"/>
    <s v="Y"/>
    <s v="N"/>
    <s v="School"/>
    <s v="college"/>
    <m/>
  </r>
  <r>
    <s v="R331"/>
    <x v="0"/>
    <n v="5"/>
    <x v="3"/>
    <s v="Laptop"/>
    <m/>
    <s v="Desktop"/>
    <n v="2"/>
    <n v="0"/>
    <n v="8"/>
    <x v="11"/>
    <x v="3"/>
    <n v="1"/>
    <n v="2"/>
    <s v="Increased"/>
    <x v="0"/>
    <s v="Sleep"/>
    <s v="N"/>
    <s v="Y"/>
    <s v="Friends "/>
    <m/>
    <s v=" relatives"/>
  </r>
  <r>
    <s v="R332"/>
    <x v="1"/>
    <n v="6"/>
    <x v="3"/>
    <s v="Laptop"/>
    <m/>
    <s v="Desktop"/>
    <n v="4"/>
    <n v="0"/>
    <n v="7"/>
    <x v="3"/>
    <x v="0"/>
    <n v="0"/>
    <n v="3"/>
    <s v="Increased"/>
    <x v="0"/>
    <s v="Cooking"/>
    <s v="Y"/>
    <s v="Y"/>
    <s v="School"/>
    <s v="college"/>
    <m/>
  </r>
  <r>
    <s v="R333"/>
    <x v="0"/>
    <n v="0"/>
    <x v="2"/>
    <s v="Laptop"/>
    <m/>
    <s v="Desktop"/>
    <n v="2"/>
    <n v="1"/>
    <n v="7"/>
    <x v="3"/>
    <x v="2"/>
    <n v="0"/>
    <n v="4"/>
    <s v="RC"/>
    <x v="1"/>
    <s v="Listening to music"/>
    <s v="Y"/>
    <s v="N"/>
    <s v="Travelling"/>
    <m/>
    <m/>
  </r>
  <r>
    <s v="R334"/>
    <x v="0"/>
    <n v="2"/>
    <x v="3"/>
    <s v="Smartphone"/>
    <m/>
    <m/>
    <n v="2"/>
    <n v="1"/>
    <n v="7"/>
    <x v="3"/>
    <x v="3"/>
    <n v="4"/>
    <n v="3"/>
    <s v="RC"/>
    <x v="0"/>
    <s v="Online surfing"/>
    <s v="Y"/>
    <s v="N"/>
    <s v="All above"/>
    <m/>
    <m/>
  </r>
  <r>
    <s v="R335"/>
    <x v="2"/>
    <n v="1"/>
    <x v="2"/>
    <s v="Laptop"/>
    <m/>
    <s v="Desktop"/>
    <n v="0"/>
    <n v="0"/>
    <n v="12"/>
    <x v="10"/>
    <x v="2"/>
    <n v="2"/>
    <n v="2"/>
    <s v="RC"/>
    <x v="0"/>
    <s v="Online gaming"/>
    <s v="N"/>
    <s v="N"/>
    <s v="Nothing"/>
    <m/>
    <m/>
  </r>
  <r>
    <s v="R336"/>
    <x v="0"/>
    <n v="2"/>
    <x v="3"/>
    <s v="Laptop"/>
    <m/>
    <s v="Desktop"/>
    <n v="2"/>
    <n v="0"/>
    <n v="8"/>
    <x v="1"/>
    <x v="2"/>
    <n v="1"/>
    <n v="3"/>
    <s v="RC"/>
    <x v="1"/>
    <s v="Reading books"/>
    <s v="N"/>
    <s v="Y"/>
    <s v="Eating outside"/>
    <m/>
    <m/>
  </r>
  <r>
    <s v="R337"/>
    <x v="12"/>
    <n v="5"/>
    <x v="3"/>
    <s v="Smartphone"/>
    <m/>
    <m/>
    <n v="2.2999999999999998"/>
    <n v="0"/>
    <n v="8"/>
    <x v="1"/>
    <x v="1"/>
    <n v="3"/>
    <n v="2"/>
    <s v="RC"/>
    <x v="0"/>
    <s v="Scrolling through social media"/>
    <s v="Y"/>
    <s v="Y"/>
    <s v="Travelling"/>
    <m/>
    <m/>
  </r>
  <r>
    <s v="R338"/>
    <x v="3"/>
    <n v="1"/>
    <x v="3"/>
    <s v="Laptop"/>
    <m/>
    <s v="Desktop"/>
    <n v="2"/>
    <n v="0"/>
    <n v="11"/>
    <x v="0"/>
    <x v="3"/>
    <n v="3"/>
    <n v="2"/>
    <s v="Increased"/>
    <x v="1"/>
    <s v="Dancing"/>
    <s v="N"/>
    <s v="N"/>
    <s v="Friends "/>
    <m/>
    <s v=" relatives"/>
  </r>
  <r>
    <s v="R339"/>
    <x v="2"/>
    <n v="2"/>
    <x v="3"/>
    <s v="Smartphone"/>
    <m/>
    <m/>
    <n v="2.5"/>
    <n v="0"/>
    <n v="9"/>
    <x v="1"/>
    <x v="10"/>
    <n v="1"/>
    <n v="3"/>
    <s v="RC"/>
    <x v="0"/>
    <s v="Online surfing"/>
    <s v="N"/>
    <s v="N"/>
    <s v="Nah, this is my usual lifestyle anyway, just being lazyNANANANA"/>
    <m/>
    <s v=" this is my usual lifestyle anyway"/>
  </r>
  <r>
    <s v="R340"/>
    <x v="8"/>
    <n v="4"/>
    <x v="3"/>
    <s v="Smartphone"/>
    <m/>
    <m/>
    <n v="1"/>
    <n v="1"/>
    <n v="12"/>
    <x v="3"/>
    <x v="2"/>
    <n v="1"/>
    <n v="2"/>
    <s v="Increased"/>
    <x v="0"/>
    <s v="Watching web series"/>
    <s v="N"/>
    <s v="Y"/>
    <s v="All"/>
    <m/>
    <m/>
  </r>
  <r>
    <s v="R341"/>
    <x v="10"/>
    <n v="8"/>
    <x v="3"/>
    <s v="Laptop"/>
    <m/>
    <s v="Desktop"/>
    <n v="6"/>
    <n v="0"/>
    <n v="6"/>
    <x v="3"/>
    <x v="1"/>
    <n v="0"/>
    <n v="4"/>
    <s v="RC"/>
    <x v="0"/>
    <s v="Watching web series"/>
    <s v="Y"/>
    <s v="N"/>
    <s v="Friends "/>
    <m/>
    <s v=" relatives"/>
  </r>
  <r>
    <s v="R342"/>
    <x v="22"/>
    <n v="2"/>
    <x v="3"/>
    <s v="Smartphone"/>
    <m/>
    <m/>
    <n v="0"/>
    <n v="1"/>
    <n v="6"/>
    <x v="1"/>
    <x v="10"/>
    <n v="0.5"/>
    <n v="3"/>
    <s v="Increased"/>
    <x v="0"/>
    <s v="Talk with childhood friends."/>
    <s v="N"/>
    <s v="Y"/>
    <s v="Family"/>
    <m/>
    <m/>
  </r>
  <r>
    <s v="R343"/>
    <x v="13"/>
    <n v="4"/>
    <x v="2"/>
    <s v="Tablet"/>
    <m/>
    <m/>
    <n v="10"/>
    <n v="0"/>
    <n v="8"/>
    <x v="3"/>
    <x v="8"/>
    <n v="1"/>
    <n v="3"/>
    <s v="RC"/>
    <x v="0"/>
    <s v="Listening to music"/>
    <s v="N"/>
    <s v="Y"/>
    <s v="Friends "/>
    <m/>
    <s v=" relatives"/>
  </r>
  <r>
    <s v="R344"/>
    <x v="17"/>
    <n v="1"/>
    <x v="2"/>
    <s v="Laptop"/>
    <m/>
    <s v="Desktop"/>
    <n v="10"/>
    <n v="1"/>
    <n v="8"/>
    <x v="1"/>
    <x v="8"/>
    <n v="0"/>
    <n v="3"/>
    <s v="Increased"/>
    <x v="0"/>
    <s v="Reading books"/>
    <s v="Y"/>
    <s v="Y"/>
    <s v="School"/>
    <s v="college"/>
    <m/>
  </r>
  <r>
    <s v="R345"/>
    <x v="13"/>
    <n v="3"/>
    <x v="0"/>
    <s v="Laptop"/>
    <m/>
    <s v="Desktop"/>
    <n v="3"/>
    <n v="1"/>
    <n v="7"/>
    <x v="3"/>
    <x v="1"/>
    <n v="2"/>
    <n v="2"/>
    <s v="Increased"/>
    <x v="0"/>
    <s v="Sleeping"/>
    <s v="Y"/>
    <s v="Y"/>
    <s v="Colleagues"/>
    <m/>
    <m/>
  </r>
  <r>
    <s v="R346"/>
    <x v="3"/>
    <n v="0"/>
    <x v="4"/>
    <s v="NA"/>
    <m/>
    <m/>
    <n v="5"/>
    <n v="1"/>
    <n v="7"/>
    <x v="1"/>
    <x v="1"/>
    <n v="1"/>
    <n v="4"/>
    <s v="Increased"/>
    <x v="0"/>
    <s v="Watching web series"/>
    <s v="N"/>
    <s v="Y"/>
    <s v="School"/>
    <s v="college"/>
    <m/>
  </r>
  <r>
    <s v="R347"/>
    <x v="10"/>
    <n v="4"/>
    <x v="3"/>
    <s v="NA"/>
    <m/>
    <m/>
    <n v="4"/>
    <n v="1"/>
    <n v="6"/>
    <x v="3"/>
    <x v="3"/>
    <n v="1"/>
    <n v="3"/>
    <s v="Increased"/>
    <x v="0"/>
    <s v="Listening to music"/>
    <s v="Y"/>
    <s v="Y"/>
    <s v="Friends "/>
    <m/>
    <s v=" relatives"/>
  </r>
  <r>
    <s v="R348"/>
    <x v="0"/>
    <n v="2"/>
    <x v="2"/>
    <s v="NA"/>
    <m/>
    <m/>
    <n v="4"/>
    <n v="0"/>
    <n v="9"/>
    <x v="1"/>
    <x v="3"/>
    <n v="0"/>
    <n v="4"/>
    <s v="RC"/>
    <x v="0"/>
    <s v="Sleep"/>
    <s v="N"/>
    <s v="Y"/>
    <s v="Travelling"/>
    <m/>
    <m/>
  </r>
  <r>
    <s v="R349"/>
    <x v="12"/>
    <n v="5"/>
    <x v="0"/>
    <s v="NA"/>
    <m/>
    <m/>
    <n v="2"/>
    <n v="1"/>
    <n v="9"/>
    <x v="3"/>
    <x v="3"/>
    <n v="1"/>
    <n v="4"/>
    <s v="Increased"/>
    <x v="0"/>
    <s v="Talking"/>
    <s v="N"/>
    <s v="Y"/>
    <s v="School"/>
    <s v="college"/>
    <m/>
  </r>
  <r>
    <s v="R350"/>
    <x v="2"/>
    <n v="2"/>
    <x v="2"/>
    <s v="NA"/>
    <m/>
    <m/>
    <n v="1"/>
    <n v="1"/>
    <n v="11"/>
    <x v="0"/>
    <x v="3"/>
    <n v="0"/>
    <n v="2"/>
    <s v="Increased"/>
    <x v="0"/>
    <s v="Listening to music"/>
    <s v="N"/>
    <s v="N"/>
    <s v="Friends "/>
    <m/>
    <s v=" relatives"/>
  </r>
  <r>
    <s v="R351"/>
    <x v="8"/>
    <n v="1.5"/>
    <x v="3"/>
    <s v="NA"/>
    <m/>
    <m/>
    <n v="2"/>
    <n v="1"/>
    <n v="8"/>
    <x v="3"/>
    <x v="3"/>
    <n v="0.5"/>
    <n v="2"/>
    <s v="RC"/>
    <x v="0"/>
    <s v="Meditation"/>
    <s v="Y"/>
    <s v="Y"/>
    <s v="School"/>
    <s v="college"/>
    <m/>
  </r>
  <r>
    <s v="R352"/>
    <x v="23"/>
    <n v="4"/>
    <x v="3"/>
    <s v="NA"/>
    <m/>
    <m/>
    <n v="2"/>
    <n v="2"/>
    <n v="10"/>
    <x v="3"/>
    <x v="3"/>
    <n v="3"/>
    <n v="4"/>
    <s v="RC"/>
    <x v="0"/>
    <s v="Playing"/>
    <s v="N"/>
    <s v="Y"/>
    <s v="Roaming around freely"/>
    <m/>
    <m/>
  </r>
  <r>
    <s v="R353"/>
    <x v="7"/>
    <n v="0.5"/>
    <x v="3"/>
    <s v="NA"/>
    <m/>
    <m/>
    <n v="2"/>
    <n v="0"/>
    <n v="8"/>
    <x v="3"/>
    <x v="2"/>
    <n v="0"/>
    <n v="3"/>
    <s v="RC"/>
    <x v="0"/>
    <s v="Watching web series"/>
    <s v="Y"/>
    <s v="Y"/>
    <s v="Eating outside"/>
    <m/>
    <m/>
  </r>
  <r>
    <s v="R354"/>
    <x v="0"/>
    <n v="3"/>
    <x v="3"/>
    <s v="Laptop"/>
    <m/>
    <s v="Desktop"/>
    <n v="3"/>
    <n v="1"/>
    <n v="8"/>
    <x v="1"/>
    <x v="2"/>
    <n v="0"/>
    <n v="3"/>
    <s v="Increased"/>
    <x v="0"/>
    <s v="Watching web series"/>
    <s v="N"/>
    <s v="Y"/>
    <s v="Eating outside"/>
    <m/>
    <m/>
  </r>
  <r>
    <s v="R355"/>
    <x v="13"/>
    <n v="5"/>
    <x v="3"/>
    <s v="Smartphone"/>
    <m/>
    <m/>
    <n v="3"/>
    <n v="3"/>
    <n v="8"/>
    <x v="0"/>
    <x v="2"/>
    <n v="2"/>
    <n v="3"/>
    <s v="RC"/>
    <x v="0"/>
    <s v="Online gaming"/>
    <s v="Y"/>
    <s v="Y"/>
    <s v="School"/>
    <s v="college"/>
    <m/>
  </r>
  <r>
    <s v="R356"/>
    <x v="14"/>
    <n v="2"/>
    <x v="3"/>
    <s v="Laptop"/>
    <m/>
    <s v="Desktop"/>
    <n v="3"/>
    <n v="1"/>
    <n v="7"/>
    <x v="1"/>
    <x v="8"/>
    <n v="1"/>
    <n v="3"/>
    <s v="RC"/>
    <x v="0"/>
    <s v="Sleep"/>
    <s v="Y"/>
    <s v="Y"/>
    <s v="Travelling"/>
    <m/>
    <m/>
  </r>
  <r>
    <s v="R357"/>
    <x v="6"/>
    <n v="0.75"/>
    <x v="3"/>
    <s v="Smartphone"/>
    <m/>
    <m/>
    <n v="5"/>
    <n v="1"/>
    <n v="6"/>
    <x v="1"/>
    <x v="1"/>
    <n v="2"/>
    <n v="1"/>
    <s v="Increased"/>
    <x v="1"/>
    <s v="Reading books"/>
    <s v="N"/>
    <s v="Y"/>
    <s v="School"/>
    <s v="college"/>
    <m/>
  </r>
  <r>
    <s v="R358"/>
    <x v="21"/>
    <n v="1"/>
    <x v="1"/>
    <s v="Smartphone"/>
    <m/>
    <m/>
    <n v="2"/>
    <n v="1"/>
    <n v="9"/>
    <x v="1"/>
    <x v="1"/>
    <n v="1"/>
    <n v="3"/>
    <s v="Increased"/>
    <x v="0"/>
    <s v="Online gaming"/>
    <s v="Y"/>
    <s v="Y"/>
    <s v="School"/>
    <s v="college"/>
    <m/>
  </r>
  <r>
    <s v="R359"/>
    <x v="10"/>
    <n v="1"/>
    <x v="3"/>
    <s v="Smartphone"/>
    <m/>
    <m/>
    <n v="2"/>
    <n v="1"/>
    <n v="7"/>
    <x v="1"/>
    <x v="3"/>
    <n v="3"/>
    <n v="3"/>
    <s v="RC"/>
    <x v="0"/>
    <s v="Listening to music"/>
    <s v="N"/>
    <s v="Y"/>
    <s v="School"/>
    <s v="college"/>
    <m/>
  </r>
  <r>
    <s v="R360"/>
    <x v="6"/>
    <n v="7"/>
    <x v="3"/>
    <s v="Laptop"/>
    <m/>
    <s v="Desktop"/>
    <n v="8"/>
    <n v="1"/>
    <n v="6"/>
    <x v="3"/>
    <x v="3"/>
    <n v="1"/>
    <n v="3"/>
    <s v="Increased"/>
    <x v="0"/>
    <s v="Listening to music"/>
    <s v="Y"/>
    <s v="Y"/>
    <s v="School"/>
    <s v="college"/>
    <m/>
  </r>
  <r>
    <s v="R361"/>
    <x v="12"/>
    <n v="2.5"/>
    <x v="0"/>
    <s v="Smartphone"/>
    <m/>
    <m/>
    <n v="1"/>
    <n v="0.5"/>
    <n v="6"/>
    <x v="1"/>
    <x v="1"/>
    <n v="1"/>
    <n v="2"/>
    <s v="Decreased"/>
    <x v="0"/>
    <s v="Cooking"/>
    <s v="Y"/>
    <s v="Y"/>
    <s v="Colleagues"/>
    <m/>
    <m/>
  </r>
  <r>
    <s v="R362"/>
    <x v="10"/>
    <n v="4"/>
    <x v="3"/>
    <s v="Smartphone"/>
    <m/>
    <m/>
    <n v="5"/>
    <n v="1"/>
    <n v="6"/>
    <x v="1"/>
    <x v="3"/>
    <n v="2"/>
    <n v="2"/>
    <s v="RC"/>
    <x v="0"/>
    <s v="Dancing"/>
    <s v="Y"/>
    <s v="N"/>
    <s v="Travelling"/>
    <m/>
    <m/>
  </r>
  <r>
    <s v="R363"/>
    <x v="19"/>
    <n v="2"/>
    <x v="1"/>
    <s v="Smartphone"/>
    <m/>
    <m/>
    <n v="1"/>
    <n v="3"/>
    <n v="11"/>
    <x v="0"/>
    <x v="1"/>
    <n v="2"/>
    <n v="4"/>
    <s v="Increased"/>
    <x v="0"/>
    <s v="Reading books"/>
    <s v="N"/>
    <s v="Y"/>
    <s v="Eating outside"/>
    <m/>
    <m/>
  </r>
  <r>
    <s v="R364"/>
    <x v="5"/>
    <n v="0"/>
    <x v="3"/>
    <s v="Laptop"/>
    <m/>
    <s v="Desktop"/>
    <n v="2"/>
    <n v="0"/>
    <n v="7"/>
    <x v="0"/>
    <x v="0"/>
    <n v="0"/>
    <n v="3"/>
    <s v="RC"/>
    <x v="0"/>
    <s v="Listening to music"/>
    <s v="Y"/>
    <s v="N"/>
    <s v="Roaming around freely"/>
    <m/>
    <m/>
  </r>
  <r>
    <s v="R365"/>
    <x v="0"/>
    <n v="6"/>
    <x v="2"/>
    <s v="Smartphone"/>
    <m/>
    <m/>
    <n v="0"/>
    <n v="1"/>
    <n v="7"/>
    <x v="4"/>
    <x v="2"/>
    <n v="1"/>
    <n v="4"/>
    <s v="Increased"/>
    <x v="0"/>
    <s v="Listening to music"/>
    <s v="Y"/>
    <s v="Y"/>
    <s v="Only friends"/>
    <m/>
    <m/>
  </r>
  <r>
    <s v="R366"/>
    <x v="4"/>
    <n v="4"/>
    <x v="1"/>
    <s v="Laptop"/>
    <m/>
    <s v="Desktop"/>
    <n v="2"/>
    <n v="1"/>
    <n v="8"/>
    <x v="3"/>
    <x v="10"/>
    <n v="1"/>
    <n v="3"/>
    <s v="Increased"/>
    <x v="0"/>
    <s v="Sleep"/>
    <s v="Y"/>
    <s v="N"/>
    <s v="School"/>
    <s v="college"/>
    <m/>
  </r>
  <r>
    <s v="R367"/>
    <x v="5"/>
    <n v="5"/>
    <x v="1"/>
    <s v="Smartphone"/>
    <m/>
    <m/>
    <n v="1"/>
    <n v="1"/>
    <n v="9"/>
    <x v="1"/>
    <x v="3"/>
    <n v="0"/>
    <n v="4"/>
    <s v="Decreased"/>
    <x v="0"/>
    <s v="Online gaming"/>
    <s v="Y"/>
    <s v="Y"/>
    <s v="Football"/>
    <m/>
    <m/>
  </r>
  <r>
    <s v="R368"/>
    <x v="19"/>
    <n v="1"/>
    <x v="1"/>
    <s v="Smartphone"/>
    <m/>
    <m/>
    <n v="5"/>
    <n v="3"/>
    <n v="6"/>
    <x v="1"/>
    <x v="2"/>
    <n v="2"/>
    <n v="7"/>
    <s v="Increased"/>
    <x v="0"/>
    <s v="Exercise"/>
    <s v="Y"/>
    <s v="Y"/>
    <s v="School"/>
    <s v="college"/>
    <m/>
  </r>
  <r>
    <s v="R369"/>
    <x v="0"/>
    <n v="3"/>
    <x v="3"/>
    <s v="Laptop"/>
    <m/>
    <s v="Desktop"/>
    <n v="0"/>
    <n v="1"/>
    <n v="8"/>
    <x v="0"/>
    <x v="2"/>
    <n v="0"/>
    <n v="3"/>
    <s v="Increased"/>
    <x v="1"/>
    <s v="Listening to music"/>
    <s v="N"/>
    <s v="N"/>
    <s v="School"/>
    <s v="college"/>
    <m/>
  </r>
  <r>
    <s v="R370"/>
    <x v="6"/>
    <n v="6"/>
    <x v="3"/>
    <s v="Laptop"/>
    <m/>
    <s v="Desktop"/>
    <n v="2.5"/>
    <n v="1"/>
    <n v="6"/>
    <x v="5"/>
    <x v="4"/>
    <n v="0.5"/>
    <n v="3"/>
    <s v="RC"/>
    <x v="0"/>
    <s v="Reading books"/>
    <s v="Y"/>
    <s v="Y"/>
    <s v="Roaming around freely"/>
    <m/>
    <m/>
  </r>
  <r>
    <s v="R371"/>
    <x v="5"/>
    <n v="3"/>
    <x v="0"/>
    <s v="Laptop"/>
    <m/>
    <s v="Desktop"/>
    <n v="3"/>
    <n v="0"/>
    <n v="7"/>
    <x v="1"/>
    <x v="0"/>
    <n v="0"/>
    <n v="3"/>
    <s v="RC"/>
    <x v="0"/>
    <s v="Cooking"/>
    <s v="N"/>
    <s v="Y"/>
    <s v="Travelling"/>
    <m/>
    <m/>
  </r>
  <r>
    <s v="R372"/>
    <x v="19"/>
    <n v="1"/>
    <x v="1"/>
    <s v="Smartphone"/>
    <m/>
    <m/>
    <n v="2"/>
    <n v="0"/>
    <n v="8"/>
    <x v="5"/>
    <x v="4"/>
    <n v="4"/>
    <n v="3"/>
    <s v="Increased"/>
    <x v="0"/>
    <s v="Watching web series"/>
    <s v="Y"/>
    <s v="N"/>
    <s v="Friends "/>
    <m/>
    <s v=" relatives"/>
  </r>
  <r>
    <s v="R373"/>
    <x v="1"/>
    <n v="1"/>
    <x v="3"/>
    <s v="Laptop"/>
    <m/>
    <s v="Desktop"/>
    <n v="2.5"/>
    <n v="0"/>
    <n v="6"/>
    <x v="4"/>
    <x v="2"/>
    <n v="1"/>
    <n v="3"/>
    <s v="RC"/>
    <x v="0"/>
    <s v="Online gaming"/>
    <s v="Y"/>
    <s v="Y"/>
    <s v="Roaming around freely"/>
    <m/>
    <m/>
  </r>
  <r>
    <s v="R374"/>
    <x v="19"/>
    <n v="0.5"/>
    <x v="3"/>
    <s v="Smartphone"/>
    <m/>
    <m/>
    <n v="2"/>
    <n v="2"/>
    <n v="10"/>
    <x v="1"/>
    <x v="1"/>
    <n v="0"/>
    <n v="3"/>
    <s v="Increased"/>
    <x v="0"/>
    <s v="Online gaming"/>
    <s v="Y"/>
    <s v="N"/>
    <s v="School"/>
    <s v="college"/>
    <m/>
  </r>
  <r>
    <s v="R375"/>
    <x v="12"/>
    <n v="2"/>
    <x v="1"/>
    <s v="Smartphone"/>
    <m/>
    <m/>
    <n v="1"/>
    <n v="1"/>
    <n v="8"/>
    <x v="3"/>
    <x v="3"/>
    <n v="2"/>
    <n v="1"/>
    <s v="Increased"/>
    <x v="1"/>
    <s v="Online gaming"/>
    <s v="Y"/>
    <s v="Y"/>
    <s v="School"/>
    <s v="college"/>
    <m/>
  </r>
  <r>
    <s v="R376"/>
    <x v="24"/>
    <n v="1"/>
    <x v="3"/>
    <s v="Laptop"/>
    <m/>
    <s v="Desktop"/>
    <n v="2"/>
    <n v="1"/>
    <n v="6"/>
    <x v="4"/>
    <x v="3"/>
    <n v="0"/>
    <n v="2"/>
    <s v="RC"/>
    <x v="0"/>
    <s v="Online surfing"/>
    <s v="N"/>
    <s v="Y"/>
    <s v="Eating outside"/>
    <m/>
    <m/>
  </r>
  <r>
    <s v="R377"/>
    <x v="21"/>
    <n v="1"/>
    <x v="1"/>
    <s v="Smartphone"/>
    <m/>
    <m/>
    <n v="1.2"/>
    <n v="0.5"/>
    <n v="10"/>
    <x v="5"/>
    <x v="3"/>
    <n v="2"/>
    <n v="3"/>
    <s v="Increased"/>
    <x v="0"/>
    <s v="Talking to your relatives"/>
    <s v="Y"/>
    <s v="Y"/>
    <s v="Friends "/>
    <m/>
    <s v=" relatives"/>
  </r>
  <r>
    <s v="R378"/>
    <x v="1"/>
    <n v="3"/>
    <x v="2"/>
    <s v="Laptop"/>
    <m/>
    <s v="Desktop"/>
    <n v="2"/>
    <n v="1"/>
    <n v="8"/>
    <x v="4"/>
    <x v="0"/>
    <n v="0"/>
    <n v="3"/>
    <s v="RC"/>
    <x v="1"/>
    <s v="Listening to music"/>
    <s v="N"/>
    <s v="Y"/>
    <s v="Travelling"/>
    <m/>
    <m/>
  </r>
  <r>
    <s v="R379"/>
    <x v="21"/>
    <n v="1"/>
    <x v="0"/>
    <s v="Smartphone"/>
    <m/>
    <m/>
    <n v="2"/>
    <n v="0.5"/>
    <n v="8"/>
    <x v="1"/>
    <x v="3"/>
    <n v="2"/>
    <n v="4"/>
    <s v="RC"/>
    <x v="0"/>
    <s v="Listening to music"/>
    <s v="N"/>
    <s v="Y"/>
    <s v="Travelling"/>
    <m/>
    <m/>
  </r>
  <r>
    <s v="R380"/>
    <x v="0"/>
    <n v="3"/>
    <x v="3"/>
    <s v="Laptop"/>
    <m/>
    <s v="Desktop"/>
    <n v="3"/>
    <n v="0"/>
    <n v="8"/>
    <x v="1"/>
    <x v="2"/>
    <n v="0"/>
    <n v="4"/>
    <s v="Decreased"/>
    <x v="0"/>
    <s v="Sleep"/>
    <s v="N"/>
    <s v="Y"/>
    <s v="Travelling"/>
    <m/>
    <m/>
  </r>
  <r>
    <s v="R381"/>
    <x v="25"/>
    <n v="4"/>
    <x v="0"/>
    <s v="Laptop"/>
    <m/>
    <s v="Desktop"/>
    <n v="3"/>
    <n v="0"/>
    <n v="7"/>
    <x v="3"/>
    <x v="10"/>
    <n v="0.5"/>
    <n v="2"/>
    <s v="Increased"/>
    <x v="0"/>
    <s v="Social Media"/>
    <s v="Y"/>
    <s v="Y"/>
    <s v="Travelling"/>
    <m/>
    <m/>
  </r>
  <r>
    <s v="R382"/>
    <x v="1"/>
    <n v="3"/>
    <x v="0"/>
    <s v="Smartphone"/>
    <m/>
    <m/>
    <n v="4"/>
    <n v="2"/>
    <n v="7"/>
    <x v="4"/>
    <x v="3"/>
    <n v="0.5"/>
    <n v="4"/>
    <s v="RC"/>
    <x v="1"/>
    <s v="Talking"/>
    <s v="N"/>
    <s v="Y"/>
    <s v="School"/>
    <s v="college"/>
    <m/>
  </r>
  <r>
    <s v="R383"/>
    <x v="26"/>
    <n v="0"/>
    <x v="4"/>
    <s v="NA"/>
    <m/>
    <m/>
    <n v="4"/>
    <n v="2"/>
    <n v="7"/>
    <x v="1"/>
    <x v="8"/>
    <n v="2"/>
    <n v="2"/>
    <s v="Decreased"/>
    <x v="0"/>
    <s v="Meditation"/>
    <s v="Y"/>
    <s v="Y"/>
    <s v="Travelling"/>
    <m/>
    <m/>
  </r>
  <r>
    <s v="R384"/>
    <x v="24"/>
    <n v="2"/>
    <x v="0"/>
    <s v="NA"/>
    <m/>
    <m/>
    <n v="1"/>
    <n v="1"/>
    <n v="8"/>
    <x v="3"/>
    <x v="3"/>
    <n v="1"/>
    <n v="2"/>
    <s v="RC"/>
    <x v="0"/>
    <s v="Web Series"/>
    <s v="Y"/>
    <s v="Y"/>
    <s v="Travelling"/>
    <m/>
    <m/>
  </r>
  <r>
    <s v="R385"/>
    <x v="12"/>
    <n v="3"/>
    <x v="1"/>
    <s v="NA"/>
    <m/>
    <m/>
    <n v="2"/>
    <n v="0"/>
    <n v="12"/>
    <x v="1"/>
    <x v="10"/>
    <n v="3"/>
    <n v="1"/>
    <s v="Decreased"/>
    <x v="0"/>
    <s v="Online gaming"/>
    <s v="N"/>
    <s v="N"/>
    <s v="School"/>
    <s v="college"/>
    <m/>
  </r>
  <r>
    <s v="R386"/>
    <x v="21"/>
    <n v="1"/>
    <x v="3"/>
    <s v="NA"/>
    <m/>
    <m/>
    <n v="1"/>
    <n v="0"/>
    <n v="12"/>
    <x v="3"/>
    <x v="1"/>
    <n v="1"/>
    <n v="1"/>
    <s v="RC"/>
    <x v="0"/>
    <s v="Reading books"/>
    <s v="N"/>
    <s v="Y"/>
    <s v="Friends "/>
    <m/>
    <s v=" relatives"/>
  </r>
  <r>
    <s v="R387"/>
    <x v="12"/>
    <n v="4"/>
    <x v="3"/>
    <s v="NA"/>
    <m/>
    <m/>
    <n v="2"/>
    <n v="1"/>
    <n v="8"/>
    <x v="1"/>
    <x v="3"/>
    <n v="1"/>
    <n v="3"/>
    <s v="RC"/>
    <x v="0"/>
    <s v="Listening to music"/>
    <s v="Y"/>
    <s v="N"/>
    <s v="Friends "/>
    <m/>
    <s v=" relatives"/>
  </r>
  <r>
    <s v="R388"/>
    <x v="3"/>
    <n v="0"/>
    <x v="3"/>
    <s v="NA"/>
    <m/>
    <m/>
    <n v="0"/>
    <n v="0"/>
    <n v="9"/>
    <x v="1"/>
    <x v="0"/>
    <n v="2"/>
    <n v="3"/>
    <s v="RC"/>
    <x v="0"/>
    <s v="Talking to friends"/>
    <s v="N"/>
    <s v="N"/>
    <s v="Roaming around freely"/>
    <m/>
    <m/>
  </r>
  <r>
    <s v="R389"/>
    <x v="24"/>
    <n v="4"/>
    <x v="3"/>
    <s v="NA"/>
    <m/>
    <m/>
    <n v="4"/>
    <n v="0"/>
    <n v="8"/>
    <x v="1"/>
    <x v="3"/>
    <n v="1"/>
    <n v="3"/>
    <s v="Increased"/>
    <x v="0"/>
    <s v="Listening to music"/>
    <s v="N"/>
    <s v="Y"/>
    <s v="Travelling"/>
    <m/>
    <m/>
  </r>
  <r>
    <s v="R390"/>
    <x v="0"/>
    <n v="4"/>
    <x v="2"/>
    <s v="NA"/>
    <m/>
    <m/>
    <n v="3"/>
    <n v="1"/>
    <n v="6"/>
    <x v="1"/>
    <x v="1"/>
    <n v="5"/>
    <n v="2"/>
    <s v="RC"/>
    <x v="0"/>
    <s v="Meditation"/>
    <s v="N"/>
    <s v="Y"/>
    <s v="Normal life"/>
    <m/>
    <m/>
  </r>
  <r>
    <s v="R391"/>
    <x v="5"/>
    <n v="3"/>
    <x v="0"/>
    <s v="Smartphone"/>
    <m/>
    <m/>
    <n v="1"/>
    <n v="0"/>
    <n v="6"/>
    <x v="1"/>
    <x v="3"/>
    <n v="3"/>
    <n v="3"/>
    <s v="RC"/>
    <x v="0"/>
    <s v="Listening to music"/>
    <s v="N"/>
    <s v="Y"/>
    <s v="Colleagues"/>
    <m/>
    <m/>
  </r>
  <r>
    <s v="R392"/>
    <x v="21"/>
    <n v="2"/>
    <x v="1"/>
    <s v="Smartphone"/>
    <m/>
    <m/>
    <n v="2"/>
    <n v="1"/>
    <n v="10"/>
    <x v="3"/>
    <x v="1"/>
    <n v="1"/>
    <n v="4"/>
    <s v="RC"/>
    <x v="0"/>
    <s v="Reading books"/>
    <s v="Y"/>
    <s v="Y"/>
    <s v="School"/>
    <s v="college"/>
    <m/>
  </r>
  <r>
    <s v="R393"/>
    <x v="6"/>
    <n v="2"/>
    <x v="1"/>
    <s v="Smartphone"/>
    <m/>
    <m/>
    <n v="3"/>
    <n v="1"/>
    <n v="6"/>
    <x v="1"/>
    <x v="3"/>
    <n v="2"/>
    <n v="1"/>
    <s v="Increased"/>
    <x v="0"/>
    <s v="Talking to your relatives"/>
    <s v="Y"/>
    <s v="Y"/>
    <s v="School"/>
    <s v="college"/>
    <m/>
  </r>
  <r>
    <s v="R394"/>
    <x v="8"/>
    <n v="1"/>
    <x v="3"/>
    <s v="Laptop"/>
    <m/>
    <s v="Desktop"/>
    <n v="1"/>
    <n v="0"/>
    <n v="8"/>
    <x v="4"/>
    <x v="2"/>
    <n v="0"/>
    <n v="3"/>
    <s v="Decreased"/>
    <x v="0"/>
    <s v="Watching web series"/>
    <s v="Y"/>
    <s v="Y"/>
    <s v="Roaming around freely"/>
    <m/>
    <m/>
  </r>
  <r>
    <s v="R395"/>
    <x v="1"/>
    <n v="1"/>
    <x v="3"/>
    <s v="Laptop"/>
    <m/>
    <s v="Desktop"/>
    <n v="2"/>
    <n v="2"/>
    <n v="9"/>
    <x v="4"/>
    <x v="2"/>
    <n v="5"/>
    <n v="2"/>
    <s v="RC"/>
    <x v="0"/>
    <s v="Listening to music"/>
    <s v="Y"/>
    <s v="N"/>
    <s v="Travelling"/>
    <m/>
    <m/>
  </r>
  <r>
    <s v="R396"/>
    <x v="6"/>
    <n v="5"/>
    <x v="3"/>
    <s v="Smartphone"/>
    <m/>
    <m/>
    <n v="3"/>
    <n v="1"/>
    <n v="6"/>
    <x v="3"/>
    <x v="10"/>
    <n v="2"/>
    <n v="1"/>
    <s v="RC"/>
    <x v="0"/>
    <s v="Online gaming"/>
    <s v="Y"/>
    <s v="Y"/>
    <s v="School"/>
    <s v="college"/>
    <m/>
  </r>
  <r>
    <s v="R397"/>
    <x v="1"/>
    <n v="1"/>
    <x v="3"/>
    <s v="Laptop"/>
    <m/>
    <s v="Desktop"/>
    <n v="4"/>
    <n v="0"/>
    <n v="8"/>
    <x v="0"/>
    <x v="2"/>
    <n v="0"/>
    <n v="3"/>
    <s v="RC"/>
    <x v="0"/>
    <s v="Watching web series"/>
    <s v="N"/>
    <s v="N"/>
    <s v="Friends "/>
    <m/>
    <s v=" relatives"/>
  </r>
  <r>
    <s v="R398"/>
    <x v="1"/>
    <n v="3"/>
    <x v="2"/>
    <s v="Laptop"/>
    <m/>
    <s v="Desktop"/>
    <n v="4"/>
    <n v="1"/>
    <n v="8"/>
    <x v="1"/>
    <x v="3"/>
    <n v="0.5"/>
    <n v="4"/>
    <s v="RC"/>
    <x v="0"/>
    <s v="Cooking"/>
    <s v="Y"/>
    <s v="Y"/>
    <s v="Roaming around freely"/>
    <m/>
    <m/>
  </r>
  <r>
    <s v="R399"/>
    <x v="2"/>
    <n v="0.75"/>
    <x v="5"/>
    <s v="Laptop"/>
    <m/>
    <s v="Desktop"/>
    <n v="2"/>
    <n v="1"/>
    <n v="6"/>
    <x v="4"/>
    <x v="1"/>
    <n v="0"/>
    <n v="2"/>
    <s v="RC"/>
    <x v="0"/>
    <s v="Netflix, Friends and Books"/>
    <s v="N"/>
    <s v="Y"/>
    <s v="Friends "/>
    <m/>
    <s v=" relatives"/>
  </r>
  <r>
    <s v="R400"/>
    <x v="1"/>
    <n v="4"/>
    <x v="0"/>
    <s v="Laptop"/>
    <m/>
    <s v="Desktop"/>
    <n v="2"/>
    <n v="0"/>
    <n v="11"/>
    <x v="3"/>
    <x v="3"/>
    <n v="0"/>
    <n v="3"/>
    <s v="Increased"/>
    <x v="0"/>
    <s v="Listening to music"/>
    <s v="N"/>
    <s v="Y"/>
    <s v="Travelling"/>
    <m/>
    <m/>
  </r>
  <r>
    <s v="R401"/>
    <x v="10"/>
    <n v="2"/>
    <x v="1"/>
    <s v="Smartphone"/>
    <m/>
    <m/>
    <n v="5"/>
    <n v="1"/>
    <n v="8"/>
    <x v="4"/>
    <x v="3"/>
    <n v="4"/>
    <n v="3"/>
    <s v="Increased"/>
    <x v="0"/>
    <s v="Online gaming"/>
    <s v="Y"/>
    <s v="Y"/>
    <s v="School"/>
    <s v="college"/>
    <m/>
  </r>
  <r>
    <s v="R402"/>
    <x v="19"/>
    <n v="3"/>
    <x v="1"/>
    <s v="Smartphone"/>
    <m/>
    <m/>
    <n v="2"/>
    <n v="0"/>
    <n v="8"/>
    <x v="3"/>
    <x v="1"/>
    <n v="0"/>
    <n v="3"/>
    <s v="RC"/>
    <x v="0"/>
    <s v="Listening to music"/>
    <s v="Y"/>
    <s v="Y"/>
    <s v="Friends "/>
    <m/>
    <s v=" relatives"/>
  </r>
  <r>
    <s v="R403"/>
    <x v="1"/>
    <n v="0"/>
    <x v="0"/>
    <s v="Laptop"/>
    <m/>
    <s v="Desktop"/>
    <n v="4"/>
    <n v="1"/>
    <n v="7"/>
    <x v="4"/>
    <x v="1"/>
    <n v="2"/>
    <n v="3"/>
    <s v="RC"/>
    <x v="1"/>
    <s v="Web Series"/>
    <s v="N"/>
    <s v="Y"/>
    <s v="Travelling"/>
    <m/>
    <m/>
  </r>
  <r>
    <s v="R404"/>
    <x v="12"/>
    <n v="3"/>
    <x v="1"/>
    <s v="Smartphone"/>
    <m/>
    <m/>
    <n v="2"/>
    <n v="0"/>
    <n v="10"/>
    <x v="3"/>
    <x v="1"/>
    <n v="1"/>
    <n v="2"/>
    <s v="RC"/>
    <x v="0"/>
    <s v="Listening to music"/>
    <s v="N"/>
    <s v="Y"/>
    <s v="School"/>
    <s v="college"/>
    <m/>
  </r>
  <r>
    <s v="R405"/>
    <x v="6"/>
    <n v="2"/>
    <x v="0"/>
    <s v="Smartphone"/>
    <m/>
    <m/>
    <n v="1"/>
    <n v="1"/>
    <n v="8"/>
    <x v="0"/>
    <x v="10"/>
    <n v="2"/>
    <n v="3"/>
    <s v="Decreased"/>
    <x v="0"/>
    <s v="Online gaming"/>
    <s v="Y"/>
    <s v="Y"/>
    <s v="Travelling"/>
    <m/>
    <m/>
  </r>
  <r>
    <s v="R406"/>
    <x v="1"/>
    <n v="1"/>
    <x v="2"/>
    <s v="Laptop"/>
    <m/>
    <s v="Desktop"/>
    <n v="1"/>
    <n v="0"/>
    <n v="12"/>
    <x v="1"/>
    <x v="8"/>
    <n v="1"/>
    <n v="3"/>
    <s v="Increased"/>
    <x v="0"/>
    <s v="Listening to music"/>
    <s v="N"/>
    <s v="Y"/>
    <s v="Eating outside"/>
    <m/>
    <m/>
  </r>
  <r>
    <s v="R407"/>
    <x v="6"/>
    <n v="7"/>
    <x v="1"/>
    <s v="Smartphone"/>
    <m/>
    <m/>
    <n v="1"/>
    <n v="1"/>
    <n v="4"/>
    <x v="3"/>
    <x v="1"/>
    <n v="0"/>
    <n v="1"/>
    <s v="Decreased"/>
    <x v="0"/>
    <s v="Cooking"/>
    <s v="Y"/>
    <s v="Y"/>
    <s v="School"/>
    <s v="college"/>
    <m/>
  </r>
  <r>
    <s v="R408"/>
    <x v="19"/>
    <n v="2"/>
    <x v="1"/>
    <s v="Smartphone"/>
    <m/>
    <m/>
    <n v="1"/>
    <n v="1"/>
    <n v="6"/>
    <x v="1"/>
    <x v="3"/>
    <n v="0"/>
    <n v="1"/>
    <s v="Decreased"/>
    <x v="1"/>
    <s v="Reading books"/>
    <s v="Y"/>
    <s v="Y"/>
    <s v="School"/>
    <s v="college"/>
    <m/>
  </r>
  <r>
    <s v="R409"/>
    <x v="19"/>
    <n v="1"/>
    <x v="0"/>
    <s v="Smartphone"/>
    <m/>
    <m/>
    <n v="2"/>
    <n v="1"/>
    <n v="8"/>
    <x v="0"/>
    <x v="1"/>
    <n v="0.5"/>
    <n v="3"/>
    <s v="RC"/>
    <x v="0"/>
    <s v="Online gaming"/>
    <s v="Y"/>
    <s v="Y"/>
    <s v="School"/>
    <s v="college"/>
    <m/>
  </r>
  <r>
    <s v="R410"/>
    <x v="1"/>
    <n v="2"/>
    <x v="2"/>
    <s v="Laptop"/>
    <m/>
    <s v="Desktop"/>
    <n v="4"/>
    <n v="1"/>
    <n v="8"/>
    <x v="1"/>
    <x v="2"/>
    <n v="0"/>
    <n v="3"/>
    <s v="RC"/>
    <x v="0"/>
    <s v="Meditation"/>
    <s v="Y"/>
    <s v="Y"/>
    <s v="Friends "/>
    <m/>
    <s v=" relatives"/>
  </r>
  <r>
    <s v="R411"/>
    <x v="27"/>
    <n v="0"/>
    <x v="0"/>
    <s v="Laptop"/>
    <m/>
    <s v="Desktop"/>
    <n v="2"/>
    <n v="0"/>
    <n v="10"/>
    <x v="7"/>
    <x v="3"/>
    <n v="6"/>
    <n v="3"/>
    <s v="Decreased"/>
    <x v="0"/>
    <s v="Online gaming"/>
    <s v="N"/>
    <s v="Y"/>
    <s v="Colleagues"/>
    <m/>
    <m/>
  </r>
  <r>
    <s v="R412"/>
    <x v="1"/>
    <n v="1"/>
    <x v="0"/>
    <s v="Laptop"/>
    <m/>
    <s v="Desktop"/>
    <n v="0"/>
    <n v="1"/>
    <n v="7"/>
    <x v="1"/>
    <x v="2"/>
    <n v="0"/>
    <n v="3"/>
    <s v="Decreased"/>
    <x v="0"/>
    <s v="Web Series"/>
    <s v="Y"/>
    <s v="N"/>
    <s v="Eating outside"/>
    <m/>
    <m/>
  </r>
  <r>
    <s v="R413"/>
    <x v="1"/>
    <n v="5"/>
    <x v="2"/>
    <s v="Laptop"/>
    <m/>
    <s v="Desktop"/>
    <n v="3"/>
    <n v="1"/>
    <n v="7"/>
    <x v="4"/>
    <x v="8"/>
    <n v="0"/>
    <n v="3"/>
    <s v="Decreased"/>
    <x v="0"/>
    <s v="Listening to music"/>
    <s v="Y"/>
    <s v="Y"/>
    <s v="Roaming around freely"/>
    <m/>
    <m/>
  </r>
  <r>
    <s v="R414"/>
    <x v="6"/>
    <n v="4"/>
    <x v="3"/>
    <s v="Smartphone"/>
    <m/>
    <m/>
    <n v="1"/>
    <n v="1"/>
    <n v="8"/>
    <x v="2"/>
    <x v="1"/>
    <n v="0.3"/>
    <n v="2"/>
    <s v="Increased"/>
    <x v="0"/>
    <s v="Online gaming"/>
    <s v="N"/>
    <s v="Y"/>
    <s v="Friends "/>
    <m/>
    <s v=" relatives"/>
  </r>
  <r>
    <s v="R415"/>
    <x v="27"/>
    <n v="3"/>
    <x v="1"/>
    <s v="Laptop"/>
    <m/>
    <s v="Desktop"/>
    <n v="2"/>
    <n v="2"/>
    <n v="7"/>
    <x v="3"/>
    <x v="2"/>
    <n v="0"/>
    <n v="3"/>
    <s v="Decreased"/>
    <x v="1"/>
    <s v="Listening to music"/>
    <s v="Y"/>
    <s v="Y"/>
    <s v="Travelling"/>
    <m/>
    <m/>
  </r>
  <r>
    <s v="R416"/>
    <x v="12"/>
    <n v="1"/>
    <x v="0"/>
    <s v="Smartphone"/>
    <m/>
    <m/>
    <n v="3"/>
    <n v="1"/>
    <n v="9"/>
    <x v="3"/>
    <x v="4"/>
    <n v="0"/>
    <n v="3"/>
    <s v="Increased"/>
    <x v="0"/>
    <s v="Online gaming"/>
    <s v="Y"/>
    <s v="Y"/>
    <s v="School"/>
    <s v="college"/>
    <m/>
  </r>
  <r>
    <s v="R417"/>
    <x v="28"/>
    <n v="1"/>
    <x v="3"/>
    <s v="Laptop"/>
    <m/>
    <s v="Desktop"/>
    <n v="1"/>
    <n v="0"/>
    <n v="8"/>
    <x v="5"/>
    <x v="1"/>
    <n v="1"/>
    <n v="3"/>
    <s v="Increased"/>
    <x v="0"/>
    <s v="Listening to music"/>
    <s v="N"/>
    <s v="N"/>
    <s v="Roaming around freely"/>
    <m/>
    <m/>
  </r>
  <r>
    <s v="R418"/>
    <x v="12"/>
    <n v="5"/>
    <x v="3"/>
    <s v="Smartphone"/>
    <m/>
    <m/>
    <n v="1"/>
    <n v="1"/>
    <n v="7"/>
    <x v="3"/>
    <x v="3"/>
    <n v="4.5"/>
    <n v="2"/>
    <s v="Decreased"/>
    <x v="0"/>
    <s v="Watching web series"/>
    <s v="N"/>
    <s v="Y"/>
    <s v="Friends "/>
    <m/>
    <s v=" relatives"/>
  </r>
  <r>
    <s v="R419"/>
    <x v="29"/>
    <n v="2"/>
    <x v="1"/>
    <s v="Tablet"/>
    <m/>
    <m/>
    <n v="3"/>
    <n v="1"/>
    <n v="7"/>
    <x v="2"/>
    <x v="1"/>
    <n v="3"/>
    <n v="3"/>
    <s v="Increased"/>
    <x v="0"/>
    <s v="Online gaming"/>
    <s v="N"/>
    <s v="Y"/>
    <s v="Friends "/>
    <m/>
    <s v=" relatives"/>
  </r>
  <r>
    <s v="R420"/>
    <x v="30"/>
    <n v="2"/>
    <x v="1"/>
    <s v="Laptop"/>
    <m/>
    <s v="Desktop"/>
    <n v="2"/>
    <n v="1"/>
    <n v="8"/>
    <x v="3"/>
    <x v="3"/>
    <n v="2"/>
    <n v="3"/>
    <s v="RC"/>
    <x v="0"/>
    <s v="Dancing"/>
    <s v="Y"/>
    <s v="Y"/>
    <s v="Roaming around freely"/>
    <m/>
    <m/>
  </r>
  <r>
    <s v="R421"/>
    <x v="1"/>
    <n v="2"/>
    <x v="3"/>
    <s v="Laptop"/>
    <m/>
    <s v="Desktop"/>
    <n v="1"/>
    <n v="1"/>
    <n v="7"/>
    <x v="3"/>
    <x v="3"/>
    <n v="1"/>
    <n v="2"/>
    <s v="RC"/>
    <x v="0"/>
    <s v="Watching web series"/>
    <s v="Y"/>
    <s v="Y"/>
    <s v="School"/>
    <s v="college"/>
    <m/>
  </r>
  <r>
    <s v="R422"/>
    <x v="21"/>
    <n v="2"/>
    <x v="3"/>
    <s v="Laptop"/>
    <m/>
    <s v="Desktop"/>
    <n v="1"/>
    <n v="1"/>
    <n v="7"/>
    <x v="1"/>
    <x v="2"/>
    <n v="2"/>
    <n v="2"/>
    <s v="Increased"/>
    <x v="0"/>
    <s v="Sleeping"/>
    <s v="Y"/>
    <s v="Y"/>
    <s v="Friends "/>
    <m/>
    <s v=" relatives"/>
  </r>
  <r>
    <s v="R423"/>
    <x v="2"/>
    <n v="8"/>
    <x v="1"/>
    <s v="Laptop"/>
    <m/>
    <s v="Desktop"/>
    <n v="10"/>
    <n v="1"/>
    <n v="6"/>
    <x v="3"/>
    <x v="0"/>
    <n v="0"/>
    <n v="4"/>
    <s v="RC"/>
    <x v="0"/>
    <s v="Online gaming"/>
    <s v="Y"/>
    <s v="Y"/>
    <s v="School"/>
    <s v="college"/>
    <m/>
  </r>
  <r>
    <s v="R424"/>
    <x v="7"/>
    <n v="0"/>
    <x v="1"/>
    <s v="Laptop"/>
    <m/>
    <s v="Desktop"/>
    <n v="3"/>
    <n v="1"/>
    <n v="8"/>
    <x v="0"/>
    <x v="2"/>
    <n v="0"/>
    <n v="3"/>
    <s v="Decreased"/>
    <x v="0"/>
    <s v="Online gaming"/>
    <s v="Y"/>
    <s v="N"/>
    <s v="Travelling"/>
    <m/>
    <m/>
  </r>
  <r>
    <s v="R425"/>
    <x v="1"/>
    <n v="2"/>
    <x v="3"/>
    <s v="Laptop"/>
    <m/>
    <s v="Desktop"/>
    <n v="2"/>
    <n v="2"/>
    <n v="8"/>
    <x v="0"/>
    <x v="2"/>
    <n v="0"/>
    <n v="3"/>
    <s v="RC"/>
    <x v="0"/>
    <s v="Watching web series"/>
    <s v="Y"/>
    <s v="Y"/>
    <s v="Roaming around freely"/>
    <m/>
    <m/>
  </r>
  <r>
    <s v="R426"/>
    <x v="3"/>
    <n v="1"/>
    <x v="2"/>
    <s v="Smartphone"/>
    <m/>
    <m/>
    <n v="3"/>
    <n v="0"/>
    <n v="7"/>
    <x v="0"/>
    <x v="1"/>
    <n v="2"/>
    <n v="3"/>
    <s v="RC"/>
    <x v="0"/>
    <s v="Watching web series"/>
    <s v="N"/>
    <s v="Y"/>
    <s v="Roaming around freely"/>
    <m/>
    <m/>
  </r>
  <r>
    <s v="R427"/>
    <x v="1"/>
    <n v="3"/>
    <x v="2"/>
    <s v="Laptop"/>
    <m/>
    <s v="Desktop"/>
    <n v="0"/>
    <n v="1"/>
    <n v="9"/>
    <x v="4"/>
    <x v="1"/>
    <n v="4"/>
    <n v="4"/>
    <s v="Decreased"/>
    <x v="0"/>
    <s v="Sleeping"/>
    <s v="N"/>
    <s v="Y"/>
    <s v="Friends "/>
    <m/>
    <s v=" relatives"/>
  </r>
  <r>
    <s v="R428"/>
    <x v="21"/>
    <n v="1"/>
    <x v="1"/>
    <s v="Smartphone"/>
    <m/>
    <m/>
    <n v="3"/>
    <n v="1"/>
    <n v="6"/>
    <x v="3"/>
    <x v="1"/>
    <n v="1"/>
    <n v="1"/>
    <s v="RC"/>
    <x v="0"/>
    <s v="Cooking"/>
    <s v="N"/>
    <s v="Y"/>
    <s v="Friends "/>
    <m/>
    <s v=" relatives"/>
  </r>
  <r>
    <s v="R429"/>
    <x v="0"/>
    <n v="0"/>
    <x v="2"/>
    <s v="Laptop"/>
    <m/>
    <s v="Desktop"/>
    <n v="1"/>
    <n v="0"/>
    <n v="6"/>
    <x v="7"/>
    <x v="2"/>
    <n v="1"/>
    <n v="3"/>
    <s v="RC"/>
    <x v="1"/>
    <s v="Scrolling through social media"/>
    <s v="N"/>
    <s v="N"/>
    <s v="School"/>
    <s v="college"/>
    <m/>
  </r>
  <r>
    <s v="R430"/>
    <x v="1"/>
    <n v="2"/>
    <x v="3"/>
    <s v="Laptop"/>
    <m/>
    <s v="Desktop"/>
    <n v="3"/>
    <n v="2"/>
    <n v="7"/>
    <x v="0"/>
    <x v="2"/>
    <n v="1"/>
    <n v="2"/>
    <s v="Decreased"/>
    <x v="0"/>
    <s v="Talking to your relatives"/>
    <s v="Y"/>
    <s v="Y"/>
    <s v="Roaming around freely"/>
    <m/>
    <m/>
  </r>
  <r>
    <s v="R431"/>
    <x v="17"/>
    <n v="1"/>
    <x v="3"/>
    <s v="Smartphone"/>
    <m/>
    <m/>
    <n v="0"/>
    <n v="0"/>
    <n v="14"/>
    <x v="1"/>
    <x v="10"/>
    <n v="2"/>
    <n v="3"/>
    <s v="RC"/>
    <x v="0"/>
    <s v="Watching web series"/>
    <s v="N"/>
    <s v="Y"/>
    <s v="School"/>
    <s v="college"/>
    <m/>
  </r>
  <r>
    <s v="R432"/>
    <x v="26"/>
    <n v="4"/>
    <x v="0"/>
    <s v="Laptop"/>
    <m/>
    <s v="Desktop"/>
    <n v="4"/>
    <n v="1"/>
    <n v="12"/>
    <x v="1"/>
    <x v="1"/>
    <n v="0"/>
    <n v="3"/>
    <s v="Decreased"/>
    <x v="0"/>
    <s v="Social Media"/>
    <s v="Y"/>
    <s v="Y"/>
    <s v="Travelling"/>
    <m/>
    <m/>
  </r>
  <r>
    <s v="R433"/>
    <x v="0"/>
    <n v="2"/>
    <x v="2"/>
    <s v="Laptop"/>
    <m/>
    <s v="Desktop"/>
    <n v="0"/>
    <n v="1"/>
    <n v="12"/>
    <x v="2"/>
    <x v="2"/>
    <n v="5"/>
    <n v="4"/>
    <s v="RC"/>
    <x v="0"/>
    <s v="Listening to music"/>
    <s v="N"/>
    <s v="N"/>
    <s v="School"/>
    <s v="college"/>
    <m/>
  </r>
  <r>
    <s v="R434"/>
    <x v="0"/>
    <n v="2"/>
    <x v="3"/>
    <s v="Laptop"/>
    <m/>
    <s v="Desktop"/>
    <n v="2"/>
    <n v="1"/>
    <n v="8"/>
    <x v="1"/>
    <x v="3"/>
    <n v="2"/>
    <n v="3"/>
    <s v="RC"/>
    <x v="1"/>
    <s v="Watching web series"/>
    <s v="Y"/>
    <s v="Y"/>
    <s v="Friends "/>
    <m/>
    <s v=" relatives"/>
  </r>
  <r>
    <s v="R435"/>
    <x v="13"/>
    <n v="5"/>
    <x v="3"/>
    <s v="Laptop"/>
    <m/>
    <s v="Desktop"/>
    <n v="3"/>
    <n v="1"/>
    <n v="10"/>
    <x v="0"/>
    <x v="2"/>
    <n v="1"/>
    <n v="4"/>
    <s v="RC"/>
    <x v="0"/>
    <s v="Listening to music"/>
    <s v="Y"/>
    <s v="Y"/>
    <s v="All"/>
    <m/>
    <m/>
  </r>
  <r>
    <s v="R436"/>
    <x v="2"/>
    <n v="1"/>
    <x v="2"/>
    <s v="Laptop"/>
    <m/>
    <s v="Desktop"/>
    <n v="0"/>
    <n v="1"/>
    <n v="9"/>
    <x v="9"/>
    <x v="1"/>
    <n v="0"/>
    <n v="3"/>
    <s v="RC"/>
    <x v="0"/>
    <s v="Online gaming"/>
    <s v="N"/>
    <s v="N"/>
    <s v="Friends "/>
    <m/>
    <s v=" relatives"/>
  </r>
  <r>
    <s v="R437"/>
    <x v="2"/>
    <n v="3"/>
    <x v="2"/>
    <s v="Laptop"/>
    <m/>
    <s v="Desktop"/>
    <n v="1"/>
    <n v="0"/>
    <n v="5"/>
    <x v="3"/>
    <x v="1"/>
    <n v="2"/>
    <n v="3"/>
    <s v="Increased"/>
    <x v="0"/>
    <s v="Watching web series"/>
    <s v="N"/>
    <s v="Y"/>
    <s v="School"/>
    <s v="college"/>
    <m/>
  </r>
  <r>
    <s v="R438"/>
    <x v="8"/>
    <n v="3"/>
    <x v="2"/>
    <s v="Smartphone"/>
    <m/>
    <m/>
    <n v="2"/>
    <n v="0"/>
    <n v="8"/>
    <x v="1"/>
    <x v="2"/>
    <n v="0.5"/>
    <n v="3"/>
    <s v="RC"/>
    <x v="0"/>
    <s v="Scrolling through social media"/>
    <s v="N"/>
    <s v="Y"/>
    <s v="Friends "/>
    <m/>
    <s v=" relatives"/>
  </r>
  <r>
    <s v="R439"/>
    <x v="12"/>
    <n v="7"/>
    <x v="2"/>
    <s v="Tablet"/>
    <m/>
    <m/>
    <n v="3"/>
    <n v="0"/>
    <n v="8"/>
    <x v="5"/>
    <x v="4"/>
    <n v="1"/>
    <n v="2"/>
    <s v="Decreased"/>
    <x v="0"/>
    <s v="Sleeping"/>
    <s v="N"/>
    <s v="N"/>
    <s v="Travelling"/>
    <m/>
    <m/>
  </r>
  <r>
    <s v="R440"/>
    <x v="8"/>
    <n v="1"/>
    <x v="1"/>
    <s v="Smartphone"/>
    <m/>
    <m/>
    <n v="2"/>
    <n v="1"/>
    <n v="8"/>
    <x v="3"/>
    <x v="10"/>
    <n v="0"/>
    <n v="2"/>
    <s v="RC"/>
    <x v="0"/>
    <s v="Online gaming"/>
    <s v="Y"/>
    <s v="Y"/>
    <s v="Friends "/>
    <m/>
    <s v=" relatives"/>
  </r>
  <r>
    <s v="R441"/>
    <x v="31"/>
    <n v="2"/>
    <x v="0"/>
    <s v="Smartphone"/>
    <m/>
    <m/>
    <n v="2"/>
    <n v="0"/>
    <n v="6"/>
    <x v="1"/>
    <x v="1"/>
    <n v="1"/>
    <n v="3"/>
    <s v="RC"/>
    <x v="0"/>
    <s v="Listening to music"/>
    <s v="Y"/>
    <s v="N"/>
    <s v="School"/>
    <s v="college"/>
    <m/>
  </r>
  <r>
    <s v="R442"/>
    <x v="1"/>
    <n v="0.7"/>
    <x v="2"/>
    <s v="Laptop"/>
    <m/>
    <s v="Desktop"/>
    <n v="3.5"/>
    <n v="0.5"/>
    <n v="8"/>
    <x v="0"/>
    <x v="2"/>
    <n v="0.6"/>
    <n v="4"/>
    <s v="Increased"/>
    <x v="0"/>
    <s v="Reading books"/>
    <s v="Y"/>
    <s v="Y"/>
    <s v="Roaming around freely"/>
    <m/>
    <m/>
  </r>
  <r>
    <s v="R443"/>
    <x v="10"/>
    <n v="2"/>
    <x v="2"/>
    <s v="Laptop"/>
    <m/>
    <s v="Desktop"/>
    <n v="2"/>
    <n v="1"/>
    <n v="9"/>
    <x v="1"/>
    <x v="2"/>
    <n v="0.5"/>
    <n v="2"/>
    <s v="RC"/>
    <x v="1"/>
    <s v="Listening to music"/>
    <s v="N"/>
    <s v="Y"/>
    <s v="Roaming around freely"/>
    <m/>
    <m/>
  </r>
  <r>
    <s v="R444"/>
    <x v="19"/>
    <n v="2"/>
    <x v="0"/>
    <s v="Smartphone"/>
    <m/>
    <m/>
    <n v="1"/>
    <n v="0"/>
    <n v="11"/>
    <x v="1"/>
    <x v="1"/>
    <n v="3"/>
    <n v="2"/>
    <s v="Increased"/>
    <x v="1"/>
    <s v="Social Media"/>
    <s v="N"/>
    <s v="N"/>
    <s v="School"/>
    <s v="college"/>
    <m/>
  </r>
  <r>
    <s v="R445"/>
    <x v="1"/>
    <n v="3"/>
    <x v="2"/>
    <s v="Laptop"/>
    <m/>
    <s v="Desktop"/>
    <n v="4"/>
    <n v="1"/>
    <n v="8"/>
    <x v="1"/>
    <x v="8"/>
    <n v="0"/>
    <n v="3"/>
    <s v="RC"/>
    <x v="0"/>
    <s v="Reading books"/>
    <s v="Y"/>
    <s v="Y"/>
    <s v="Eating outside"/>
    <m/>
    <m/>
  </r>
  <r>
    <s v="R446"/>
    <x v="0"/>
    <n v="0"/>
    <x v="2"/>
    <s v="Laptop"/>
    <m/>
    <s v="Desktop"/>
    <n v="2"/>
    <n v="1"/>
    <n v="7"/>
    <x v="1"/>
    <x v="3"/>
    <n v="7"/>
    <n v="3"/>
    <s v="Increased"/>
    <x v="0"/>
    <s v="Watching web series"/>
    <s v="N"/>
    <s v="N"/>
    <s v="Friends "/>
    <m/>
    <s v=" relatives"/>
  </r>
  <r>
    <s v="R447"/>
    <x v="12"/>
    <n v="3"/>
    <x v="1"/>
    <s v="Laptop"/>
    <m/>
    <s v="Desktop"/>
    <n v="5"/>
    <n v="2"/>
    <n v="10"/>
    <x v="0"/>
    <x v="10"/>
    <n v="3"/>
    <n v="3"/>
    <s v="Decreased"/>
    <x v="0"/>
    <s v="Listening to music"/>
    <s v="Y"/>
    <s v="Y"/>
    <s v="Friends "/>
    <m/>
    <s v=" relatives"/>
  </r>
  <r>
    <s v="R448"/>
    <x v="1"/>
    <n v="0"/>
    <x v="2"/>
    <s v="Laptop"/>
    <m/>
    <s v="Desktop"/>
    <n v="2"/>
    <n v="0"/>
    <n v="7"/>
    <x v="2"/>
    <x v="2"/>
    <n v="0"/>
    <n v="2"/>
    <s v="Decreased"/>
    <x v="1"/>
    <s v="Listening to music"/>
    <s v="N"/>
    <s v="Y"/>
    <s v="Friends "/>
    <m/>
    <s v=" relatives"/>
  </r>
  <r>
    <s v="R449"/>
    <x v="3"/>
    <n v="3"/>
    <x v="3"/>
    <s v="Laptop"/>
    <m/>
    <s v="Desktop"/>
    <n v="2"/>
    <n v="0"/>
    <n v="7"/>
    <x v="0"/>
    <x v="1"/>
    <n v="0"/>
    <n v="3"/>
    <s v="Increased"/>
    <x v="0"/>
    <s v="Reading books"/>
    <s v="Y"/>
    <s v="Y"/>
    <s v="Eating outside"/>
    <m/>
    <m/>
  </r>
  <r>
    <s v="R450"/>
    <x v="19"/>
    <n v="0.75"/>
    <x v="1"/>
    <s v="Smartphone"/>
    <m/>
    <m/>
    <n v="2"/>
    <n v="0"/>
    <n v="7"/>
    <x v="3"/>
    <x v="1"/>
    <n v="0"/>
    <n v="1"/>
    <s v="RC"/>
    <x v="0"/>
    <s v="Reading books"/>
    <s v="Y"/>
    <s v="N"/>
    <s v="School"/>
    <s v="college"/>
    <m/>
  </r>
  <r>
    <s v="R451"/>
    <x v="19"/>
    <n v="3"/>
    <x v="0"/>
    <s v="Smartphone"/>
    <m/>
    <m/>
    <n v="3"/>
    <n v="1"/>
    <n v="8"/>
    <x v="3"/>
    <x v="3"/>
    <n v="0.5"/>
    <n v="2"/>
    <s v="Increased"/>
    <x v="0"/>
    <s v="Online gaming"/>
    <s v="Y"/>
    <s v="Y"/>
    <s v="School"/>
    <s v="college"/>
    <m/>
  </r>
  <r>
    <s v="R452"/>
    <x v="10"/>
    <n v="6"/>
    <x v="0"/>
    <s v="Smartphone"/>
    <m/>
    <m/>
    <n v="3"/>
    <n v="1"/>
    <n v="6"/>
    <x v="3"/>
    <x v="1"/>
    <n v="1"/>
    <n v="1"/>
    <s v="Decreased"/>
    <x v="0"/>
    <s v="Talking"/>
    <s v="Y"/>
    <s v="Y"/>
    <s v="Colleagues"/>
    <m/>
    <m/>
  </r>
  <r>
    <s v="R453"/>
    <x v="32"/>
    <n v="4"/>
    <x v="3"/>
    <s v="Smartphone"/>
    <m/>
    <m/>
    <n v="2"/>
    <n v="1"/>
    <n v="6"/>
    <x v="11"/>
    <x v="10"/>
    <n v="1"/>
    <n v="2"/>
    <s v="RC"/>
    <x v="0"/>
    <s v="Online surfing"/>
    <s v="N"/>
    <s v="Y"/>
    <s v="Roaming around freely"/>
    <m/>
    <m/>
  </r>
  <r>
    <s v="R454"/>
    <x v="33"/>
    <n v="3"/>
    <x v="1"/>
    <s v="Laptop"/>
    <m/>
    <s v="Desktop"/>
    <n v="4"/>
    <n v="1"/>
    <n v="8"/>
    <x v="1"/>
    <x v="1"/>
    <n v="1"/>
    <n v="3"/>
    <s v="Increased"/>
    <x v="0"/>
    <s v="Meditation"/>
    <s v="Y"/>
    <s v="Y"/>
    <s v="Friends "/>
    <m/>
    <s v=" relatives"/>
  </r>
  <r>
    <s v="R455"/>
    <x v="10"/>
    <n v="0"/>
    <x v="0"/>
    <s v="Smartphone"/>
    <m/>
    <m/>
    <n v="0"/>
    <n v="2"/>
    <n v="6"/>
    <x v="3"/>
    <x v="10"/>
    <n v="4"/>
    <n v="2"/>
    <s v="RC"/>
    <x v="0"/>
    <s v="Online gaming"/>
    <s v="N"/>
    <s v="Y"/>
    <s v="Colleagues"/>
    <m/>
    <m/>
  </r>
  <r>
    <s v="R456"/>
    <x v="1"/>
    <n v="4"/>
    <x v="2"/>
    <s v="Laptop"/>
    <m/>
    <s v="Desktop"/>
    <n v="6"/>
    <n v="0"/>
    <n v="8"/>
    <x v="5"/>
    <x v="1"/>
    <n v="0"/>
    <n v="2"/>
    <s v="RC"/>
    <x v="0"/>
    <s v="Reading books"/>
    <s v="Y"/>
    <s v="Y"/>
    <s v="School"/>
    <s v="college"/>
    <m/>
  </r>
  <r>
    <s v="R457"/>
    <x v="0"/>
    <n v="0"/>
    <x v="5"/>
    <s v="Laptop"/>
    <m/>
    <s v="Desktop"/>
    <n v="9"/>
    <n v="0"/>
    <n v="7"/>
    <x v="1"/>
    <x v="2"/>
    <n v="0"/>
    <n v="3"/>
    <s v="RC"/>
    <x v="0"/>
    <s v="Listening to music"/>
    <s v="Y"/>
    <s v="N"/>
    <s v="Friends "/>
    <m/>
    <s v=" relatives"/>
  </r>
  <r>
    <s v="R458"/>
    <x v="5"/>
    <n v="6"/>
    <x v="3"/>
    <s v="Laptop"/>
    <m/>
    <s v="Desktop"/>
    <n v="4"/>
    <n v="1"/>
    <n v="9"/>
    <x v="3"/>
    <x v="2"/>
    <n v="0"/>
    <n v="4"/>
    <s v="RC"/>
    <x v="0"/>
    <s v="Listening to music"/>
    <s v="N"/>
    <s v="N"/>
    <s v="Friends "/>
    <m/>
    <s v=" relatives"/>
  </r>
  <r>
    <s v="R459"/>
    <x v="0"/>
    <n v="2"/>
    <x v="3"/>
    <s v="Laptop"/>
    <m/>
    <s v="Desktop"/>
    <n v="4"/>
    <n v="1"/>
    <n v="8"/>
    <x v="9"/>
    <x v="2"/>
    <n v="1"/>
    <n v="2"/>
    <s v="Increased"/>
    <x v="0"/>
    <s v="Scrolling through social media"/>
    <s v="Y"/>
    <s v="Y"/>
    <s v="School"/>
    <s v="college"/>
    <m/>
  </r>
  <r>
    <s v="R460"/>
    <x v="1"/>
    <n v="7"/>
    <x v="0"/>
    <s v="Laptop"/>
    <m/>
    <s v="Desktop"/>
    <n v="2"/>
    <n v="0"/>
    <n v="8"/>
    <x v="4"/>
    <x v="10"/>
    <n v="3"/>
    <n v="4"/>
    <s v="Increased"/>
    <x v="0"/>
    <s v="Social Media"/>
    <s v="N"/>
    <s v="N"/>
    <s v="Travelling"/>
    <m/>
    <m/>
  </r>
  <r>
    <s v="R461"/>
    <x v="2"/>
    <n v="0"/>
    <x v="2"/>
    <s v="Smartphone"/>
    <m/>
    <m/>
    <n v="5"/>
    <n v="0.5"/>
    <n v="7"/>
    <x v="4"/>
    <x v="2"/>
    <n v="0"/>
    <n v="3"/>
    <s v="RC"/>
    <x v="0"/>
    <s v="Reading books"/>
    <s v="Y"/>
    <s v="Y"/>
    <s v="Travelling"/>
    <m/>
    <m/>
  </r>
  <r>
    <s v="R462"/>
    <x v="8"/>
    <n v="4"/>
    <x v="2"/>
    <s v="Smartphone"/>
    <m/>
    <m/>
    <n v="2"/>
    <n v="1"/>
    <n v="12"/>
    <x v="1"/>
    <x v="2"/>
    <n v="0"/>
    <n v="3"/>
    <s v="RC"/>
    <x v="0"/>
    <s v="Listening to music"/>
    <s v="Y"/>
    <s v="N"/>
    <s v="Friends "/>
    <m/>
    <s v=" relatives"/>
  </r>
  <r>
    <s v="R463"/>
    <x v="18"/>
    <n v="0"/>
    <x v="4"/>
    <s v="NA"/>
    <m/>
    <m/>
    <n v="0.5"/>
    <n v="0"/>
    <n v="7"/>
    <x v="3"/>
    <x v="1"/>
    <n v="0.5"/>
    <n v="2"/>
    <s v="RC"/>
    <x v="0"/>
    <s v="Online gaming"/>
    <s v="Y"/>
    <s v="Y"/>
    <s v="Travelling"/>
    <m/>
    <m/>
  </r>
  <r>
    <s v="R464"/>
    <x v="8"/>
    <n v="2"/>
    <x v="0"/>
    <s v="NA"/>
    <m/>
    <m/>
    <n v="3"/>
    <n v="1"/>
    <n v="7"/>
    <x v="1"/>
    <x v="3"/>
    <n v="1"/>
    <n v="3"/>
    <s v="RC"/>
    <x v="1"/>
    <s v="Online gaming"/>
    <s v="Y"/>
    <s v="Y"/>
    <s v="Travelling"/>
    <m/>
    <m/>
  </r>
  <r>
    <s v="R465"/>
    <x v="0"/>
    <n v="2"/>
    <x v="3"/>
    <s v="NA"/>
    <m/>
    <m/>
    <n v="4"/>
    <n v="1"/>
    <n v="10"/>
    <x v="9"/>
    <x v="2"/>
    <n v="1"/>
    <n v="3"/>
    <s v="Increased"/>
    <x v="0"/>
    <s v="Scrolling through social media"/>
    <s v="N"/>
    <s v="Y"/>
    <s v="Friends "/>
    <m/>
    <s v=" relatives"/>
  </r>
  <r>
    <s v="R466"/>
    <x v="19"/>
    <n v="4"/>
    <x v="0"/>
    <s v="NA"/>
    <m/>
    <m/>
    <n v="2"/>
    <n v="2"/>
    <n v="8"/>
    <x v="1"/>
    <x v="1"/>
    <n v="2"/>
    <n v="2"/>
    <s v="Decreased"/>
    <x v="0"/>
    <s v="Cooking"/>
    <s v="Y"/>
    <s v="Y"/>
    <s v="School"/>
    <s v="college"/>
    <m/>
  </r>
  <r>
    <s v="R467"/>
    <x v="3"/>
    <n v="1"/>
    <x v="3"/>
    <s v="NA"/>
    <m/>
    <m/>
    <n v="3"/>
    <n v="3"/>
    <n v="8"/>
    <x v="0"/>
    <x v="2"/>
    <n v="3"/>
    <n v="4"/>
    <s v="Increased"/>
    <x v="0"/>
    <s v="Sleeping"/>
    <s v="Y"/>
    <s v="Y"/>
    <s v="Roaming around freely"/>
    <m/>
    <m/>
  </r>
  <r>
    <s v="R468"/>
    <x v="0"/>
    <n v="1"/>
    <x v="2"/>
    <s v="NA"/>
    <m/>
    <m/>
    <n v="0"/>
    <n v="0"/>
    <n v="8"/>
    <x v="1"/>
    <x v="2"/>
    <n v="1"/>
    <n v="3"/>
    <s v="RC"/>
    <x v="0"/>
    <s v="Talking to your relatives"/>
    <s v="Y"/>
    <s v="Y"/>
    <s v="Travelling"/>
    <m/>
    <m/>
  </r>
  <r>
    <s v="R469"/>
    <x v="0"/>
    <n v="2"/>
    <x v="0"/>
    <s v="NA"/>
    <m/>
    <m/>
    <n v="6"/>
    <n v="0"/>
    <n v="6.5"/>
    <x v="11"/>
    <x v="3"/>
    <n v="0"/>
    <n v="3"/>
    <s v="Increased"/>
    <x v="0"/>
    <s v="Web Series"/>
    <s v="Y"/>
    <s v="Y"/>
    <s v="Travelling"/>
    <m/>
    <m/>
  </r>
  <r>
    <s v="R470"/>
    <x v="0"/>
    <n v="2"/>
    <x v="2"/>
    <s v="NA"/>
    <m/>
    <m/>
    <n v="1"/>
    <n v="0"/>
    <n v="13"/>
    <x v="7"/>
    <x v="8"/>
    <n v="7"/>
    <n v="2"/>
    <s v="Decreased"/>
    <x v="1"/>
    <s v="Listening to music"/>
    <s v="N"/>
    <s v="N"/>
    <s v="School"/>
    <s v="college"/>
    <m/>
  </r>
  <r>
    <s v="R471"/>
    <x v="1"/>
    <n v="5"/>
    <x v="0"/>
    <s v="Laptop"/>
    <m/>
    <s v="Desktop"/>
    <n v="7"/>
    <n v="0"/>
    <n v="6"/>
    <x v="3"/>
    <x v="0"/>
    <n v="0"/>
    <n v="4"/>
    <s v="Increased"/>
    <x v="0"/>
    <s v="Web Series"/>
    <s v="Y"/>
    <s v="Y"/>
    <s v="Travelling"/>
    <m/>
    <m/>
  </r>
  <r>
    <s v="R472"/>
    <x v="1"/>
    <n v="0"/>
    <x v="2"/>
    <s v="Laptop"/>
    <m/>
    <s v="Desktop"/>
    <n v="10"/>
    <n v="4"/>
    <n v="6"/>
    <x v="1"/>
    <x v="3"/>
    <n v="0"/>
    <n v="7"/>
    <s v="Decreased"/>
    <x v="0"/>
    <s v="Listening to music"/>
    <s v="Y"/>
    <s v="Y"/>
    <s v="Friends "/>
    <m/>
    <s v=" relatives"/>
  </r>
  <r>
    <s v="R473"/>
    <x v="1"/>
    <n v="4"/>
    <x v="2"/>
    <s v="Laptop"/>
    <m/>
    <s v="Desktop"/>
    <n v="5"/>
    <n v="1"/>
    <n v="9"/>
    <x v="1"/>
    <x v="1"/>
    <n v="0"/>
    <n v="4"/>
    <s v="Increased"/>
    <x v="0"/>
    <s v="Listening to music"/>
    <s v="N"/>
    <s v="Y"/>
    <s v="Eating outside"/>
    <m/>
    <m/>
  </r>
  <r>
    <s v="R474"/>
    <x v="2"/>
    <n v="4"/>
    <x v="3"/>
    <s v="Laptop"/>
    <m/>
    <s v="Desktop"/>
    <n v="0"/>
    <n v="0"/>
    <n v="8"/>
    <x v="7"/>
    <x v="2"/>
    <n v="1"/>
    <n v="3"/>
    <s v="Increased"/>
    <x v="0"/>
    <s v="Online gaming"/>
    <s v="N"/>
    <s v="Y"/>
    <s v="School"/>
    <s v="college"/>
    <m/>
  </r>
  <r>
    <s v="R475"/>
    <x v="2"/>
    <n v="0"/>
    <x v="0"/>
    <s v="Laptop"/>
    <m/>
    <s v="Desktop"/>
    <n v="3"/>
    <n v="1"/>
    <n v="8"/>
    <x v="0"/>
    <x v="2"/>
    <n v="1"/>
    <n v="3"/>
    <s v="Increased"/>
    <x v="0"/>
    <s v="Social Media"/>
    <s v="N"/>
    <s v="N"/>
    <s v="School"/>
    <s v="college"/>
    <m/>
  </r>
  <r>
    <s v="R476"/>
    <x v="34"/>
    <n v="2"/>
    <x v="0"/>
    <s v="Smartphone"/>
    <m/>
    <m/>
    <n v="2"/>
    <n v="1"/>
    <n v="9"/>
    <x v="3"/>
    <x v="3"/>
    <n v="2"/>
    <n v="3"/>
    <s v="Increased"/>
    <x v="0"/>
    <s v="Online gaming"/>
    <s v="N"/>
    <s v="Y"/>
    <s v="Travelling"/>
    <m/>
    <m/>
  </r>
  <r>
    <s v="R477"/>
    <x v="0"/>
    <n v="2"/>
    <x v="3"/>
    <s v="Laptop"/>
    <m/>
    <s v="Desktop"/>
    <n v="0"/>
    <n v="1"/>
    <n v="7"/>
    <x v="0"/>
    <x v="2"/>
    <n v="0"/>
    <n v="2"/>
    <s v="RC"/>
    <x v="0"/>
    <s v="Online gaming"/>
    <s v="Y"/>
    <s v="Y"/>
    <s v="School"/>
    <s v="college"/>
    <m/>
  </r>
  <r>
    <s v="R478"/>
    <x v="5"/>
    <n v="4"/>
    <x v="2"/>
    <s v="Laptop"/>
    <m/>
    <s v="Desktop"/>
    <n v="10"/>
    <n v="1"/>
    <n v="7"/>
    <x v="3"/>
    <x v="3"/>
    <n v="0"/>
    <n v="2"/>
    <s v="Decreased"/>
    <x v="0"/>
    <s v="Listening to music"/>
    <s v="Y"/>
    <s v="Y"/>
    <s v="Travelling"/>
    <m/>
    <m/>
  </r>
  <r>
    <s v="R479"/>
    <x v="1"/>
    <n v="5"/>
    <x v="2"/>
    <s v="Laptop"/>
    <m/>
    <s v="Desktop"/>
    <n v="2"/>
    <n v="0"/>
    <n v="13"/>
    <x v="4"/>
    <x v="2"/>
    <n v="0"/>
    <n v="2"/>
    <s v="Increased"/>
    <x v="0"/>
    <s v="Scrolling through social media"/>
    <s v="N"/>
    <s v="N"/>
    <s v="School"/>
    <s v="college"/>
    <m/>
  </r>
  <r>
    <s v="R480"/>
    <x v="1"/>
    <n v="4"/>
    <x v="2"/>
    <s v="Smartphone"/>
    <m/>
    <m/>
    <n v="4"/>
    <n v="0"/>
    <n v="8"/>
    <x v="4"/>
    <x v="2"/>
    <n v="3"/>
    <n v="3"/>
    <s v="RC"/>
    <x v="0"/>
    <s v="Online gaming"/>
    <s v="Y"/>
    <s v="Y"/>
    <s v="Eating outside"/>
    <m/>
    <m/>
  </r>
  <r>
    <s v="R481"/>
    <x v="2"/>
    <n v="4"/>
    <x v="2"/>
    <s v="Laptop"/>
    <m/>
    <s v="Desktop"/>
    <n v="3"/>
    <n v="1"/>
    <n v="8"/>
    <x v="0"/>
    <x v="3"/>
    <n v="2"/>
    <n v="3"/>
    <s v="Increased"/>
    <x v="0"/>
    <s v="Meditation"/>
    <s v="Y"/>
    <s v="Y"/>
    <s v="School"/>
    <s v="college"/>
    <m/>
  </r>
  <r>
    <s v="R482"/>
    <x v="1"/>
    <n v="4"/>
    <x v="2"/>
    <s v="Laptop"/>
    <m/>
    <s v="Desktop"/>
    <n v="2"/>
    <n v="1"/>
    <n v="8"/>
    <x v="1"/>
    <x v="1"/>
    <n v="0"/>
    <n v="3"/>
    <s v="Increased"/>
    <x v="0"/>
    <s v="Dancing"/>
    <s v="Y"/>
    <s v="Y"/>
    <s v="Friends "/>
    <m/>
    <s v=" relatives"/>
  </r>
  <r>
    <s v="R483"/>
    <x v="8"/>
    <n v="4"/>
    <x v="3"/>
    <s v="Smartphone"/>
    <m/>
    <m/>
    <n v="1"/>
    <n v="0"/>
    <n v="9"/>
    <x v="4"/>
    <x v="3"/>
    <n v="1"/>
    <n v="3"/>
    <s v="Decreased"/>
    <x v="1"/>
    <s v="Online gaming"/>
    <s v="N"/>
    <s v="Y"/>
    <s v="Eating outside"/>
    <m/>
    <m/>
  </r>
  <r>
    <s v="R484"/>
    <x v="0"/>
    <n v="4"/>
    <x v="2"/>
    <s v="Tablet"/>
    <m/>
    <m/>
    <n v="0"/>
    <n v="3"/>
    <n v="11"/>
    <x v="10"/>
    <x v="6"/>
    <n v="0"/>
    <n v="1"/>
    <s v="Decreased"/>
    <x v="0"/>
    <s v="Meditation"/>
    <s v="N"/>
    <s v="N"/>
    <s v="Travelling"/>
    <m/>
    <m/>
  </r>
  <r>
    <s v="R485"/>
    <x v="8"/>
    <n v="6"/>
    <x v="2"/>
    <s v="Laptop"/>
    <m/>
    <s v="Desktop"/>
    <n v="6"/>
    <n v="1"/>
    <n v="6"/>
    <x v="3"/>
    <x v="2"/>
    <n v="0.5"/>
    <n v="5"/>
    <s v="RC"/>
    <x v="1"/>
    <s v="Listening to music"/>
    <s v="Y"/>
    <s v="Y"/>
    <s v="School"/>
    <s v="college"/>
    <m/>
  </r>
  <r>
    <s v="R486"/>
    <x v="0"/>
    <n v="6"/>
    <x v="1"/>
    <s v="Laptop"/>
    <m/>
    <s v="Desktop"/>
    <n v="6"/>
    <n v="1"/>
    <n v="6"/>
    <x v="3"/>
    <x v="2"/>
    <n v="0"/>
    <n v="4"/>
    <s v="Decreased"/>
    <x v="0"/>
    <s v="Driving"/>
    <s v="N"/>
    <s v="Y"/>
    <s v="Roaming around freely"/>
    <m/>
    <m/>
  </r>
  <r>
    <s v="R487"/>
    <x v="2"/>
    <n v="2"/>
    <x v="2"/>
    <s v="Laptop"/>
    <m/>
    <s v="Desktop"/>
    <n v="3"/>
    <n v="0"/>
    <n v="7"/>
    <x v="0"/>
    <x v="3"/>
    <n v="2"/>
    <n v="2"/>
    <s v="Increased"/>
    <x v="0"/>
    <s v="Online surfing"/>
    <s v="N"/>
    <s v="N"/>
    <s v="School"/>
    <s v="college"/>
    <m/>
  </r>
  <r>
    <s v="R488"/>
    <x v="2"/>
    <n v="0"/>
    <x v="3"/>
    <s v="Laptop"/>
    <m/>
    <s v="Desktop"/>
    <n v="1"/>
    <n v="0.5"/>
    <n v="8"/>
    <x v="3"/>
    <x v="2"/>
    <n v="0"/>
    <n v="3"/>
    <s v="Increased"/>
    <x v="0"/>
    <s v="Scrolling through social media"/>
    <s v="N"/>
    <s v="Y"/>
    <s v="Nothing"/>
    <m/>
    <m/>
  </r>
  <r>
    <s v="R489"/>
    <x v="3"/>
    <n v="2"/>
    <x v="3"/>
    <s v="Laptop"/>
    <m/>
    <s v="Desktop"/>
    <n v="2"/>
    <n v="0"/>
    <n v="8"/>
    <x v="3"/>
    <x v="2"/>
    <n v="1"/>
    <n v="3"/>
    <s v="RC"/>
    <x v="1"/>
    <s v="Reading books"/>
    <s v="N"/>
    <s v="N"/>
    <s v="School"/>
    <s v="college"/>
    <m/>
  </r>
  <r>
    <s v="R490"/>
    <x v="0"/>
    <n v="3"/>
    <x v="3"/>
    <s v="Laptop"/>
    <m/>
    <s v="Desktop"/>
    <n v="7"/>
    <n v="3"/>
    <n v="6"/>
    <x v="3"/>
    <x v="3"/>
    <n v="0"/>
    <n v="3"/>
    <s v="RC"/>
    <x v="0"/>
    <s v="Meditation"/>
    <s v="Y"/>
    <s v="N"/>
    <s v="School"/>
    <s v="college"/>
    <m/>
  </r>
  <r>
    <s v="R491"/>
    <x v="7"/>
    <n v="2"/>
    <x v="5"/>
    <s v="Smartphone"/>
    <m/>
    <m/>
    <n v="6"/>
    <n v="0"/>
    <n v="6"/>
    <x v="0"/>
    <x v="3"/>
    <n v="0.5"/>
    <n v="4"/>
    <s v="Decreased"/>
    <x v="0"/>
    <s v="Listening to music"/>
    <s v="N"/>
    <s v="N"/>
    <s v="School"/>
    <s v="college"/>
    <m/>
  </r>
  <r>
    <s v="R492"/>
    <x v="1"/>
    <n v="4"/>
    <x v="2"/>
    <s v="Laptop"/>
    <m/>
    <s v="Desktop"/>
    <n v="4"/>
    <n v="0"/>
    <n v="8"/>
    <x v="1"/>
    <x v="3"/>
    <n v="0"/>
    <n v="1"/>
    <s v="RC"/>
    <x v="0"/>
    <s v="Reading books"/>
    <s v="N"/>
    <s v="N"/>
    <s v="School"/>
    <s v="college"/>
    <m/>
  </r>
  <r>
    <s v="R493"/>
    <x v="1"/>
    <n v="2"/>
    <x v="3"/>
    <s v="Smartphone"/>
    <m/>
    <m/>
    <n v="2"/>
    <n v="0"/>
    <n v="12"/>
    <x v="4"/>
    <x v="2"/>
    <n v="0"/>
    <n v="3"/>
    <s v="RC"/>
    <x v="0"/>
    <s v="Talking to your relatives"/>
    <s v="N"/>
    <s v="Y"/>
    <s v="Friends "/>
    <m/>
    <s v=" relatives"/>
  </r>
  <r>
    <s v="R494"/>
    <x v="7"/>
    <n v="5"/>
    <x v="3"/>
    <s v="Laptop"/>
    <m/>
    <s v="Desktop"/>
    <n v="2"/>
    <n v="0"/>
    <n v="6"/>
    <x v="0"/>
    <x v="2"/>
    <n v="0"/>
    <n v="4"/>
    <s v="Increased"/>
    <x v="0"/>
    <s v="Watching web series"/>
    <s v="N"/>
    <s v="Y"/>
    <s v="Eating outside"/>
    <m/>
    <m/>
  </r>
  <r>
    <s v="R495"/>
    <x v="0"/>
    <n v="5"/>
    <x v="3"/>
    <s v="Laptop"/>
    <m/>
    <s v="Desktop"/>
    <n v="6"/>
    <n v="0"/>
    <n v="7"/>
    <x v="1"/>
    <x v="0"/>
    <n v="0.5"/>
    <n v="3"/>
    <s v="Increased"/>
    <x v="0"/>
    <s v="Online surfing"/>
    <s v="Y"/>
    <s v="Y"/>
    <s v="School"/>
    <s v="college"/>
    <m/>
  </r>
  <r>
    <s v="R496"/>
    <x v="1"/>
    <n v="3"/>
    <x v="2"/>
    <s v="Laptop"/>
    <m/>
    <s v="Desktop"/>
    <n v="6"/>
    <n v="2"/>
    <n v="5"/>
    <x v="0"/>
    <x v="1"/>
    <n v="0"/>
    <n v="3"/>
    <s v="RC"/>
    <x v="0"/>
    <s v="I run"/>
    <s v="Y"/>
    <s v="Y"/>
    <s v="Travelling"/>
    <m/>
    <m/>
  </r>
  <r>
    <s v="R497"/>
    <x v="3"/>
    <n v="5"/>
    <x v="2"/>
    <s v="Smartphone"/>
    <m/>
    <m/>
    <n v="0"/>
    <n v="1"/>
    <n v="8"/>
    <x v="4"/>
    <x v="10"/>
    <n v="0"/>
    <n v="3"/>
    <s v="RC"/>
    <x v="0"/>
    <s v="Online surfing"/>
    <s v="N"/>
    <s v="Y"/>
    <s v="Eating outside"/>
    <m/>
    <m/>
  </r>
  <r>
    <s v="R498"/>
    <x v="1"/>
    <n v="7"/>
    <x v="2"/>
    <s v="Laptop"/>
    <m/>
    <s v="Desktop"/>
    <n v="0"/>
    <n v="1"/>
    <n v="6"/>
    <x v="1"/>
    <x v="10"/>
    <n v="1"/>
    <n v="4"/>
    <s v="RC"/>
    <x v="0"/>
    <s v="Online gaming"/>
    <s v="N"/>
    <s v="Y"/>
    <s v="Roaming around freely"/>
    <m/>
    <m/>
  </r>
  <r>
    <s v="R499"/>
    <x v="1"/>
    <n v="0.5"/>
    <x v="2"/>
    <s v="Smartphone"/>
    <m/>
    <m/>
    <n v="3"/>
    <n v="1"/>
    <n v="10"/>
    <x v="0"/>
    <x v="2"/>
    <n v="2"/>
    <n v="2"/>
    <s v="Increased"/>
    <x v="1"/>
    <s v="Scrolling through social media"/>
    <s v="N"/>
    <s v="N"/>
    <s v="Friends "/>
    <m/>
    <s v=" relatives"/>
  </r>
  <r>
    <s v="R500"/>
    <x v="2"/>
    <n v="0"/>
    <x v="4"/>
    <s v="NA"/>
    <m/>
    <m/>
    <n v="8"/>
    <n v="1"/>
    <n v="8"/>
    <x v="5"/>
    <x v="4"/>
    <n v="0"/>
    <n v="2"/>
    <s v="RC"/>
    <x v="0"/>
    <s v="Online surfing"/>
    <s v="N"/>
    <s v="N"/>
    <s v="Friends "/>
    <m/>
    <s v=" relatives"/>
  </r>
  <r>
    <s v="R501"/>
    <x v="3"/>
    <n v="0.5"/>
    <x v="2"/>
    <s v="Laptop"/>
    <m/>
    <s v="Desktop"/>
    <n v="1"/>
    <n v="1"/>
    <n v="8"/>
    <x v="0"/>
    <x v="2"/>
    <n v="0"/>
    <n v="4"/>
    <s v="Increased"/>
    <x v="0"/>
    <s v="Online gaming"/>
    <s v="N"/>
    <s v="N"/>
    <s v="Roaming around freely"/>
    <m/>
    <m/>
  </r>
  <r>
    <s v="R502"/>
    <x v="0"/>
    <n v="4"/>
    <x v="3"/>
    <s v="Laptop"/>
    <m/>
    <s v="Desktop"/>
    <n v="1"/>
    <n v="0"/>
    <n v="10"/>
    <x v="1"/>
    <x v="3"/>
    <n v="0"/>
    <n v="3"/>
    <s v="Increased"/>
    <x v="0"/>
    <s v="Online gaming"/>
    <s v="N"/>
    <s v="Y"/>
    <s v="School"/>
    <s v="college"/>
    <m/>
  </r>
  <r>
    <s v="R503"/>
    <x v="2"/>
    <n v="3"/>
    <x v="2"/>
    <s v="Laptop"/>
    <m/>
    <s v="Desktop"/>
    <n v="2"/>
    <n v="1"/>
    <n v="6"/>
    <x v="1"/>
    <x v="2"/>
    <n v="0"/>
    <n v="3"/>
    <s v="Increased"/>
    <x v="0"/>
    <s v="Online gaming"/>
    <s v="N"/>
    <s v="Y"/>
    <s v="School"/>
    <s v="college"/>
    <m/>
  </r>
  <r>
    <s v="R504"/>
    <x v="19"/>
    <n v="3"/>
    <x v="3"/>
    <s v="Smartphone"/>
    <m/>
    <m/>
    <n v="2"/>
    <n v="1"/>
    <n v="7"/>
    <x v="1"/>
    <x v="3"/>
    <n v="0"/>
    <n v="3"/>
    <s v="Decreased"/>
    <x v="0"/>
    <s v="Dancing"/>
    <s v="Y"/>
    <s v="Y"/>
    <s v="Friends "/>
    <m/>
    <s v=" relatives"/>
  </r>
  <r>
    <s v="R505"/>
    <x v="11"/>
    <n v="4"/>
    <x v="3"/>
    <s v="Smartphone"/>
    <m/>
    <m/>
    <n v="2"/>
    <n v="1"/>
    <n v="8"/>
    <x v="3"/>
    <x v="3"/>
    <n v="2"/>
    <n v="3"/>
    <s v="RC"/>
    <x v="0"/>
    <s v="Dancing"/>
    <s v="Y"/>
    <s v="Y"/>
    <s v="School"/>
    <s v="college"/>
    <m/>
  </r>
  <r>
    <s v="R506"/>
    <x v="0"/>
    <n v="4"/>
    <x v="2"/>
    <s v="Laptop"/>
    <m/>
    <s v="Desktop"/>
    <n v="2"/>
    <n v="0"/>
    <n v="6"/>
    <x v="3"/>
    <x v="1"/>
    <n v="0"/>
    <n v="3"/>
    <s v="Increased"/>
    <x v="0"/>
    <s v="Online surfing"/>
    <s v="N"/>
    <s v="Y"/>
    <s v="Travelling"/>
    <m/>
    <m/>
  </r>
  <r>
    <s v="R507"/>
    <x v="1"/>
    <n v="2"/>
    <x v="2"/>
    <s v="Laptop"/>
    <m/>
    <s v="Desktop"/>
    <n v="3"/>
    <n v="0"/>
    <n v="11"/>
    <x v="3"/>
    <x v="3"/>
    <n v="1"/>
    <n v="3"/>
    <s v="RC"/>
    <x v="0"/>
    <s v="Sleeping"/>
    <s v="N"/>
    <s v="N"/>
    <s v="School"/>
    <s v="college"/>
    <m/>
  </r>
  <r>
    <s v="R508"/>
    <x v="3"/>
    <n v="1"/>
    <x v="2"/>
    <s v="Smartphone"/>
    <m/>
    <m/>
    <n v="2"/>
    <n v="1"/>
    <n v="6"/>
    <x v="1"/>
    <x v="2"/>
    <n v="0"/>
    <n v="3"/>
    <s v="Increased"/>
    <x v="0"/>
    <s v="Online surfing"/>
    <s v="Y"/>
    <s v="Y"/>
    <s v="School"/>
    <s v="college"/>
    <m/>
  </r>
  <r>
    <s v="R509"/>
    <x v="1"/>
    <n v="4"/>
    <x v="3"/>
    <s v="Laptop"/>
    <m/>
    <s v="Desktop"/>
    <n v="0"/>
    <n v="0"/>
    <n v="12"/>
    <x v="1"/>
    <x v="2"/>
    <n v="2"/>
    <n v="3"/>
    <s v="Increased"/>
    <x v="0"/>
    <s v="Scrolling through social media"/>
    <s v="N"/>
    <s v="N"/>
    <s v="Roaming around freely"/>
    <m/>
    <m/>
  </r>
  <r>
    <s v="R510"/>
    <x v="1"/>
    <n v="0"/>
    <x v="5"/>
    <s v="Laptop"/>
    <m/>
    <s v="Desktop"/>
    <n v="2"/>
    <n v="0"/>
    <n v="10"/>
    <x v="4"/>
    <x v="2"/>
    <n v="0"/>
    <n v="3"/>
    <s v="Increased"/>
    <x v="0"/>
    <s v="Online gaming"/>
    <s v="N"/>
    <s v="N"/>
    <s v="Friends "/>
    <m/>
    <s v=" relatives"/>
  </r>
  <r>
    <s v="R511"/>
    <x v="1"/>
    <n v="0"/>
    <x v="3"/>
    <s v="Laptop"/>
    <m/>
    <s v="Desktop"/>
    <n v="1"/>
    <n v="1"/>
    <n v="8"/>
    <x v="4"/>
    <x v="3"/>
    <n v="0"/>
    <n v="3"/>
    <s v="Increased"/>
    <x v="0"/>
    <s v="Sleeping"/>
    <s v="N"/>
    <s v="Y"/>
    <s v="School"/>
    <s v="college"/>
    <m/>
  </r>
  <r>
    <s v="R512"/>
    <x v="0"/>
    <n v="0"/>
    <x v="3"/>
    <s v="Smartphone"/>
    <m/>
    <m/>
    <n v="4"/>
    <n v="1"/>
    <n v="7"/>
    <x v="1"/>
    <x v="10"/>
    <n v="4"/>
    <n v="4"/>
    <s v="Increased"/>
    <x v="0"/>
    <s v="Online gaming"/>
    <s v="Y"/>
    <s v="Y"/>
    <s v="Friends "/>
    <m/>
    <s v=" relatives"/>
  </r>
  <r>
    <s v="R513"/>
    <x v="2"/>
    <n v="4"/>
    <x v="2"/>
    <s v="Laptop"/>
    <m/>
    <s v="Desktop"/>
    <n v="3"/>
    <n v="2"/>
    <n v="8"/>
    <x v="1"/>
    <x v="2"/>
    <n v="1"/>
    <n v="4"/>
    <s v="RC"/>
    <x v="0"/>
    <s v="Online gaming"/>
    <s v="Y"/>
    <s v="Y"/>
    <s v="Friends "/>
    <m/>
    <s v=" relatives"/>
  </r>
  <r>
    <s v="R514"/>
    <x v="19"/>
    <n v="2"/>
    <x v="1"/>
    <s v="Smartphone"/>
    <m/>
    <m/>
    <n v="2"/>
    <n v="1"/>
    <n v="6"/>
    <x v="7"/>
    <x v="2"/>
    <n v="8"/>
    <n v="4"/>
    <s v="Increased"/>
    <x v="0"/>
    <s v="Online gaming"/>
    <s v="Y"/>
    <s v="Y"/>
    <s v="Friends "/>
    <m/>
    <s v=" relatives"/>
  </r>
  <r>
    <s v="R515"/>
    <x v="1"/>
    <n v="2"/>
    <x v="3"/>
    <s v="Laptop"/>
    <m/>
    <s v="Desktop"/>
    <n v="3"/>
    <n v="0"/>
    <n v="7"/>
    <x v="2"/>
    <x v="2"/>
    <n v="6"/>
    <n v="2"/>
    <s v="Increased"/>
    <x v="0"/>
    <s v="Online gaming"/>
    <s v="N"/>
    <s v="N"/>
    <s v="Eating outside"/>
    <m/>
    <m/>
  </r>
  <r>
    <s v="R516"/>
    <x v="6"/>
    <n v="2"/>
    <x v="3"/>
    <s v="Smartphone"/>
    <m/>
    <m/>
    <n v="5"/>
    <n v="3"/>
    <n v="5"/>
    <x v="3"/>
    <x v="3"/>
    <n v="0.5"/>
    <n v="3"/>
    <s v="Decreased"/>
    <x v="0"/>
    <s v="Running"/>
    <s v="N"/>
    <s v="Y"/>
    <s v="School"/>
    <s v="college"/>
    <m/>
  </r>
  <r>
    <s v="R517"/>
    <x v="23"/>
    <n v="1"/>
    <x v="0"/>
    <s v="Laptop"/>
    <m/>
    <s v="Desktop"/>
    <n v="1"/>
    <n v="1"/>
    <n v="15"/>
    <x v="0"/>
    <x v="1"/>
    <n v="1"/>
    <n v="4"/>
    <s v="Increased"/>
    <x v="0"/>
    <s v="Listening to music"/>
    <s v="Y"/>
    <s v="Y"/>
    <s v="School"/>
    <s v="college"/>
    <m/>
  </r>
  <r>
    <s v="R518"/>
    <x v="6"/>
    <n v="2"/>
    <x v="1"/>
    <s v="Smartphone"/>
    <m/>
    <m/>
    <n v="3"/>
    <n v="1"/>
    <n v="8"/>
    <x v="0"/>
    <x v="3"/>
    <n v="1"/>
    <n v="2"/>
    <s v="Increased"/>
    <x v="0"/>
    <s v="Listening to music"/>
    <s v="Y"/>
    <s v="Y"/>
    <s v="School"/>
    <s v="college"/>
    <m/>
  </r>
  <r>
    <s v="R519"/>
    <x v="6"/>
    <n v="1"/>
    <x v="3"/>
    <s v="Smartphone"/>
    <m/>
    <m/>
    <n v="2"/>
    <n v="0"/>
    <n v="8"/>
    <x v="3"/>
    <x v="1"/>
    <n v="1"/>
    <n v="2"/>
    <s v="Decreased"/>
    <x v="0"/>
    <s v="Talking to your relatives"/>
    <s v="N"/>
    <s v="Y"/>
    <s v="School"/>
    <s v="college"/>
    <m/>
  </r>
  <r>
    <s v="R520"/>
    <x v="2"/>
    <n v="4"/>
    <x v="2"/>
    <s v="Laptop"/>
    <m/>
    <s v="Desktop"/>
    <n v="5"/>
    <n v="0"/>
    <n v="8"/>
    <x v="0"/>
    <x v="8"/>
    <n v="2"/>
    <n v="3"/>
    <s v="Increased"/>
    <x v="0"/>
    <s v="Watching web series"/>
    <s v="N"/>
    <s v="Y"/>
    <s v="School"/>
    <s v="college"/>
    <m/>
  </r>
  <r>
    <s v="R521"/>
    <x v="1"/>
    <n v="6"/>
    <x v="0"/>
    <s v="Laptop"/>
    <m/>
    <s v="Desktop"/>
    <n v="5"/>
    <n v="2"/>
    <n v="6"/>
    <x v="10"/>
    <x v="8"/>
    <n v="15"/>
    <n v="3"/>
    <s v="RC"/>
    <x v="0"/>
    <s v="Talking"/>
    <s v="Y"/>
    <s v="Y"/>
    <s v="School"/>
    <s v="college"/>
    <m/>
  </r>
  <r>
    <s v="R522"/>
    <x v="8"/>
    <n v="3"/>
    <x v="0"/>
    <s v="Laptop"/>
    <m/>
    <s v="Desktop"/>
    <n v="4"/>
    <n v="2"/>
    <n v="7"/>
    <x v="1"/>
    <x v="1"/>
    <n v="2"/>
    <n v="3"/>
    <s v="Increased"/>
    <x v="0"/>
    <s v="Dancing"/>
    <s v="Y"/>
    <s v="Y"/>
    <s v="Travelling"/>
    <m/>
    <m/>
  </r>
  <r>
    <s v="R523"/>
    <x v="1"/>
    <n v="4"/>
    <x v="3"/>
    <s v="Laptop"/>
    <m/>
    <s v="Desktop"/>
    <n v="3"/>
    <n v="0"/>
    <n v="8"/>
    <x v="4"/>
    <x v="1"/>
    <n v="2"/>
    <n v="4"/>
    <s v="Increased"/>
    <x v="0"/>
    <s v="Listening to music"/>
    <s v="N"/>
    <s v="Y"/>
    <s v="Eating outside"/>
    <m/>
    <m/>
  </r>
  <r>
    <s v="R524"/>
    <x v="2"/>
    <n v="0"/>
    <x v="2"/>
    <s v="Laptop"/>
    <m/>
    <s v="Desktop"/>
    <n v="1"/>
    <n v="0"/>
    <n v="9"/>
    <x v="7"/>
    <x v="8"/>
    <n v="0"/>
    <n v="4"/>
    <s v="Increased"/>
    <x v="0"/>
    <s v="Sleeping"/>
    <s v="N"/>
    <s v="N"/>
    <s v="Travelling"/>
    <m/>
    <m/>
  </r>
  <r>
    <s v="R525"/>
    <x v="6"/>
    <n v="3"/>
    <x v="3"/>
    <s v="Smartphone"/>
    <m/>
    <m/>
    <n v="3"/>
    <n v="3"/>
    <n v="9"/>
    <x v="1"/>
    <x v="1"/>
    <n v="0"/>
    <n v="3"/>
    <s v="Increased"/>
    <x v="0"/>
    <s v="Online gaming"/>
    <s v="N"/>
    <s v="N"/>
    <s v="Friends "/>
    <m/>
    <s v=" relatives"/>
  </r>
  <r>
    <s v="R526"/>
    <x v="2"/>
    <n v="0"/>
    <x v="2"/>
    <s v="Smartphone"/>
    <m/>
    <m/>
    <n v="0"/>
    <n v="1"/>
    <n v="10"/>
    <x v="6"/>
    <x v="1"/>
    <n v="1"/>
    <n v="3"/>
    <s v="Increased"/>
    <x v="1"/>
    <s v="Online gaming"/>
    <s v="N"/>
    <s v="Y"/>
    <s v="School"/>
    <s v="college"/>
    <m/>
  </r>
  <r>
    <s v="R527"/>
    <x v="0"/>
    <n v="1"/>
    <x v="3"/>
    <s v="Laptop"/>
    <m/>
    <s v="Desktop"/>
    <n v="8"/>
    <n v="2"/>
    <n v="8"/>
    <x v="1"/>
    <x v="3"/>
    <n v="1"/>
    <n v="3"/>
    <s v="RC"/>
    <x v="1"/>
    <s v="Online gaming"/>
    <s v="N"/>
    <s v="N"/>
    <s v="Roaming around freely"/>
    <m/>
    <m/>
  </r>
  <r>
    <s v="R528"/>
    <x v="14"/>
    <n v="2"/>
    <x v="3"/>
    <s v="Laptop"/>
    <m/>
    <s v="Desktop"/>
    <n v="1"/>
    <n v="0"/>
    <n v="7"/>
    <x v="7"/>
    <x v="3"/>
    <n v="6"/>
    <n v="3"/>
    <s v="RC"/>
    <x v="0"/>
    <s v="Listening to music"/>
    <s v="Y"/>
    <s v="Y"/>
    <s v="Travelling"/>
    <m/>
    <m/>
  </r>
  <r>
    <s v="R529"/>
    <x v="13"/>
    <n v="4"/>
    <x v="2"/>
    <s v="Smartphone"/>
    <m/>
    <m/>
    <n v="4"/>
    <n v="0"/>
    <n v="7"/>
    <x v="3"/>
    <x v="1"/>
    <n v="2"/>
    <n v="3"/>
    <s v="Increased"/>
    <x v="0"/>
    <s v="Listening to music"/>
    <s v="N"/>
    <s v="N"/>
    <s v="Friends "/>
    <m/>
    <s v=" relatives"/>
  </r>
  <r>
    <s v="R530"/>
    <x v="2"/>
    <n v="2"/>
    <x v="2"/>
    <s v="Laptop"/>
    <m/>
    <s v="Desktop"/>
    <n v="0"/>
    <n v="1"/>
    <n v="12"/>
    <x v="1"/>
    <x v="2"/>
    <n v="1"/>
    <n v="3"/>
    <s v="Decreased"/>
    <x v="1"/>
    <s v="Listening to music"/>
    <s v="N"/>
    <s v="N"/>
    <s v="Travelling"/>
    <m/>
    <m/>
  </r>
  <r>
    <s v="R531"/>
    <x v="7"/>
    <n v="0"/>
    <x v="4"/>
    <s v="NA"/>
    <m/>
    <m/>
    <n v="1"/>
    <n v="0"/>
    <n v="10"/>
    <x v="7"/>
    <x v="2"/>
    <n v="3"/>
    <n v="4"/>
    <s v="Increased"/>
    <x v="0"/>
    <s v="Listening to music"/>
    <s v="N"/>
    <s v="N"/>
    <s v="School"/>
    <s v="college"/>
    <m/>
  </r>
  <r>
    <s v="R532"/>
    <x v="6"/>
    <n v="6"/>
    <x v="3"/>
    <s v="Smartphone"/>
    <m/>
    <m/>
    <n v="4"/>
    <n v="0"/>
    <n v="7"/>
    <x v="17"/>
    <x v="1"/>
    <n v="0.5"/>
    <n v="2"/>
    <s v="Increased"/>
    <x v="0"/>
    <s v="Scrolling through social media"/>
    <s v="N"/>
    <s v="Y"/>
    <s v="Friends "/>
    <m/>
    <s v=" relatives"/>
  </r>
  <r>
    <s v="R533"/>
    <x v="15"/>
    <n v="2"/>
    <x v="2"/>
    <s v="Laptop"/>
    <m/>
    <s v="Desktop"/>
    <n v="1"/>
    <n v="1"/>
    <n v="8"/>
    <x v="4"/>
    <x v="10"/>
    <n v="0"/>
    <n v="3"/>
    <s v="Decreased"/>
    <x v="0"/>
    <s v="Scrolling through social media"/>
    <s v="N"/>
    <s v="Y"/>
    <s v="Travelling"/>
    <m/>
    <m/>
  </r>
  <r>
    <s v="R534"/>
    <x v="1"/>
    <n v="0"/>
    <x v="2"/>
    <s v="Laptop"/>
    <m/>
    <s v="Desktop"/>
    <n v="1"/>
    <n v="1"/>
    <n v="7"/>
    <x v="11"/>
    <x v="2"/>
    <n v="0.5"/>
    <n v="3"/>
    <s v="Increased"/>
    <x v="0"/>
    <s v="Reading books"/>
    <s v="Y"/>
    <s v="Y"/>
    <s v="School"/>
    <s v="college"/>
    <m/>
  </r>
  <r>
    <s v="R535"/>
    <x v="3"/>
    <n v="3"/>
    <x v="3"/>
    <s v="Laptop"/>
    <m/>
    <s v="Desktop"/>
    <n v="6"/>
    <n v="2"/>
    <n v="8"/>
    <x v="4"/>
    <x v="2"/>
    <n v="1"/>
    <n v="4"/>
    <s v="RC"/>
    <x v="0"/>
    <s v="Cooking"/>
    <s v="Y"/>
    <s v="Y"/>
    <s v="Friends "/>
    <m/>
    <s v=" relatives"/>
  </r>
  <r>
    <s v="R536"/>
    <x v="1"/>
    <n v="6"/>
    <x v="5"/>
    <s v="Laptop"/>
    <m/>
    <s v="Desktop"/>
    <n v="2"/>
    <n v="2"/>
    <n v="8"/>
    <x v="3"/>
    <x v="2"/>
    <n v="0"/>
    <n v="3"/>
    <s v="Decreased"/>
    <x v="0"/>
    <s v="Listening to music"/>
    <s v="Y"/>
    <s v="N"/>
    <s v="Roaming around freely"/>
    <m/>
    <m/>
  </r>
  <r>
    <s v="R537"/>
    <x v="0"/>
    <n v="4"/>
    <x v="2"/>
    <s v="Laptop"/>
    <m/>
    <s v="Desktop"/>
    <n v="2"/>
    <n v="2"/>
    <n v="8"/>
    <x v="4"/>
    <x v="1"/>
    <n v="4"/>
    <n v="3"/>
    <s v="Decreased"/>
    <x v="0"/>
    <s v="Watching web series"/>
    <s v="Y"/>
    <s v="Y"/>
    <s v="Friends "/>
    <m/>
    <s v=" relatives"/>
  </r>
  <r>
    <s v="R538"/>
    <x v="12"/>
    <n v="3"/>
    <x v="0"/>
    <s v="Smartphone"/>
    <s v="Laptop"/>
    <s v="Desktop"/>
    <n v="2"/>
    <n v="0"/>
    <n v="6"/>
    <x v="3"/>
    <x v="3"/>
    <n v="1"/>
    <n v="1"/>
    <s v="Increased"/>
    <x v="0"/>
    <s v="Listening to music"/>
    <s v="Y"/>
    <s v="Y"/>
    <s v="School"/>
    <s v="college"/>
    <m/>
  </r>
  <r>
    <s v="R539"/>
    <x v="1"/>
    <n v="5"/>
    <x v="2"/>
    <s v="Laptop"/>
    <m/>
    <s v="Desktop"/>
    <n v="6"/>
    <n v="1"/>
    <n v="7"/>
    <x v="1"/>
    <x v="1"/>
    <n v="0"/>
    <n v="3"/>
    <s v="RC"/>
    <x v="0"/>
    <s v="Watching web series"/>
    <s v="N"/>
    <s v="Y"/>
    <s v="Eating outside"/>
    <m/>
    <m/>
  </r>
  <r>
    <s v="R540"/>
    <x v="2"/>
    <n v="2"/>
    <x v="1"/>
    <s v="Smartphone"/>
    <m/>
    <m/>
    <n v="2"/>
    <n v="1"/>
    <n v="10"/>
    <x v="1"/>
    <x v="1"/>
    <n v="1"/>
    <n v="2"/>
    <s v="RC"/>
    <x v="0"/>
    <s v="Sleeping"/>
    <s v="Y"/>
    <s v="Y"/>
    <s v="School"/>
    <s v="college"/>
    <m/>
  </r>
  <r>
    <s v="R541"/>
    <x v="35"/>
    <n v="3"/>
    <x v="3"/>
    <s v="Smartphone"/>
    <m/>
    <m/>
    <n v="4"/>
    <n v="0"/>
    <n v="6"/>
    <x v="3"/>
    <x v="10"/>
    <n v="1"/>
    <n v="2"/>
    <s v="RC"/>
    <x v="0"/>
    <s v="Reading books"/>
    <s v="Y"/>
    <s v="Y"/>
    <s v="Roaming around freely"/>
    <m/>
    <m/>
  </r>
  <r>
    <s v="R542"/>
    <x v="1"/>
    <n v="1"/>
    <x v="2"/>
    <s v="Tablet"/>
    <m/>
    <m/>
    <n v="2"/>
    <n v="3"/>
    <n v="8"/>
    <x v="1"/>
    <x v="3"/>
    <n v="2"/>
    <n v="2"/>
    <s v="Decreased"/>
    <x v="0"/>
    <s v="Reading books"/>
    <s v="Y"/>
    <s v="Y"/>
    <s v="Friends "/>
    <m/>
    <s v=" relatives"/>
  </r>
  <r>
    <s v="R543"/>
    <x v="3"/>
    <n v="3"/>
    <x v="3"/>
    <s v="Laptop"/>
    <m/>
    <s v="Desktop"/>
    <n v="6"/>
    <n v="1"/>
    <n v="6"/>
    <x v="0"/>
    <x v="3"/>
    <n v="2"/>
    <n v="3"/>
    <s v="RC"/>
    <x v="0"/>
    <s v="Sleeping"/>
    <s v="N"/>
    <s v="Y"/>
    <s v="The idea of being around fun loving people but this time has certainly made us all to reconnect (and fill the gap if any) with our families and relatives so it is fun but certainly we do miss hanging out with friends"/>
    <m/>
    <m/>
  </r>
  <r>
    <s v="R544"/>
    <x v="0"/>
    <n v="1"/>
    <x v="5"/>
    <s v="Smartphone"/>
    <m/>
    <m/>
    <n v="4"/>
    <n v="1"/>
    <n v="8"/>
    <x v="4"/>
    <x v="1"/>
    <n v="0"/>
    <n v="3"/>
    <s v="RC"/>
    <x v="0"/>
    <s v="Online surfing"/>
    <s v="Y"/>
    <s v="Y"/>
    <s v="School"/>
    <s v="college"/>
    <m/>
  </r>
  <r>
    <s v="R545"/>
    <x v="1"/>
    <n v="5"/>
    <x v="2"/>
    <s v="Laptop"/>
    <m/>
    <s v="Desktop"/>
    <n v="2"/>
    <n v="0"/>
    <n v="8"/>
    <x v="3"/>
    <x v="0"/>
    <n v="2"/>
    <n v="3"/>
    <s v="RC"/>
    <x v="0"/>
    <s v="Online surfing"/>
    <s v="Y"/>
    <s v="Y"/>
    <s v="Friends "/>
    <m/>
    <s v=" relatives"/>
  </r>
  <r>
    <s v="R546"/>
    <x v="8"/>
    <n v="4"/>
    <x v="2"/>
    <s v="Tablet"/>
    <m/>
    <m/>
    <n v="4"/>
    <n v="0"/>
    <n v="9"/>
    <x v="1"/>
    <x v="2"/>
    <n v="2"/>
    <n v="3"/>
    <s v="RC"/>
    <x v="0"/>
    <s v="Watching web series"/>
    <s v="N"/>
    <s v="Y"/>
    <s v="Travelling"/>
    <m/>
    <m/>
  </r>
  <r>
    <s v="R547"/>
    <x v="13"/>
    <n v="1"/>
    <x v="0"/>
    <s v="Smartphone"/>
    <m/>
    <m/>
    <n v="2"/>
    <n v="1"/>
    <n v="8"/>
    <x v="3"/>
    <x v="3"/>
    <n v="2"/>
    <n v="2"/>
    <s v="Increased"/>
    <x v="0"/>
    <s v="Meditation"/>
    <s v="N"/>
    <s v="Y"/>
    <s v="School"/>
    <s v="college"/>
    <m/>
  </r>
  <r>
    <s v="R548"/>
    <x v="2"/>
    <n v="2"/>
    <x v="3"/>
    <s v="Smartphone"/>
    <m/>
    <m/>
    <n v="0"/>
    <n v="0"/>
    <n v="8"/>
    <x v="10"/>
    <x v="2"/>
    <n v="1"/>
    <n v="2"/>
    <s v="Decreased"/>
    <x v="0"/>
    <s v="Online gaming"/>
    <s v="N"/>
    <s v="Y"/>
    <s v="Friends "/>
    <m/>
    <s v=" relatives"/>
  </r>
  <r>
    <s v="R549"/>
    <x v="7"/>
    <n v="2"/>
    <x v="3"/>
    <s v="Smartphone"/>
    <m/>
    <m/>
    <n v="2"/>
    <n v="0"/>
    <n v="6"/>
    <x v="0"/>
    <x v="3"/>
    <n v="0"/>
    <n v="2"/>
    <s v="Decreased"/>
    <x v="0"/>
    <s v="Sleeping"/>
    <s v="N"/>
    <s v="N"/>
    <s v="School"/>
    <s v="college"/>
    <m/>
  </r>
  <r>
    <s v="R550"/>
    <x v="10"/>
    <n v="7"/>
    <x v="3"/>
    <s v="Smartphone"/>
    <m/>
    <m/>
    <n v="4"/>
    <n v="1"/>
    <n v="6"/>
    <x v="3"/>
    <x v="3"/>
    <n v="0"/>
    <n v="4"/>
    <s v="RC"/>
    <x v="0"/>
    <s v="Listening to music"/>
    <s v="Y"/>
    <s v="Y"/>
    <s v="Eating outside"/>
    <m/>
    <m/>
  </r>
  <r>
    <s v="R551"/>
    <x v="0"/>
    <n v="0"/>
    <x v="5"/>
    <s v="Smartphone"/>
    <m/>
    <m/>
    <n v="8"/>
    <n v="0"/>
    <n v="7"/>
    <x v="1"/>
    <x v="3"/>
    <n v="0.5"/>
    <n v="3"/>
    <s v="RC"/>
    <x v="1"/>
    <s v="Online surfing"/>
    <s v="Y"/>
    <s v="N"/>
    <s v="School"/>
    <s v="college"/>
    <m/>
  </r>
  <r>
    <s v="R552"/>
    <x v="6"/>
    <n v="4"/>
    <x v="0"/>
    <s v="Smartphone"/>
    <m/>
    <m/>
    <n v="3"/>
    <n v="3"/>
    <n v="6"/>
    <x v="2"/>
    <x v="2"/>
    <s v="No tv"/>
    <n v="4"/>
    <s v="Decreased"/>
    <x v="0"/>
    <s v="Exercise"/>
    <s v="Y"/>
    <s v="Y"/>
    <s v="All"/>
    <m/>
    <m/>
  </r>
  <r>
    <s v="R553"/>
    <x v="13"/>
    <n v="5"/>
    <x v="0"/>
    <s v="Smartphone"/>
    <m/>
    <m/>
    <n v="2"/>
    <n v="1"/>
    <n v="7"/>
    <x v="5"/>
    <x v="1"/>
    <n v="0"/>
    <n v="2"/>
    <s v="Increased"/>
    <x v="0"/>
    <s v="Online gaming"/>
    <s v="N"/>
    <s v="Y"/>
    <s v="Colleagues"/>
    <m/>
    <m/>
  </r>
  <r>
    <s v="R554"/>
    <x v="10"/>
    <n v="2"/>
    <x v="2"/>
    <s v="Smartphone"/>
    <m/>
    <m/>
    <n v="1"/>
    <n v="0"/>
    <n v="9"/>
    <x v="3"/>
    <x v="3"/>
    <n v="0"/>
    <n v="3"/>
    <s v="Decreased"/>
    <x v="0"/>
    <s v="Reading books"/>
    <s v="N"/>
    <s v="Y"/>
    <s v="School"/>
    <s v="college"/>
    <m/>
  </r>
  <r>
    <s v="R555"/>
    <x v="0"/>
    <n v="6"/>
    <x v="3"/>
    <s v="Laptop"/>
    <m/>
    <s v="Desktop"/>
    <n v="2"/>
    <n v="1"/>
    <n v="7"/>
    <x v="8"/>
    <x v="1"/>
    <n v="1.5"/>
    <n v="3"/>
    <s v="RC"/>
    <x v="0"/>
    <s v="Watching web series"/>
    <s v="N"/>
    <s v="Y"/>
    <s v="My normal routine"/>
    <m/>
    <m/>
  </r>
  <r>
    <s v="R556"/>
    <x v="19"/>
    <n v="2"/>
    <x v="1"/>
    <s v="Smartphone"/>
    <m/>
    <m/>
    <n v="2"/>
    <n v="1"/>
    <n v="9"/>
    <x v="1"/>
    <x v="10"/>
    <n v="1"/>
    <n v="3"/>
    <s v="Increased"/>
    <x v="0"/>
    <s v="Scrolling through social media"/>
    <s v="Y"/>
    <s v="N"/>
    <s v="School"/>
    <s v="college"/>
    <m/>
  </r>
  <r>
    <s v="R557"/>
    <x v="3"/>
    <n v="3"/>
    <x v="2"/>
    <s v="Smartphone"/>
    <m/>
    <m/>
    <n v="2"/>
    <n v="1"/>
    <n v="9"/>
    <x v="3"/>
    <x v="3"/>
    <n v="1"/>
    <n v="4"/>
    <s v="RC"/>
    <x v="1"/>
    <s v="Scrolling through social media"/>
    <s v="N"/>
    <s v="Y"/>
    <s v="Friends "/>
    <m/>
    <s v=" relatives"/>
  </r>
  <r>
    <s v="R558"/>
    <x v="13"/>
    <n v="4"/>
    <x v="3"/>
    <s v="Laptop"/>
    <m/>
    <s v="Desktop"/>
    <n v="4"/>
    <n v="1"/>
    <n v="11"/>
    <x v="3"/>
    <x v="2"/>
    <n v="2"/>
    <n v="5"/>
    <s v="RC"/>
    <x v="0"/>
    <s v="Listening to music"/>
    <s v="Y"/>
    <s v="Y"/>
    <s v="Friends "/>
    <m/>
    <s v=" relatives"/>
  </r>
  <r>
    <s v="R559"/>
    <x v="15"/>
    <n v="0.5"/>
    <x v="2"/>
    <s v="Smartphone"/>
    <m/>
    <m/>
    <n v="1"/>
    <n v="0"/>
    <n v="6"/>
    <x v="3"/>
    <x v="3"/>
    <n v="1"/>
    <n v="3"/>
    <s v="Decreased"/>
    <x v="1"/>
    <s v="Sleeping"/>
    <s v="N"/>
    <s v="N"/>
    <s v="School"/>
    <s v="college"/>
    <m/>
  </r>
  <r>
    <s v="R560"/>
    <x v="0"/>
    <n v="0"/>
    <x v="2"/>
    <s v="Laptop"/>
    <m/>
    <s v="Desktop"/>
    <n v="2"/>
    <n v="0"/>
    <n v="10"/>
    <x v="7"/>
    <x v="1"/>
    <n v="0"/>
    <n v="2"/>
    <s v="RC"/>
    <x v="0"/>
    <s v="Online gaming"/>
    <s v="N"/>
    <s v="Y"/>
    <s v="Friends "/>
    <m/>
    <s v=" relatives"/>
  </r>
  <r>
    <s v="R561"/>
    <x v="19"/>
    <n v="1"/>
    <x v="0"/>
    <s v="Smartphone"/>
    <m/>
    <m/>
    <n v="1"/>
    <n v="1"/>
    <n v="8"/>
    <x v="3"/>
    <x v="1"/>
    <n v="2"/>
    <n v="3"/>
    <s v="RC"/>
    <x v="0"/>
    <s v="Listening to music"/>
    <s v="N"/>
    <s v="Y"/>
    <s v="School"/>
    <s v="college"/>
    <m/>
  </r>
  <r>
    <s v="R562"/>
    <x v="0"/>
    <n v="3"/>
    <x v="3"/>
    <s v="Laptop"/>
    <m/>
    <s v="Desktop"/>
    <n v="0"/>
    <n v="2"/>
    <n v="8"/>
    <x v="1"/>
    <x v="2"/>
    <n v="2"/>
    <n v="3"/>
    <s v="Increased"/>
    <x v="0"/>
    <s v="Online gaming"/>
    <s v="N"/>
    <s v="N"/>
    <s v="Friends "/>
    <m/>
    <s v=" relatives"/>
  </r>
  <r>
    <s v="R563"/>
    <x v="0"/>
    <n v="3"/>
    <x v="2"/>
    <s v="Smartphone"/>
    <m/>
    <m/>
    <n v="1"/>
    <n v="1"/>
    <n v="8"/>
    <x v="1"/>
    <x v="2"/>
    <n v="0"/>
    <n v="3"/>
    <s v="Increased"/>
    <x v="0"/>
    <s v="Watching web series"/>
    <s v="Y"/>
    <s v="Y"/>
    <s v="Travelling"/>
    <m/>
    <m/>
  </r>
  <r>
    <s v="R564"/>
    <x v="6"/>
    <n v="2"/>
    <x v="3"/>
    <s v="Smartphone"/>
    <m/>
    <m/>
    <n v="1"/>
    <n v="1"/>
    <n v="8"/>
    <x v="6"/>
    <x v="2"/>
    <n v="0"/>
    <n v="4"/>
    <s v="Increased"/>
    <x v="0"/>
    <s v="Watching web series"/>
    <s v="N"/>
    <s v="Y"/>
    <s v="Roaming around freely"/>
    <m/>
    <m/>
  </r>
  <r>
    <s v="R565"/>
    <x v="1"/>
    <n v="1"/>
    <x v="0"/>
    <s v="Smartphone"/>
    <m/>
    <m/>
    <n v="3"/>
    <n v="1"/>
    <n v="8"/>
    <x v="0"/>
    <x v="1"/>
    <n v="1"/>
    <n v="4"/>
    <s v="RC"/>
    <x v="0"/>
    <s v="Reading"/>
    <s v="N"/>
    <s v="Y"/>
    <s v="School"/>
    <s v="college"/>
    <m/>
  </r>
  <r>
    <s v="R566"/>
    <x v="8"/>
    <n v="3"/>
    <x v="0"/>
    <s v="Smartphone"/>
    <m/>
    <m/>
    <n v="2"/>
    <n v="0"/>
    <n v="8"/>
    <x v="3"/>
    <x v="1"/>
    <n v="1"/>
    <n v="3"/>
    <s v="Decreased"/>
    <x v="0"/>
    <s v="Listening to music"/>
    <s v="Y"/>
    <s v="N"/>
    <s v="School"/>
    <s v="college"/>
    <m/>
  </r>
  <r>
    <s v="R567"/>
    <x v="2"/>
    <n v="2"/>
    <x v="2"/>
    <s v="Laptop"/>
    <m/>
    <s v="Desktop"/>
    <n v="8"/>
    <n v="0"/>
    <n v="8"/>
    <x v="3"/>
    <x v="1"/>
    <n v="0"/>
    <n v="4"/>
    <s v="Decreased"/>
    <x v="1"/>
    <s v="Sleeping"/>
    <s v="N"/>
    <s v="N"/>
    <s v="Eating outside"/>
    <m/>
    <m/>
  </r>
  <r>
    <s v="R568"/>
    <x v="0"/>
    <n v="4"/>
    <x v="3"/>
    <s v="Laptop"/>
    <m/>
    <s v="Desktop"/>
    <n v="4"/>
    <n v="1"/>
    <n v="8"/>
    <x v="0"/>
    <x v="2"/>
    <n v="1"/>
    <n v="3"/>
    <s v="Increased"/>
    <x v="0"/>
    <s v="Listening to music"/>
    <s v="N"/>
    <s v="N"/>
    <s v="School"/>
    <s v="college"/>
    <m/>
  </r>
  <r>
    <s v="R569"/>
    <x v="1"/>
    <n v="8"/>
    <x v="1"/>
    <s v="Smartphone"/>
    <m/>
    <m/>
    <n v="8"/>
    <n v="1"/>
    <n v="7"/>
    <x v="1"/>
    <x v="1"/>
    <n v="1"/>
    <n v="4"/>
    <s v="Increased"/>
    <x v="0"/>
    <s v="Watching web series"/>
    <s v="Y"/>
    <s v="Y"/>
    <s v="Roaming around freely"/>
    <m/>
    <m/>
  </r>
  <r>
    <s v="R570"/>
    <x v="0"/>
    <n v="8"/>
    <x v="0"/>
    <s v="Laptop"/>
    <m/>
    <s v="Desktop"/>
    <n v="2"/>
    <n v="1"/>
    <n v="7"/>
    <x v="3"/>
    <x v="3"/>
    <n v="0"/>
    <n v="3"/>
    <s v="RC"/>
    <x v="0"/>
    <s v="Talking"/>
    <s v="Y"/>
    <s v="Y"/>
    <s v="Eating outside"/>
    <m/>
    <m/>
  </r>
  <r>
    <s v="R571"/>
    <x v="17"/>
    <n v="2"/>
    <x v="0"/>
    <s v="Smartphone"/>
    <m/>
    <m/>
    <n v="0"/>
    <n v="0"/>
    <n v="11"/>
    <x v="3"/>
    <x v="3"/>
    <n v="3"/>
    <n v="4"/>
    <s v="RC"/>
    <x v="0"/>
    <s v="Meditation"/>
    <s v="N"/>
    <s v="N"/>
    <s v="Eating outside"/>
    <m/>
    <m/>
  </r>
  <r>
    <s v="R572"/>
    <x v="2"/>
    <n v="4"/>
    <x v="0"/>
    <s v="Laptop"/>
    <m/>
    <s v="Desktop"/>
    <n v="4"/>
    <n v="2"/>
    <n v="8"/>
    <x v="7"/>
    <x v="2"/>
    <n v="6"/>
    <n v="3"/>
    <s v="Increased"/>
    <x v="0"/>
    <s v="Meditation"/>
    <s v="N"/>
    <s v="Y"/>
    <s v="Travelling"/>
    <m/>
    <m/>
  </r>
  <r>
    <s v="R573"/>
    <x v="8"/>
    <n v="2"/>
    <x v="2"/>
    <s v="Smartphone"/>
    <m/>
    <m/>
    <n v="0"/>
    <n v="3"/>
    <n v="8"/>
    <x v="3"/>
    <x v="8"/>
    <n v="0"/>
    <n v="3"/>
    <s v="Increased"/>
    <x v="0"/>
    <s v="Exercising"/>
    <s v="N"/>
    <s v="Y"/>
    <s v="All"/>
    <m/>
    <m/>
  </r>
  <r>
    <s v="R574"/>
    <x v="5"/>
    <n v="0"/>
    <x v="4"/>
    <s v="NA"/>
    <m/>
    <m/>
    <n v="1"/>
    <n v="0"/>
    <n v="9"/>
    <x v="0"/>
    <x v="2"/>
    <n v="2"/>
    <n v="2"/>
    <s v="RC"/>
    <x v="0"/>
    <s v="Scrolling through social media"/>
    <s v="N"/>
    <s v="Y"/>
    <s v="Roaming around freely"/>
    <m/>
    <m/>
  </r>
  <r>
    <s v="R575"/>
    <x v="8"/>
    <n v="0"/>
    <x v="2"/>
    <s v="Smartphone"/>
    <m/>
    <m/>
    <n v="0"/>
    <n v="0"/>
    <n v="7"/>
    <x v="0"/>
    <x v="2"/>
    <n v="2"/>
    <n v="4"/>
    <s v="RC"/>
    <x v="1"/>
    <s v="Scrolling through social media"/>
    <s v="N"/>
    <s v="Y"/>
    <s v="Friends "/>
    <m/>
    <s v=" relatives"/>
  </r>
  <r>
    <s v="R576"/>
    <x v="2"/>
    <n v="2"/>
    <x v="2"/>
    <s v="Laptop"/>
    <m/>
    <s v="Desktop"/>
    <n v="1"/>
    <n v="2"/>
    <n v="8"/>
    <x v="0"/>
    <x v="2"/>
    <n v="2"/>
    <n v="4"/>
    <s v="Increased"/>
    <x v="0"/>
    <s v="Sleeping"/>
    <s v="Y"/>
    <s v="N"/>
    <s v="School"/>
    <s v="college"/>
    <m/>
  </r>
  <r>
    <s v="R577"/>
    <x v="2"/>
    <n v="2"/>
    <x v="2"/>
    <s v="Smartphone"/>
    <m/>
    <m/>
    <n v="2"/>
    <n v="0"/>
    <n v="8"/>
    <x v="8"/>
    <x v="2"/>
    <n v="1"/>
    <n v="2"/>
    <s v="Decreased"/>
    <x v="0"/>
    <s v="Watching web series"/>
    <s v="N"/>
    <s v="Y"/>
    <s v="Roaming around freely"/>
    <m/>
    <m/>
  </r>
  <r>
    <s v="R578"/>
    <x v="2"/>
    <n v="3"/>
    <x v="1"/>
    <s v="Laptop"/>
    <m/>
    <s v="Desktop"/>
    <n v="0"/>
    <n v="0"/>
    <n v="9"/>
    <x v="7"/>
    <x v="3"/>
    <n v="0"/>
    <n v="2"/>
    <s v="RC"/>
    <x v="1"/>
    <s v="Meditation"/>
    <s v="Y"/>
    <s v="Y"/>
    <s v="Nothing"/>
    <m/>
    <m/>
  </r>
  <r>
    <s v="R579"/>
    <x v="5"/>
    <n v="4"/>
    <x v="2"/>
    <s v="Smartphone"/>
    <m/>
    <m/>
    <n v="4"/>
    <n v="1"/>
    <n v="8"/>
    <x v="1"/>
    <x v="1"/>
    <n v="2"/>
    <n v="2"/>
    <s v="Increased"/>
    <x v="0"/>
    <s v="Cooking"/>
    <s v="N"/>
    <s v="Y"/>
    <s v="Eating outside"/>
    <m/>
    <m/>
  </r>
  <r>
    <s v="R580"/>
    <x v="9"/>
    <n v="0"/>
    <x v="4"/>
    <s v="NA"/>
    <m/>
    <m/>
    <n v="2"/>
    <n v="1"/>
    <n v="9"/>
    <x v="1"/>
    <x v="3"/>
    <n v="1"/>
    <n v="2"/>
    <s v="Increased"/>
    <x v="0"/>
    <s v="Listening to music"/>
    <s v="N"/>
    <s v="N"/>
    <s v="Roaming around freely"/>
    <m/>
    <m/>
  </r>
  <r>
    <s v="R581"/>
    <x v="3"/>
    <n v="4"/>
    <x v="2"/>
    <s v="Laptop"/>
    <m/>
    <s v="Desktop"/>
    <n v="1"/>
    <n v="0"/>
    <n v="9"/>
    <x v="3"/>
    <x v="1"/>
    <n v="1"/>
    <n v="4"/>
    <s v="RC"/>
    <x v="0"/>
    <s v="Listening to music"/>
    <s v="Y"/>
    <s v="Y"/>
    <s v="Eating outside"/>
    <m/>
    <m/>
  </r>
  <r>
    <s v="R582"/>
    <x v="21"/>
    <n v="6"/>
    <x v="0"/>
    <s v="Tablet"/>
    <m/>
    <m/>
    <n v="4"/>
    <n v="0"/>
    <n v="7"/>
    <x v="3"/>
    <x v="1"/>
    <n v="2"/>
    <n v="4"/>
    <s v="Increased"/>
    <x v="0"/>
    <s v="Online gaming"/>
    <s v="N"/>
    <s v="Y"/>
    <s v="School"/>
    <s v="college"/>
    <m/>
  </r>
  <r>
    <s v="R583"/>
    <x v="30"/>
    <n v="2"/>
    <x v="1"/>
    <s v="Laptop"/>
    <m/>
    <s v="Desktop"/>
    <n v="1"/>
    <n v="1"/>
    <n v="5"/>
    <x v="3"/>
    <x v="1"/>
    <n v="1"/>
    <n v="2"/>
    <s v="RC"/>
    <x v="0"/>
    <s v="Sleeping"/>
    <s v="Y"/>
    <s v="Y"/>
    <s v="School"/>
    <s v="college"/>
    <m/>
  </r>
  <r>
    <s v="R584"/>
    <x v="6"/>
    <n v="0.75"/>
    <x v="1"/>
    <s v="Smartphone"/>
    <m/>
    <m/>
    <n v="4"/>
    <n v="1"/>
    <n v="7"/>
    <x v="3"/>
    <x v="3"/>
    <n v="0.3"/>
    <n v="2"/>
    <s v="Decreased"/>
    <x v="0"/>
    <s v="Sleeping"/>
    <s v="Y"/>
    <s v="Y"/>
    <s v="School"/>
    <s v="college"/>
    <m/>
  </r>
  <r>
    <s v="R585"/>
    <x v="0"/>
    <n v="3"/>
    <x v="1"/>
    <s v="Laptop"/>
    <m/>
    <s v="Desktop"/>
    <n v="1"/>
    <n v="0"/>
    <n v="11"/>
    <x v="0"/>
    <x v="8"/>
    <n v="2"/>
    <n v="1"/>
    <s v="RC"/>
    <x v="0"/>
    <s v="Reading books"/>
    <s v="Y"/>
    <s v="N"/>
    <s v="Eating outside"/>
    <m/>
    <m/>
  </r>
  <r>
    <s v="R586"/>
    <x v="12"/>
    <n v="3"/>
    <x v="3"/>
    <s v="Smartphone"/>
    <m/>
    <m/>
    <n v="2"/>
    <n v="2"/>
    <n v="7"/>
    <x v="1"/>
    <x v="3"/>
    <n v="2"/>
    <n v="3"/>
    <s v="RC"/>
    <x v="0"/>
    <s v="Online gaming"/>
    <s v="Y"/>
    <s v="N"/>
    <s v="School"/>
    <s v="college"/>
    <m/>
  </r>
  <r>
    <s v="R587"/>
    <x v="1"/>
    <n v="4"/>
    <x v="2"/>
    <s v="Smartphone"/>
    <m/>
    <m/>
    <n v="3"/>
    <n v="0"/>
    <n v="8"/>
    <x v="3"/>
    <x v="10"/>
    <n v="0"/>
    <n v="1"/>
    <s v="Increased"/>
    <x v="0"/>
    <s v="Scrolling through social media"/>
    <s v="N"/>
    <s v="Y"/>
    <s v="Nothing"/>
    <m/>
    <m/>
  </r>
  <r>
    <s v="R588"/>
    <x v="3"/>
    <n v="0"/>
    <x v="2"/>
    <s v="Smartphone"/>
    <m/>
    <m/>
    <n v="2"/>
    <n v="1"/>
    <n v="6"/>
    <x v="11"/>
    <x v="1"/>
    <n v="0"/>
    <n v="1"/>
    <s v="Decreased"/>
    <x v="0"/>
    <s v="Talking to your relatives"/>
    <s v="Y"/>
    <s v="Y"/>
    <s v="Roaming around freely"/>
    <m/>
    <m/>
  </r>
  <r>
    <s v="R589"/>
    <x v="19"/>
    <n v="6"/>
    <x v="3"/>
    <s v="Tablet"/>
    <m/>
    <m/>
    <n v="3"/>
    <n v="1"/>
    <n v="10"/>
    <x v="3"/>
    <x v="6"/>
    <n v="6"/>
    <n v="3"/>
    <s v="RC"/>
    <x v="0"/>
    <s v="Talking to your relatives"/>
    <s v="Y"/>
    <s v="Y"/>
    <s v="All"/>
    <m/>
    <m/>
  </r>
  <r>
    <s v="R590"/>
    <x v="0"/>
    <n v="2"/>
    <x v="2"/>
    <s v="Smartphone"/>
    <m/>
    <m/>
    <n v="0.5"/>
    <n v="1"/>
    <n v="8"/>
    <x v="3"/>
    <x v="1"/>
    <n v="0"/>
    <n v="4"/>
    <s v="Increased"/>
    <x v="0"/>
    <s v="Listening to music"/>
    <s v="Y"/>
    <s v="Y"/>
    <s v="Travelling"/>
    <m/>
    <m/>
  </r>
  <r>
    <s v="R591"/>
    <x v="29"/>
    <n v="3"/>
    <x v="1"/>
    <s v="Laptop"/>
    <m/>
    <s v="Desktop"/>
    <n v="2"/>
    <n v="0"/>
    <n v="8"/>
    <x v="1"/>
    <x v="10"/>
    <n v="0"/>
    <n v="3"/>
    <s v="RC"/>
    <x v="0"/>
    <s v="Reading books"/>
    <s v="N"/>
    <s v="Y"/>
    <s v="Eating outside"/>
    <m/>
    <m/>
  </r>
  <r>
    <s v="R592"/>
    <x v="19"/>
    <n v="4"/>
    <x v="0"/>
    <s v="Any Gadget"/>
    <m/>
    <m/>
    <n v="3"/>
    <n v="1"/>
    <n v="9"/>
    <x v="0"/>
    <x v="2"/>
    <n v="2"/>
    <n v="2"/>
    <s v="Decreased"/>
    <x v="0"/>
    <s v="Cooking"/>
    <s v="Y"/>
    <s v="Y"/>
    <s v="Colleagues"/>
    <m/>
    <m/>
  </r>
  <r>
    <s v="R593"/>
    <x v="7"/>
    <n v="2"/>
    <x v="3"/>
    <s v="Smartphone"/>
    <m/>
    <m/>
    <n v="1"/>
    <n v="1"/>
    <n v="7"/>
    <x v="4"/>
    <x v="2"/>
    <n v="0"/>
    <n v="3"/>
    <s v="RC"/>
    <x v="0"/>
    <s v="Football"/>
    <s v="Y"/>
    <s v="Y"/>
    <s v="School"/>
    <s v="college"/>
    <m/>
  </r>
  <r>
    <s v="R594"/>
    <x v="36"/>
    <n v="2"/>
    <x v="2"/>
    <s v="Smartphone"/>
    <m/>
    <m/>
    <n v="0.5"/>
    <n v="0.25"/>
    <n v="7"/>
    <x v="3"/>
    <x v="3"/>
    <n v="1"/>
    <n v="3"/>
    <s v="RC"/>
    <x v="0"/>
    <s v="Cooking"/>
    <s v="N"/>
    <s v="N"/>
    <s v="Travelling"/>
    <m/>
    <m/>
  </r>
  <r>
    <s v="R595"/>
    <x v="10"/>
    <n v="5"/>
    <x v="0"/>
    <s v="Laptop"/>
    <m/>
    <s v="Desktop"/>
    <n v="8"/>
    <n v="0.5"/>
    <n v="6"/>
    <x v="18"/>
    <x v="2"/>
    <n v="0"/>
    <n v="3"/>
    <s v="RC"/>
    <x v="0"/>
    <s v="Online gaming"/>
    <s v="Y"/>
    <s v="N"/>
    <s v="Colleagues"/>
    <m/>
    <m/>
  </r>
  <r>
    <s v="R596"/>
    <x v="9"/>
    <n v="2"/>
    <x v="0"/>
    <s v="Laptop"/>
    <m/>
    <s v="Desktop"/>
    <n v="3"/>
    <n v="0"/>
    <n v="7"/>
    <x v="1"/>
    <x v="0"/>
    <n v="3"/>
    <n v="2"/>
    <s v="RC"/>
    <x v="0"/>
    <s v="Talking"/>
    <s v="Y"/>
    <s v="Y"/>
    <s v="Eating outside"/>
    <m/>
    <m/>
  </r>
  <r>
    <s v="R597"/>
    <x v="7"/>
    <n v="6"/>
    <x v="0"/>
    <s v="Laptop"/>
    <m/>
    <s v="Desktop"/>
    <n v="8"/>
    <n v="0"/>
    <n v="9"/>
    <x v="1"/>
    <x v="1"/>
    <n v="0"/>
    <n v="3"/>
    <s v="Decreased"/>
    <x v="1"/>
    <s v="Reading"/>
    <s v="Y"/>
    <s v="Y"/>
    <s v="Colleagues"/>
    <m/>
    <m/>
  </r>
  <r>
    <s v="R598"/>
    <x v="6"/>
    <n v="4"/>
    <x v="2"/>
    <s v="Smartphone"/>
    <m/>
    <m/>
    <n v="2"/>
    <n v="0"/>
    <n v="10"/>
    <x v="0"/>
    <x v="10"/>
    <n v="4"/>
    <n v="2"/>
    <s v="RC"/>
    <x v="0"/>
    <s v="Online surfing"/>
    <s v="Y"/>
    <s v="Y"/>
    <s v="School"/>
    <s v="college"/>
    <m/>
  </r>
  <r>
    <s v="R599"/>
    <x v="10"/>
    <n v="1"/>
    <x v="3"/>
    <s v="Smartphone"/>
    <m/>
    <m/>
    <n v="2"/>
    <n v="0"/>
    <n v="10"/>
    <x v="1"/>
    <x v="1"/>
    <n v="3"/>
    <n v="4"/>
    <s v="RC"/>
    <x v="0"/>
    <s v="Online gaming"/>
    <s v="N"/>
    <s v="Y"/>
    <s v="School"/>
    <s v="college"/>
    <m/>
  </r>
  <r>
    <s v="R600"/>
    <x v="1"/>
    <n v="3"/>
    <x v="2"/>
    <s v="Laptop"/>
    <m/>
    <s v="Desktop"/>
    <n v="6"/>
    <n v="1"/>
    <n v="8"/>
    <x v="0"/>
    <x v="2"/>
    <n v="1"/>
    <n v="4"/>
    <s v="Increased"/>
    <x v="0"/>
    <s v="Online surfing"/>
    <s v="Y"/>
    <s v="Y"/>
    <s v="School"/>
    <s v="college"/>
    <m/>
  </r>
  <r>
    <s v="R601"/>
    <x v="24"/>
    <n v="5"/>
    <x v="2"/>
    <s v="Laptop"/>
    <m/>
    <s v="Desktop"/>
    <n v="3"/>
    <n v="0"/>
    <n v="6"/>
    <x v="0"/>
    <x v="3"/>
    <n v="0"/>
    <n v="3"/>
    <s v="Increased"/>
    <x v="1"/>
    <s v="Sleeping"/>
    <s v="Y"/>
    <s v="Y"/>
    <s v="Being social"/>
    <m/>
    <m/>
  </r>
  <r>
    <s v="R602"/>
    <x v="17"/>
    <n v="1"/>
    <x v="3"/>
    <s v="Laptop"/>
    <m/>
    <s v="Desktop"/>
    <n v="2"/>
    <n v="0.5"/>
    <n v="7"/>
    <x v="0"/>
    <x v="3"/>
    <n v="0"/>
    <n v="3"/>
    <s v="Increased"/>
    <x v="1"/>
    <s v="Scrolling through social media"/>
    <s v="N"/>
    <s v="Y"/>
    <s v="Roaming around freely"/>
    <m/>
    <m/>
  </r>
  <r>
    <s v="R603"/>
    <x v="12"/>
    <n v="5"/>
    <x v="3"/>
    <s v="Smartphone"/>
    <m/>
    <m/>
    <n v="2"/>
    <n v="0"/>
    <n v="9"/>
    <x v="3"/>
    <x v="3"/>
    <n v="2"/>
    <n v="2"/>
    <s v="RC"/>
    <x v="0"/>
    <s v="Online gaming"/>
    <s v="Y"/>
    <s v="Y"/>
    <s v="School"/>
    <s v="college"/>
    <m/>
  </r>
  <r>
    <s v="R604"/>
    <x v="8"/>
    <n v="4"/>
    <x v="3"/>
    <s v="Laptop"/>
    <m/>
    <s v="Desktop"/>
    <n v="2"/>
    <n v="3"/>
    <n v="7"/>
    <x v="4"/>
    <x v="2"/>
    <n v="1"/>
    <n v="2"/>
    <s v="Decreased"/>
    <x v="0"/>
    <s v="Online surfing"/>
    <s v="N"/>
    <s v="N"/>
    <s v="School"/>
    <s v="college"/>
    <m/>
  </r>
  <r>
    <s v="R605"/>
    <x v="37"/>
    <n v="0"/>
    <x v="0"/>
    <s v="Laptop"/>
    <m/>
    <s v="Desktop"/>
    <n v="2"/>
    <n v="1"/>
    <n v="8"/>
    <x v="1"/>
    <x v="1"/>
    <n v="0"/>
    <n v="4"/>
    <s v="RC"/>
    <x v="0"/>
    <s v="Reading"/>
    <s v="Y"/>
    <s v="Y"/>
    <s v="Colleagues"/>
    <m/>
    <m/>
  </r>
  <r>
    <s v="R606"/>
    <x v="0"/>
    <n v="1"/>
    <x v="2"/>
    <s v="Laptop"/>
    <m/>
    <s v="Desktop"/>
    <n v="8"/>
    <n v="0"/>
    <n v="8"/>
    <x v="1"/>
    <x v="1"/>
    <n v="2"/>
    <n v="2"/>
    <s v="Decreased"/>
    <x v="1"/>
    <s v="Scrolling through social media"/>
    <s v="Y"/>
    <s v="N"/>
    <s v="Friends "/>
    <m/>
    <s v=" relatives"/>
  </r>
  <r>
    <s v="R608"/>
    <x v="0"/>
    <n v="6"/>
    <x v="2"/>
    <s v="Laptop"/>
    <m/>
    <s v="Desktop"/>
    <n v="3"/>
    <n v="0"/>
    <n v="8"/>
    <x v="4"/>
    <x v="0"/>
    <n v="1"/>
    <n v="3"/>
    <s v="Increased"/>
    <x v="1"/>
    <s v="Listening to music"/>
    <s v="N"/>
    <s v="N"/>
    <s v="Eating outside"/>
    <m/>
    <m/>
  </r>
  <r>
    <s v="R609"/>
    <x v="0"/>
    <n v="4"/>
    <x v="3"/>
    <s v="Laptop"/>
    <m/>
    <s v="Desktop"/>
    <n v="3"/>
    <n v="0"/>
    <n v="8"/>
    <x v="1"/>
    <x v="3"/>
    <n v="1"/>
    <n v="3"/>
    <s v="Decreased"/>
    <x v="0"/>
    <s v="Scrolling through social media"/>
    <s v="N"/>
    <s v="N"/>
    <s v="Friends "/>
    <m/>
    <s v=" relatives"/>
  </r>
  <r>
    <s v="R610"/>
    <x v="3"/>
    <n v="1"/>
    <x v="2"/>
    <s v="Laptop"/>
    <m/>
    <s v="Desktop"/>
    <n v="10"/>
    <n v="2"/>
    <n v="7"/>
    <x v="3"/>
    <x v="3"/>
    <n v="0"/>
    <n v="3"/>
    <s v="RC"/>
    <x v="0"/>
    <s v="Writing"/>
    <s v="Y"/>
    <s v="Y"/>
    <s v="Roaming around freely"/>
    <m/>
    <m/>
  </r>
  <r>
    <s v="R611"/>
    <x v="2"/>
    <n v="0"/>
    <x v="2"/>
    <s v="Smartphone"/>
    <m/>
    <m/>
    <n v="4"/>
    <n v="0"/>
    <n v="8"/>
    <x v="4"/>
    <x v="2"/>
    <n v="0"/>
    <n v="1"/>
    <s v="Increased"/>
    <x v="0"/>
    <s v="Reading books"/>
    <s v="N"/>
    <s v="N"/>
    <s v="Friends "/>
    <m/>
    <s v=" relatives"/>
  </r>
  <r>
    <s v="R612"/>
    <x v="12"/>
    <n v="4"/>
    <x v="0"/>
    <s v="Smartphone"/>
    <m/>
    <m/>
    <n v="1"/>
    <n v="1"/>
    <n v="8"/>
    <x v="3"/>
    <x v="10"/>
    <n v="0.5"/>
    <n v="2"/>
    <s v="Increased"/>
    <x v="0"/>
    <s v="Social Media"/>
    <s v="Y"/>
    <s v="N"/>
    <s v="Colleagues"/>
    <m/>
    <m/>
  </r>
  <r>
    <s v="R613"/>
    <x v="8"/>
    <n v="1"/>
    <x v="3"/>
    <s v="Smartphone"/>
    <m/>
    <m/>
    <n v="2"/>
    <n v="0"/>
    <n v="7"/>
    <x v="3"/>
    <x v="3"/>
    <n v="0"/>
    <n v="3"/>
    <s v="Decreased"/>
    <x v="1"/>
    <s v="Cooking"/>
    <s v="N"/>
    <s v="Y"/>
    <s v="School"/>
    <s v="college"/>
    <m/>
  </r>
  <r>
    <s v="R614"/>
    <x v="6"/>
    <n v="2"/>
    <x v="1"/>
    <s v="Smartphone"/>
    <m/>
    <m/>
    <n v="3"/>
    <n v="2"/>
    <n v="10"/>
    <x v="3"/>
    <x v="1"/>
    <n v="1"/>
    <n v="2"/>
    <s v="Increased"/>
    <x v="0"/>
    <s v="Watching web series"/>
    <s v="Y"/>
    <s v="Y"/>
    <s v="Friends "/>
    <m/>
    <s v=" relatives"/>
  </r>
  <r>
    <s v="R615"/>
    <x v="0"/>
    <n v="2"/>
    <x v="3"/>
    <s v="Laptop"/>
    <m/>
    <s v="Desktop"/>
    <n v="0"/>
    <n v="0"/>
    <n v="7"/>
    <x v="2"/>
    <x v="1"/>
    <n v="0"/>
    <n v="3"/>
    <s v="Decreased"/>
    <x v="0"/>
    <s v="Online gaming"/>
    <s v="N"/>
    <s v="Y"/>
    <s v="Travelling"/>
    <m/>
    <m/>
  </r>
  <r>
    <s v="R616"/>
    <x v="3"/>
    <n v="2"/>
    <x v="2"/>
    <s v="Laptop"/>
    <m/>
    <s v="Desktop"/>
    <n v="2"/>
    <n v="0"/>
    <n v="6"/>
    <x v="2"/>
    <x v="2"/>
    <n v="0"/>
    <n v="2"/>
    <s v="Increased"/>
    <x v="0"/>
    <s v="Online surfing"/>
    <s v="Y"/>
    <s v="Y"/>
    <s v="School"/>
    <s v="college"/>
    <m/>
  </r>
  <r>
    <s v="R617"/>
    <x v="13"/>
    <n v="3"/>
    <x v="2"/>
    <s v="Smartphone"/>
    <m/>
    <m/>
    <n v="2"/>
    <n v="0"/>
    <n v="10"/>
    <x v="3"/>
    <x v="1"/>
    <n v="2"/>
    <n v="2"/>
    <s v="Increased"/>
    <x v="0"/>
    <s v="Online surfing"/>
    <s v="N"/>
    <s v="Y"/>
    <s v="School"/>
    <s v="college"/>
    <m/>
  </r>
  <r>
    <s v="R618"/>
    <x v="9"/>
    <n v="6"/>
    <x v="0"/>
    <s v="Laptop"/>
    <m/>
    <s v="Desktop"/>
    <n v="0"/>
    <n v="1"/>
    <n v="7"/>
    <x v="0"/>
    <x v="2"/>
    <n v="0"/>
    <n v="2"/>
    <s v="Increased"/>
    <x v="0"/>
    <s v="Web Series"/>
    <s v="N"/>
    <s v="Y"/>
    <s v="Colleagues"/>
    <m/>
    <m/>
  </r>
  <r>
    <s v="R619"/>
    <x v="6"/>
    <n v="2"/>
    <x v="1"/>
    <s v="Smartphone"/>
    <m/>
    <m/>
    <n v="3"/>
    <n v="1"/>
    <n v="8"/>
    <x v="3"/>
    <x v="10"/>
    <n v="2"/>
    <n v="1"/>
    <s v="Increased"/>
    <x v="0"/>
    <s v="Sleeping"/>
    <s v="Y"/>
    <s v="Y"/>
    <s v="School"/>
    <s v="college"/>
    <m/>
  </r>
  <r>
    <s v="R620"/>
    <x v="9"/>
    <n v="1"/>
    <x v="3"/>
    <s v="Laptop"/>
    <m/>
    <s v="Desktop"/>
    <n v="4"/>
    <n v="0.5"/>
    <n v="9"/>
    <x v="1"/>
    <x v="3"/>
    <n v="5"/>
    <n v="3"/>
    <s v="Increased"/>
    <x v="0"/>
    <s v="Online surfing"/>
    <s v="N"/>
    <s v="Y"/>
    <s v="School"/>
    <s v="college"/>
    <m/>
  </r>
  <r>
    <s v="R621"/>
    <x v="3"/>
    <n v="1"/>
    <x v="2"/>
    <s v="Smartphone"/>
    <m/>
    <m/>
    <n v="0"/>
    <n v="0"/>
    <n v="6"/>
    <x v="1"/>
    <x v="2"/>
    <n v="2"/>
    <n v="3"/>
    <s v="Increased"/>
    <x v="1"/>
    <s v="Watching web series"/>
    <s v="N"/>
    <s v="N"/>
    <s v="School"/>
    <s v="college"/>
    <m/>
  </r>
  <r>
    <s v="R622"/>
    <x v="0"/>
    <n v="0"/>
    <x v="2"/>
    <s v="Smartphone"/>
    <m/>
    <m/>
    <n v="3"/>
    <n v="0"/>
    <n v="8"/>
    <x v="4"/>
    <x v="2"/>
    <n v="1"/>
    <n v="3"/>
    <s v="RC"/>
    <x v="1"/>
    <s v="Scrolling through social media"/>
    <s v="N"/>
    <s v="Y"/>
    <s v="Friends "/>
    <m/>
    <s v=" relatives"/>
  </r>
  <r>
    <s v="R623"/>
    <x v="1"/>
    <n v="1"/>
    <x v="0"/>
    <s v="Laptop"/>
    <m/>
    <s v="Desktop"/>
    <n v="3"/>
    <n v="1"/>
    <n v="12"/>
    <x v="0"/>
    <x v="1"/>
    <n v="2"/>
    <n v="4"/>
    <s v="RC"/>
    <x v="0"/>
    <s v="Reading"/>
    <s v="Y"/>
    <s v="Y"/>
    <s v="School"/>
    <s v="college"/>
    <m/>
  </r>
  <r>
    <s v="R624"/>
    <x v="0"/>
    <n v="2"/>
    <x v="0"/>
    <s v="Smartphone"/>
    <m/>
    <m/>
    <n v="5"/>
    <n v="0"/>
    <n v="12"/>
    <x v="0"/>
    <x v="1"/>
    <s v="NA"/>
    <n v="4"/>
    <s v="RC"/>
    <x v="0"/>
    <s v="Listening to music"/>
    <s v="N"/>
    <s v="N"/>
    <s v="Travelling"/>
    <m/>
    <m/>
  </r>
  <r>
    <s v="R625"/>
    <x v="19"/>
    <n v="3.5"/>
    <x v="0"/>
    <s v="Smartphone"/>
    <m/>
    <m/>
    <n v="2"/>
    <n v="2"/>
    <n v="9"/>
    <x v="3"/>
    <x v="3"/>
    <n v="6"/>
    <n v="1"/>
    <s v="Increased"/>
    <x v="1"/>
    <s v="Listening to music"/>
    <s v="Y"/>
    <s v="Y"/>
    <s v="Colleagues"/>
    <m/>
    <m/>
  </r>
  <r>
    <s v="R626"/>
    <x v="17"/>
    <n v="6"/>
    <x v="0"/>
    <s v="Laptop"/>
    <m/>
    <s v="Desktop"/>
    <n v="2"/>
    <n v="1"/>
    <n v="5"/>
    <x v="1"/>
    <x v="1"/>
    <n v="2"/>
    <n v="2"/>
    <s v="Increased"/>
    <x v="0"/>
    <s v="Dancing"/>
    <s v="Y"/>
    <s v="Y"/>
    <s v="Travelling"/>
    <m/>
    <m/>
  </r>
  <r>
    <s v="R627"/>
    <x v="14"/>
    <n v="2"/>
    <x v="3"/>
    <s v="Laptop"/>
    <m/>
    <s v="Desktop"/>
    <n v="2"/>
    <n v="1"/>
    <n v="7"/>
    <x v="4"/>
    <x v="10"/>
    <n v="2"/>
    <n v="2"/>
    <s v="RC"/>
    <x v="0"/>
    <s v="Cooking"/>
    <s v="N"/>
    <s v="N"/>
    <s v="Friends "/>
    <m/>
    <s v=" relatives"/>
  </r>
  <r>
    <s v="R628"/>
    <x v="3"/>
    <n v="0"/>
    <x v="2"/>
    <s v="Smartphone"/>
    <m/>
    <m/>
    <n v="1"/>
    <n v="0"/>
    <n v="8"/>
    <x v="2"/>
    <x v="3"/>
    <n v="1.5"/>
    <n v="3"/>
    <s v="RC"/>
    <x v="0"/>
    <s v="Reading books"/>
    <s v="N"/>
    <s v="N"/>
    <s v="Roaming around freely"/>
    <m/>
    <m/>
  </r>
  <r>
    <s v="R629"/>
    <x v="0"/>
    <n v="4"/>
    <x v="3"/>
    <s v="Laptop"/>
    <m/>
    <s v="Desktop"/>
    <n v="4"/>
    <n v="1"/>
    <n v="6"/>
    <x v="3"/>
    <x v="0"/>
    <n v="1"/>
    <n v="3"/>
    <s v="RC"/>
    <x v="1"/>
    <s v="Meditation"/>
    <s v="Y"/>
    <s v="N"/>
    <s v="School"/>
    <s v="college"/>
    <m/>
  </r>
  <r>
    <s v="R630"/>
    <x v="6"/>
    <n v="1"/>
    <x v="0"/>
    <s v="Smartphone"/>
    <m/>
    <m/>
    <n v="1"/>
    <n v="1"/>
    <n v="8"/>
    <x v="1"/>
    <x v="2"/>
    <n v="1"/>
    <n v="3"/>
    <s v="Increased"/>
    <x v="0"/>
    <s v="Web Series"/>
    <s v="N"/>
    <s v="Y"/>
    <s v="School"/>
    <s v="college"/>
    <m/>
  </r>
  <r>
    <s v="R631"/>
    <x v="19"/>
    <n v="4"/>
    <x v="1"/>
    <s v="Smartphone"/>
    <m/>
    <m/>
    <n v="5"/>
    <n v="1"/>
    <n v="13"/>
    <x v="1"/>
    <x v="3"/>
    <n v="3"/>
    <n v="2"/>
    <s v="Decreased"/>
    <x v="1"/>
    <s v="Reading books"/>
    <s v="Y"/>
    <s v="Y"/>
    <s v="Friends "/>
    <m/>
    <s v=" relatives"/>
  </r>
  <r>
    <s v="R632"/>
    <x v="18"/>
    <n v="4"/>
    <x v="3"/>
    <s v="Laptop"/>
    <m/>
    <s v="Desktop"/>
    <n v="3"/>
    <n v="1"/>
    <n v="7"/>
    <x v="3"/>
    <x v="1"/>
    <n v="1"/>
    <n v="3"/>
    <s v="RC"/>
    <x v="0"/>
    <s v="singing"/>
    <s v="N"/>
    <s v="N"/>
    <s v="School"/>
    <s v="college"/>
    <m/>
  </r>
  <r>
    <s v="R633"/>
    <x v="0"/>
    <n v="2"/>
    <x v="3"/>
    <s v="Smartphone"/>
    <m/>
    <m/>
    <n v="1"/>
    <n v="1"/>
    <n v="9"/>
    <x v="1"/>
    <x v="1"/>
    <n v="2"/>
    <n v="3"/>
    <s v="RC"/>
    <x v="0"/>
    <s v="Watching web series"/>
    <s v="N"/>
    <s v="Y"/>
    <s v="School"/>
    <s v="college"/>
    <m/>
  </r>
  <r>
    <s v="R634"/>
    <x v="26"/>
    <n v="3"/>
    <x v="0"/>
    <s v="Laptop"/>
    <m/>
    <s v="Desktop"/>
    <n v="4"/>
    <n v="1"/>
    <n v="9"/>
    <x v="1"/>
    <x v="1"/>
    <n v="0"/>
    <n v="3"/>
    <s v="RC"/>
    <x v="0"/>
    <s v="Listening to music"/>
    <s v="Y"/>
    <s v="Y"/>
    <s v="Travelling"/>
    <m/>
    <m/>
  </r>
  <r>
    <s v="R635"/>
    <x v="0"/>
    <n v="4"/>
    <x v="2"/>
    <s v="Laptop"/>
    <m/>
    <s v="Desktop"/>
    <n v="3"/>
    <n v="0"/>
    <n v="6"/>
    <x v="1"/>
    <x v="2"/>
    <n v="0"/>
    <n v="2"/>
    <s v="RC"/>
    <x v="0"/>
    <s v="Online gaming"/>
    <s v="N"/>
    <s v="N"/>
    <s v="Eating outside"/>
    <m/>
    <m/>
  </r>
  <r>
    <s v="R636"/>
    <x v="13"/>
    <n v="2"/>
    <x v="1"/>
    <s v="Smartphone"/>
    <m/>
    <m/>
    <n v="5"/>
    <n v="3"/>
    <n v="11"/>
    <x v="3"/>
    <x v="3"/>
    <n v="1"/>
    <n v="4"/>
    <s v="Increased"/>
    <x v="0"/>
    <s v="Reading books"/>
    <s v="N"/>
    <s v="Y"/>
    <s v="School"/>
    <s v="college"/>
    <m/>
  </r>
  <r>
    <s v="R637"/>
    <x v="10"/>
    <n v="1"/>
    <x v="0"/>
    <s v="Smartphone"/>
    <m/>
    <m/>
    <n v="1"/>
    <n v="1"/>
    <n v="7"/>
    <x v="1"/>
    <x v="1"/>
    <n v="2"/>
    <n v="2"/>
    <s v="RC"/>
    <x v="0"/>
    <s v="Online gaming"/>
    <s v="Y"/>
    <s v="Y"/>
    <s v="School"/>
    <s v="college"/>
    <m/>
  </r>
  <r>
    <s v="R638"/>
    <x v="24"/>
    <n v="3"/>
    <x v="3"/>
    <s v="Smartphone"/>
    <m/>
    <m/>
    <n v="1"/>
    <n v="0.5"/>
    <n v="7"/>
    <x v="4"/>
    <x v="2"/>
    <n v="1"/>
    <n v="3"/>
    <s v="RC"/>
    <x v="0"/>
    <s v="Talking to your relatives"/>
    <s v="Y"/>
    <s v="Y"/>
    <s v="Travelling"/>
    <m/>
    <m/>
  </r>
  <r>
    <s v="R639"/>
    <x v="22"/>
    <n v="2"/>
    <x v="0"/>
    <s v="Laptop"/>
    <m/>
    <s v="Desktop"/>
    <n v="2"/>
    <n v="1"/>
    <n v="7"/>
    <x v="3"/>
    <x v="3"/>
    <n v="1"/>
    <n v="2"/>
    <s v="RC"/>
    <x v="0"/>
    <s v="Sleeping"/>
    <s v="Y"/>
    <s v="Y"/>
    <s v="Travelling"/>
    <m/>
    <m/>
  </r>
  <r>
    <s v="R640"/>
    <x v="9"/>
    <n v="1"/>
    <x v="3"/>
    <s v="Smartphone"/>
    <m/>
    <m/>
    <n v="2"/>
    <n v="0"/>
    <n v="10"/>
    <x v="3"/>
    <x v="3"/>
    <n v="1"/>
    <n v="3"/>
    <s v="Increased"/>
    <x v="0"/>
    <s v="Cooking"/>
    <s v="N"/>
    <s v="Y"/>
    <s v="School"/>
    <s v="college"/>
    <m/>
  </r>
  <r>
    <s v="R641"/>
    <x v="7"/>
    <n v="0"/>
    <x v="4"/>
    <s v="NA"/>
    <m/>
    <m/>
    <n v="1"/>
    <n v="0"/>
    <n v="8"/>
    <x v="1"/>
    <x v="0"/>
    <n v="1"/>
    <n v="3"/>
    <s v="Increased"/>
    <x v="0"/>
    <s v="Scrolling through social media"/>
    <s v="N"/>
    <s v="N"/>
    <s v="Previous mistakes"/>
    <m/>
    <m/>
  </r>
  <r>
    <s v="R642"/>
    <x v="10"/>
    <n v="2"/>
    <x v="0"/>
    <s v="NA"/>
    <m/>
    <m/>
    <n v="5"/>
    <n v="1"/>
    <n v="9"/>
    <x v="3"/>
    <x v="2"/>
    <n v="1"/>
    <n v="1"/>
    <s v="Decreased"/>
    <x v="0"/>
    <s v="Reading"/>
    <s v="Y"/>
    <s v="N"/>
    <s v="School"/>
    <s v="college"/>
    <m/>
  </r>
  <r>
    <s v="R643"/>
    <x v="10"/>
    <n v="0.8"/>
    <x v="2"/>
    <s v="NA"/>
    <m/>
    <m/>
    <n v="1"/>
    <n v="0"/>
    <n v="8"/>
    <x v="3"/>
    <x v="1"/>
    <n v="1"/>
    <n v="3"/>
    <s v="RC"/>
    <x v="0"/>
    <s v="Listening to music"/>
    <s v="N"/>
    <s v="Y"/>
    <s v="School"/>
    <s v="college"/>
    <m/>
  </r>
  <r>
    <s v="R644"/>
    <x v="14"/>
    <n v="2"/>
    <x v="0"/>
    <s v="NA"/>
    <m/>
    <m/>
    <n v="1"/>
    <n v="1"/>
    <n v="9"/>
    <x v="1"/>
    <x v="3"/>
    <n v="1"/>
    <n v="3"/>
    <s v="Increased"/>
    <x v="0"/>
    <s v="Talking"/>
    <s v="Y"/>
    <s v="Y"/>
    <s v="Colleagues"/>
    <m/>
    <m/>
  </r>
  <r>
    <s v="R645"/>
    <x v="26"/>
    <n v="2"/>
    <x v="1"/>
    <s v="NA"/>
    <m/>
    <m/>
    <n v="2"/>
    <n v="1"/>
    <n v="7"/>
    <x v="3"/>
    <x v="10"/>
    <n v="1"/>
    <n v="2"/>
    <s v="Decreased"/>
    <x v="0"/>
    <s v="Scrolling through social media"/>
    <s v="Y"/>
    <s v="Y"/>
    <s v="Friends "/>
    <m/>
    <s v=" relatives"/>
  </r>
  <r>
    <s v="R646"/>
    <x v="6"/>
    <n v="0.75"/>
    <x v="0"/>
    <s v="Smartphone"/>
    <m/>
    <m/>
    <n v="2"/>
    <n v="2"/>
    <n v="6"/>
    <x v="3"/>
    <x v="2"/>
    <n v="1"/>
    <n v="3"/>
    <s v="Increased"/>
    <x v="0"/>
    <s v="Exercise"/>
    <s v="Y"/>
    <s v="Y"/>
    <s v="School"/>
    <s v="college"/>
    <m/>
  </r>
  <r>
    <s v="R647"/>
    <x v="8"/>
    <n v="0.75"/>
    <x v="0"/>
    <s v="Smartphone"/>
    <m/>
    <m/>
    <n v="1"/>
    <n v="1"/>
    <n v="12"/>
    <x v="3"/>
    <x v="10"/>
    <n v="1"/>
    <n v="3"/>
    <s v="Increased"/>
    <x v="0"/>
    <s v="Exercise"/>
    <s v="Y"/>
    <s v="Y"/>
    <s v="School"/>
    <s v="college"/>
    <m/>
  </r>
  <r>
    <s v="R648"/>
    <x v="6"/>
    <n v="0.75"/>
    <x v="0"/>
    <s v="Smartphone"/>
    <m/>
    <m/>
    <n v="2"/>
    <n v="1"/>
    <n v="12"/>
    <x v="3"/>
    <x v="2"/>
    <n v="1"/>
    <n v="3"/>
    <s v="Increased"/>
    <x v="0"/>
    <s v="Exercise"/>
    <s v="Y"/>
    <s v="Y"/>
    <s v="School"/>
    <s v="college"/>
    <m/>
  </r>
  <r>
    <s v="R649"/>
    <x v="18"/>
    <n v="4"/>
    <x v="1"/>
    <s v="Laptop"/>
    <m/>
    <s v="Desktop"/>
    <n v="4"/>
    <n v="0"/>
    <n v="5"/>
    <x v="7"/>
    <x v="3"/>
    <n v="1"/>
    <n v="2"/>
    <s v="RC"/>
    <x v="0"/>
    <s v="Watching web series"/>
    <s v="Y"/>
    <s v="Y"/>
    <s v="Roaming around freely"/>
    <m/>
    <m/>
  </r>
  <r>
    <s v="R650"/>
    <x v="2"/>
    <n v="4"/>
    <x v="3"/>
    <s v="Laptop"/>
    <m/>
    <s v="Desktop"/>
    <n v="4"/>
    <n v="1"/>
    <n v="8"/>
    <x v="5"/>
    <x v="1"/>
    <n v="0"/>
    <n v="2"/>
    <s v="Increased"/>
    <x v="0"/>
    <s v="Online gaming"/>
    <s v="N"/>
    <s v="N"/>
    <s v="Roaming around freely"/>
    <m/>
    <m/>
  </r>
  <r>
    <s v="R651"/>
    <x v="0"/>
    <n v="0"/>
    <x v="2"/>
    <s v="Smartphone"/>
    <m/>
    <m/>
    <n v="2"/>
    <n v="0"/>
    <n v="10"/>
    <x v="1"/>
    <x v="2"/>
    <n v="0"/>
    <n v="3"/>
    <s v="RC"/>
    <x v="0"/>
    <s v="Watching web series"/>
    <s v="N"/>
    <s v="N"/>
    <s v="Roaming around freely"/>
    <m/>
    <m/>
  </r>
  <r>
    <s v="R652"/>
    <x v="1"/>
    <n v="4"/>
    <x v="0"/>
    <s v="Laptop"/>
    <m/>
    <s v="Desktop"/>
    <n v="6"/>
    <n v="0"/>
    <n v="8"/>
    <x v="0"/>
    <x v="10"/>
    <n v="0"/>
    <n v="3"/>
    <s v="Increased"/>
    <x v="0"/>
    <s v="Online gaming"/>
    <s v="Y"/>
    <s v="Y"/>
    <s v="Travelling"/>
    <m/>
    <m/>
  </r>
  <r>
    <s v="R653"/>
    <x v="2"/>
    <n v="5"/>
    <x v="2"/>
    <s v="Smartphone"/>
    <m/>
    <m/>
    <n v="1"/>
    <n v="1"/>
    <n v="5"/>
    <x v="1"/>
    <x v="1"/>
    <n v="4"/>
    <n v="3"/>
    <s v="Increased"/>
    <x v="0"/>
    <s v="Listening to music"/>
    <s v="N"/>
    <s v="Y"/>
    <s v="School"/>
    <s v="college"/>
    <m/>
  </r>
  <r>
    <s v="R654"/>
    <x v="2"/>
    <n v="3"/>
    <x v="2"/>
    <s v="Laptop"/>
    <m/>
    <s v="Desktop"/>
    <n v="2"/>
    <n v="1"/>
    <n v="8"/>
    <x v="0"/>
    <x v="1"/>
    <n v="0"/>
    <n v="3"/>
    <s v="RC"/>
    <x v="0"/>
    <s v="Dancing"/>
    <s v="N"/>
    <s v="Y"/>
    <s v="School"/>
    <s v="college"/>
    <m/>
  </r>
  <r>
    <s v="R655"/>
    <x v="2"/>
    <n v="0"/>
    <x v="2"/>
    <s v="Smartphone"/>
    <m/>
    <m/>
    <n v="0"/>
    <n v="0"/>
    <n v="12"/>
    <x v="4"/>
    <x v="1"/>
    <n v="6"/>
    <n v="3"/>
    <s v="Decreased"/>
    <x v="0"/>
    <s v="Watching web series"/>
    <s v="N"/>
    <s v="N"/>
    <s v="Travelling"/>
    <m/>
    <m/>
  </r>
  <r>
    <s v="R656"/>
    <x v="1"/>
    <n v="4"/>
    <x v="3"/>
    <s v="Laptop"/>
    <m/>
    <s v="Desktop"/>
    <n v="2"/>
    <n v="1"/>
    <n v="7"/>
    <x v="3"/>
    <x v="12"/>
    <n v="0"/>
    <n v="3"/>
    <s v="Decreased"/>
    <x v="1"/>
    <s v="Exercising"/>
    <s v="N"/>
    <s v="Y"/>
    <s v="Roaming around freely"/>
    <m/>
    <m/>
  </r>
  <r>
    <s v="R657"/>
    <x v="2"/>
    <n v="4"/>
    <x v="2"/>
    <s v="Smartphone"/>
    <m/>
    <m/>
    <n v="5"/>
    <n v="0"/>
    <n v="6"/>
    <x v="1"/>
    <x v="3"/>
    <n v="0"/>
    <n v="3"/>
    <s v="Increased"/>
    <x v="0"/>
    <s v="Reading books"/>
    <s v="Y"/>
    <s v="Y"/>
    <s v="School"/>
    <s v="college"/>
    <m/>
  </r>
  <r>
    <s v="R658"/>
    <x v="1"/>
    <n v="0"/>
    <x v="2"/>
    <s v="Laptop"/>
    <m/>
    <s v="Desktop"/>
    <n v="3"/>
    <n v="0"/>
    <n v="8"/>
    <x v="4"/>
    <x v="1"/>
    <n v="2"/>
    <n v="4"/>
    <s v="Increased"/>
    <x v="1"/>
    <s v="Meditation"/>
    <s v="N"/>
    <s v="N"/>
    <s v="Travelling"/>
    <m/>
    <m/>
  </r>
  <r>
    <s v="R659"/>
    <x v="2"/>
    <n v="2"/>
    <x v="2"/>
    <s v="Laptop"/>
    <m/>
    <s v="Desktop"/>
    <n v="2"/>
    <n v="1"/>
    <n v="9"/>
    <x v="3"/>
    <x v="2"/>
    <n v="0"/>
    <n v="2"/>
    <s v="Decreased"/>
    <x v="1"/>
    <s v="Listening to music"/>
    <s v="Y"/>
    <s v="Y"/>
    <s v="Travelling"/>
    <m/>
    <m/>
  </r>
  <r>
    <s v="R660"/>
    <x v="0"/>
    <n v="6"/>
    <x v="2"/>
    <s v="Smartphone"/>
    <m/>
    <m/>
    <n v="4"/>
    <n v="1"/>
    <n v="7"/>
    <x v="1"/>
    <x v="3"/>
    <n v="0"/>
    <n v="4"/>
    <s v="Increased"/>
    <x v="0"/>
    <s v="Scrolling through social media"/>
    <s v="N"/>
    <s v="N"/>
    <s v="Friends "/>
    <m/>
    <s v=" relatives"/>
  </r>
  <r>
    <s v="R661"/>
    <x v="1"/>
    <n v="4"/>
    <x v="2"/>
    <s v="Smartphone"/>
    <m/>
    <m/>
    <n v="3"/>
    <n v="0"/>
    <n v="8"/>
    <x v="0"/>
    <x v="1"/>
    <n v="0"/>
    <n v="3"/>
    <s v="RC"/>
    <x v="0"/>
    <s v="Online gaming"/>
    <s v="N"/>
    <s v="N"/>
    <s v="Travelling"/>
    <m/>
    <m/>
  </r>
  <r>
    <s v="R662"/>
    <x v="1"/>
    <n v="4"/>
    <x v="2"/>
    <s v="Laptop"/>
    <m/>
    <s v="Desktop"/>
    <n v="4"/>
    <n v="1"/>
    <n v="7"/>
    <x v="3"/>
    <x v="2"/>
    <n v="2"/>
    <n v="4"/>
    <s v="RC"/>
    <x v="0"/>
    <s v="Sleeping"/>
    <s v="N"/>
    <s v="Y"/>
    <s v="Friends "/>
    <m/>
    <s v=" relatives"/>
  </r>
  <r>
    <s v="R663"/>
    <x v="1"/>
    <n v="5"/>
    <x v="3"/>
    <s v="Laptop"/>
    <m/>
    <s v="Desktop"/>
    <n v="0.5"/>
    <n v="0"/>
    <n v="8"/>
    <x v="3"/>
    <x v="3"/>
    <n v="0.5"/>
    <n v="3"/>
    <s v="RC"/>
    <x v="0"/>
    <s v="Scrolling through social media"/>
    <s v="N"/>
    <s v="Y"/>
    <s v="School"/>
    <s v="college"/>
    <m/>
  </r>
  <r>
    <s v="R664"/>
    <x v="1"/>
    <n v="5"/>
    <x v="2"/>
    <s v="Smartphone"/>
    <m/>
    <m/>
    <n v="2"/>
    <n v="1"/>
    <n v="7"/>
    <x v="3"/>
    <x v="1"/>
    <n v="0"/>
    <n v="5"/>
    <s v="Increased"/>
    <x v="0"/>
    <s v="Cardio"/>
    <s v="Y"/>
    <s v="Y"/>
    <s v="Roaming around freely"/>
    <m/>
    <m/>
  </r>
  <r>
    <s v="R665"/>
    <x v="3"/>
    <n v="6"/>
    <x v="3"/>
    <s v="Smartphone"/>
    <m/>
    <m/>
    <n v="2"/>
    <n v="1"/>
    <n v="11"/>
    <x v="7"/>
    <x v="2"/>
    <n v="2"/>
    <n v="4"/>
    <s v="Increased"/>
    <x v="1"/>
    <s v="Watching web series"/>
    <s v="N"/>
    <s v="N"/>
    <s v="Friends "/>
    <m/>
    <s v=" relatives"/>
  </r>
  <r>
    <s v="R666"/>
    <x v="3"/>
    <n v="3"/>
    <x v="2"/>
    <s v="Laptop"/>
    <m/>
    <s v="Desktop"/>
    <n v="2"/>
    <n v="0"/>
    <n v="9"/>
    <x v="4"/>
    <x v="2"/>
    <n v="1"/>
    <n v="4"/>
    <s v="Increased"/>
    <x v="0"/>
    <s v="Online gaming"/>
    <s v="N"/>
    <s v="Y"/>
    <s v="Friends "/>
    <m/>
    <s v=" relatives"/>
  </r>
  <r>
    <s v="R667"/>
    <x v="0"/>
    <n v="1"/>
    <x v="3"/>
    <s v="Smartphone"/>
    <m/>
    <m/>
    <n v="1"/>
    <n v="2"/>
    <n v="8"/>
    <x v="1"/>
    <x v="2"/>
    <n v="0.5"/>
    <n v="3"/>
    <s v="Decreased"/>
    <x v="0"/>
    <s v="Online gaming"/>
    <s v="N"/>
    <s v="Y"/>
    <s v="Roaming around freely"/>
    <m/>
    <m/>
  </r>
  <r>
    <s v="R668"/>
    <x v="18"/>
    <n v="2"/>
    <x v="2"/>
    <s v="Laptop"/>
    <m/>
    <s v="Desktop"/>
    <n v="1"/>
    <n v="1"/>
    <n v="5"/>
    <x v="3"/>
    <x v="1"/>
    <n v="0"/>
    <n v="3"/>
    <s v="RC"/>
    <x v="0"/>
    <s v="Talking to your relatives"/>
    <s v="Y"/>
    <s v="Y"/>
    <s v="Roaming around freely"/>
    <m/>
    <m/>
  </r>
  <r>
    <s v="R669"/>
    <x v="0"/>
    <n v="2"/>
    <x v="2"/>
    <s v="Laptop"/>
    <m/>
    <s v="Desktop"/>
    <n v="2"/>
    <n v="0"/>
    <n v="6"/>
    <x v="0"/>
    <x v="3"/>
    <n v="0"/>
    <n v="3"/>
    <s v="RC"/>
    <x v="0"/>
    <s v="Online surfing"/>
    <s v="N"/>
    <s v="N"/>
    <s v="Friends "/>
    <m/>
    <s v=" relatives"/>
  </r>
  <r>
    <s v="R670"/>
    <x v="3"/>
    <n v="3"/>
    <x v="3"/>
    <s v="Laptop"/>
    <m/>
    <s v="Desktop"/>
    <n v="3"/>
    <n v="1"/>
    <n v="8"/>
    <x v="0"/>
    <x v="2"/>
    <n v="0"/>
    <n v="2"/>
    <s v="Decreased"/>
    <x v="0"/>
    <s v="Dancing"/>
    <s v="Y"/>
    <s v="N"/>
    <s v="Friends "/>
    <m/>
    <s v=" relatives"/>
  </r>
  <r>
    <s v="R671"/>
    <x v="0"/>
    <n v="4"/>
    <x v="0"/>
    <s v="Smartphone"/>
    <m/>
    <m/>
    <n v="3"/>
    <n v="1"/>
    <n v="8"/>
    <x v="0"/>
    <x v="2"/>
    <n v="3"/>
    <n v="3"/>
    <s v="Increased"/>
    <x v="0"/>
    <s v="Online gaming"/>
    <s v="Y"/>
    <s v="Y"/>
    <s v="Colleagues"/>
    <m/>
    <m/>
  </r>
  <r>
    <s v="R672"/>
    <x v="0"/>
    <n v="5"/>
    <x v="2"/>
    <s v="Smartphone"/>
    <m/>
    <m/>
    <n v="1"/>
    <n v="0.5"/>
    <n v="9"/>
    <x v="8"/>
    <x v="2"/>
    <n v="0"/>
    <n v="3"/>
    <s v="RC"/>
    <x v="0"/>
    <s v="Scrolling through social media"/>
    <s v="N"/>
    <s v="N"/>
    <s v="Roaming around freely"/>
    <m/>
    <m/>
  </r>
  <r>
    <s v="R673"/>
    <x v="2"/>
    <n v="5"/>
    <x v="0"/>
    <s v="Laptop"/>
    <m/>
    <s v="Desktop"/>
    <n v="3"/>
    <n v="0"/>
    <n v="9"/>
    <x v="2"/>
    <x v="3"/>
    <n v="1"/>
    <n v="3"/>
    <s v="RC"/>
    <x v="0"/>
    <s v="Online gaming"/>
    <s v="Y"/>
    <s v="Y"/>
    <s v="Travelling"/>
    <m/>
    <m/>
  </r>
  <r>
    <s v="R674"/>
    <x v="3"/>
    <n v="1"/>
    <x v="2"/>
    <s v="Laptop"/>
    <m/>
    <s v="Desktop"/>
    <n v="2"/>
    <n v="1"/>
    <n v="9"/>
    <x v="8"/>
    <x v="3"/>
    <n v="0.5"/>
    <n v="3"/>
    <s v="RC"/>
    <x v="1"/>
    <s v="Watching web series"/>
    <s v="N"/>
    <s v="N"/>
    <s v="Friends "/>
    <m/>
    <s v=" relatives"/>
  </r>
  <r>
    <s v="R675"/>
    <x v="1"/>
    <n v="6"/>
    <x v="3"/>
    <s v="Laptop"/>
    <m/>
    <s v="Desktop"/>
    <n v="2"/>
    <n v="1"/>
    <n v="8"/>
    <x v="4"/>
    <x v="2"/>
    <n v="0"/>
    <n v="2"/>
    <s v="RC"/>
    <x v="0"/>
    <s v="Online gaming"/>
    <s v="N"/>
    <s v="N"/>
    <s v="Roaming around freely"/>
    <m/>
    <m/>
  </r>
  <r>
    <s v="R676"/>
    <x v="0"/>
    <n v="3"/>
    <x v="1"/>
    <s v="Laptop"/>
    <m/>
    <s v="Desktop"/>
    <n v="6.5"/>
    <n v="0"/>
    <n v="7"/>
    <x v="11"/>
    <x v="3"/>
    <n v="0"/>
    <n v="3"/>
    <s v="RC"/>
    <x v="0"/>
    <s v="Listening to music"/>
    <s v="Y"/>
    <s v="N"/>
    <s v="Roaming around freely"/>
    <m/>
    <m/>
  </r>
  <r>
    <s v="R678"/>
    <x v="0"/>
    <n v="3"/>
    <x v="3"/>
    <s v="Laptop"/>
    <m/>
    <s v="Desktop"/>
    <n v="2"/>
    <n v="1"/>
    <n v="7"/>
    <x v="1"/>
    <x v="1"/>
    <n v="1"/>
    <n v="3"/>
    <s v="Decreased"/>
    <x v="0"/>
    <s v="Online surfing"/>
    <s v="Y"/>
    <s v="Y"/>
    <s v="Travelling"/>
    <m/>
    <m/>
  </r>
  <r>
    <s v="R679"/>
    <x v="0"/>
    <n v="0"/>
    <x v="2"/>
    <s v="Laptop"/>
    <m/>
    <s v="Desktop"/>
    <n v="4"/>
    <n v="1"/>
    <n v="8"/>
    <x v="3"/>
    <x v="0"/>
    <n v="0"/>
    <n v="4"/>
    <s v="RC"/>
    <x v="0"/>
    <s v="Scrolling through social media"/>
    <s v="Y"/>
    <s v="N"/>
    <s v="Roaming around freely"/>
    <m/>
    <m/>
  </r>
  <r>
    <s v="R680"/>
    <x v="0"/>
    <n v="5"/>
    <x v="0"/>
    <s v="Laptop"/>
    <m/>
    <s v="Desktop"/>
    <n v="4"/>
    <n v="2"/>
    <n v="8"/>
    <x v="3"/>
    <x v="2"/>
    <n v="0"/>
    <n v="4"/>
    <s v="Decreased"/>
    <x v="1"/>
    <s v="Cooking"/>
    <s v="N"/>
    <s v="N"/>
    <s v="Travelling"/>
    <m/>
    <m/>
  </r>
  <r>
    <s v="R681"/>
    <x v="3"/>
    <n v="0"/>
    <x v="2"/>
    <s v="Smartphone"/>
    <m/>
    <m/>
    <n v="0.5"/>
    <n v="1"/>
    <n v="10"/>
    <x v="3"/>
    <x v="1"/>
    <n v="0"/>
    <n v="3"/>
    <s v="Increased"/>
    <x v="0"/>
    <s v="Online gaming"/>
    <s v="N"/>
    <s v="Y"/>
    <s v="Eating outside"/>
    <m/>
    <m/>
  </r>
  <r>
    <s v="R682"/>
    <x v="1"/>
    <n v="0"/>
    <x v="2"/>
    <s v="Laptop"/>
    <m/>
    <s v="Desktop"/>
    <n v="0"/>
    <n v="0"/>
    <n v="10"/>
    <x v="10"/>
    <x v="2"/>
    <n v="0"/>
    <n v="3"/>
    <s v="Increased"/>
    <x v="0"/>
    <s v="Online gaming"/>
    <s v="N"/>
    <s v="Y"/>
    <s v="Friends "/>
    <m/>
    <s v=" relatives"/>
  </r>
  <r>
    <s v="R683"/>
    <x v="1"/>
    <n v="3"/>
    <x v="0"/>
    <s v="Laptop"/>
    <m/>
    <s v="Desktop"/>
    <n v="3"/>
    <n v="1"/>
    <n v="7"/>
    <x v="1"/>
    <x v="2"/>
    <n v="1"/>
    <n v="2"/>
    <s v="RC"/>
    <x v="0"/>
    <s v="Online gaming"/>
    <s v="Y"/>
    <s v="Y"/>
    <s v="School"/>
    <s v="college"/>
    <m/>
  </r>
  <r>
    <s v="R684"/>
    <x v="8"/>
    <n v="2"/>
    <x v="3"/>
    <s v="Smartphone"/>
    <m/>
    <m/>
    <n v="1"/>
    <n v="1"/>
    <n v="10"/>
    <x v="4"/>
    <x v="1"/>
    <n v="1"/>
    <n v="4"/>
    <s v="Increased"/>
    <x v="0"/>
    <s v="Online gaming"/>
    <s v="N"/>
    <s v="N"/>
    <s v="Eating outside"/>
    <m/>
    <m/>
  </r>
  <r>
    <s v="R685"/>
    <x v="2"/>
    <n v="0"/>
    <x v="3"/>
    <s v="Laptop"/>
    <m/>
    <s v="Desktop"/>
    <n v="3"/>
    <n v="1"/>
    <n v="9"/>
    <x v="1"/>
    <x v="2"/>
    <n v="0"/>
    <n v="2"/>
    <s v="RC"/>
    <x v="0"/>
    <s v="Online gaming"/>
    <s v="N"/>
    <s v="N"/>
    <s v="Eating outside"/>
    <m/>
    <m/>
  </r>
  <r>
    <s v="R686"/>
    <x v="0"/>
    <n v="3"/>
    <x v="3"/>
    <s v="Laptop"/>
    <m/>
    <s v="Desktop"/>
    <n v="4"/>
    <n v="1"/>
    <n v="7"/>
    <x v="3"/>
    <x v="1"/>
    <n v="2"/>
    <n v="4"/>
    <s v="Decreased"/>
    <x v="0"/>
    <s v="Meditation"/>
    <s v="N"/>
    <s v="Y"/>
    <s v="Friends "/>
    <m/>
    <s v=" relatives"/>
  </r>
  <r>
    <s v="R687"/>
    <x v="2"/>
    <n v="4"/>
    <x v="5"/>
    <s v="Laptop"/>
    <m/>
    <s v="Desktop"/>
    <n v="5"/>
    <n v="2"/>
    <n v="7"/>
    <x v="11"/>
    <x v="3"/>
    <n v="0"/>
    <n v="4"/>
    <s v="RC"/>
    <x v="1"/>
    <s v="Listening to music"/>
    <s v="Y"/>
    <s v="Y"/>
    <s v="School"/>
    <s v="college"/>
    <m/>
  </r>
  <r>
    <s v="R688"/>
    <x v="3"/>
    <n v="3"/>
    <x v="2"/>
    <s v="Laptop"/>
    <m/>
    <s v="Desktop"/>
    <n v="3"/>
    <n v="0"/>
    <n v="7"/>
    <x v="4"/>
    <x v="1"/>
    <n v="0"/>
    <n v="3"/>
    <s v="Increased"/>
    <x v="0"/>
    <s v="Listening to music"/>
    <s v="N"/>
    <s v="N"/>
    <s v="Friends "/>
    <m/>
    <s v=" relatives"/>
  </r>
  <r>
    <s v="R689"/>
    <x v="0"/>
    <n v="7"/>
    <x v="2"/>
    <s v="Laptop"/>
    <m/>
    <s v="Desktop"/>
    <n v="0"/>
    <n v="0"/>
    <n v="8"/>
    <x v="0"/>
    <x v="2"/>
    <n v="0"/>
    <n v="3"/>
    <s v="RC"/>
    <x v="0"/>
    <s v="Online surfing"/>
    <s v="Y"/>
    <s v="N"/>
    <s v="Eating outside"/>
    <m/>
    <m/>
  </r>
  <r>
    <s v="R690"/>
    <x v="1"/>
    <n v="0"/>
    <x v="2"/>
    <s v="Laptop"/>
    <m/>
    <s v="Desktop"/>
    <n v="2"/>
    <n v="2"/>
    <n v="9"/>
    <x v="1"/>
    <x v="2"/>
    <n v="0.5"/>
    <n v="3"/>
    <s v="Decreased"/>
    <x v="0"/>
    <s v="Listening to music"/>
    <s v="Y"/>
    <s v="Y"/>
    <s v="School"/>
    <s v="college"/>
    <m/>
  </r>
  <r>
    <s v="R691"/>
    <x v="1"/>
    <n v="4"/>
    <x v="2"/>
    <s v="Smartphone"/>
    <m/>
    <m/>
    <n v="2"/>
    <n v="1"/>
    <n v="6"/>
    <x v="1"/>
    <x v="2"/>
    <n v="1"/>
    <n v="3"/>
    <s v="Increased"/>
    <x v="0"/>
    <s v="I cant de-stress myslef"/>
    <s v="Y"/>
    <s v="Y"/>
    <s v="all"/>
    <m/>
    <m/>
  </r>
  <r>
    <s v="R692"/>
    <x v="0"/>
    <n v="4"/>
    <x v="0"/>
    <s v="Smartphone"/>
    <m/>
    <m/>
    <n v="2"/>
    <n v="1"/>
    <n v="7"/>
    <x v="0"/>
    <x v="2"/>
    <n v="0"/>
    <n v="3"/>
    <s v="RC"/>
    <x v="0"/>
    <s v="Listening to music"/>
    <s v="Y"/>
    <s v="Y"/>
    <s v="School"/>
    <s v="college"/>
    <m/>
  </r>
  <r>
    <s v="R693"/>
    <x v="5"/>
    <n v="3"/>
    <x v="2"/>
    <s v="Laptop"/>
    <m/>
    <s v="Desktop"/>
    <n v="6"/>
    <n v="1"/>
    <n v="7"/>
    <x v="8"/>
    <x v="2"/>
    <n v="0.5"/>
    <n v="3"/>
    <s v="Increased"/>
    <x v="1"/>
    <s v="working out and some physical activity"/>
    <s v="Y"/>
    <s v="Y"/>
    <s v="School"/>
    <s v="college"/>
    <m/>
  </r>
  <r>
    <s v="R694"/>
    <x v="3"/>
    <n v="0"/>
    <x v="2"/>
    <s v="Laptop"/>
    <m/>
    <s v="Desktop"/>
    <n v="1"/>
    <n v="0"/>
    <n v="14"/>
    <x v="1"/>
    <x v="3"/>
    <n v="2"/>
    <n v="3"/>
    <s v="Increased"/>
    <x v="0"/>
    <s v="Sleeping"/>
    <s v="N"/>
    <s v="N"/>
    <s v="Roaming around freely"/>
    <m/>
    <m/>
  </r>
  <r>
    <s v="R695"/>
    <x v="1"/>
    <n v="4"/>
    <x v="2"/>
    <s v="Laptop"/>
    <m/>
    <s v="Desktop"/>
    <n v="1"/>
    <n v="2"/>
    <n v="12"/>
    <x v="1"/>
    <x v="3"/>
    <n v="2"/>
    <n v="3"/>
    <s v="RC"/>
    <x v="0"/>
    <s v="Listening to music"/>
    <s v="Y"/>
    <s v="Y"/>
    <s v="ALL"/>
    <m/>
    <m/>
  </r>
  <r>
    <s v="R696"/>
    <x v="1"/>
    <n v="6"/>
    <x v="2"/>
    <s v="Laptop"/>
    <m/>
    <s v="Desktop"/>
    <n v="6"/>
    <n v="1"/>
    <n v="8"/>
    <x v="5"/>
    <x v="0"/>
    <n v="1"/>
    <n v="3"/>
    <s v="Decreased"/>
    <x v="0"/>
    <s v="Online surfing"/>
    <s v="N"/>
    <s v="Y"/>
    <s v="nothing"/>
    <m/>
    <m/>
  </r>
  <r>
    <s v="R697"/>
    <x v="0"/>
    <n v="3"/>
    <x v="3"/>
    <s v="Laptop"/>
    <m/>
    <s v="Desktop"/>
    <n v="3"/>
    <n v="0"/>
    <n v="9"/>
    <x v="1"/>
    <x v="0"/>
    <n v="0"/>
    <n v="8"/>
    <s v="Increased"/>
    <x v="0"/>
    <s v="Watching web series"/>
    <s v="Y"/>
    <s v="Y"/>
    <s v="Roaming around freely"/>
    <m/>
    <m/>
  </r>
  <r>
    <s v="R698"/>
    <x v="2"/>
    <n v="1"/>
    <x v="3"/>
    <s v="Laptop"/>
    <m/>
    <s v="Desktop"/>
    <n v="3"/>
    <n v="0"/>
    <n v="10"/>
    <x v="4"/>
    <x v="2"/>
    <n v="0"/>
    <n v="3"/>
    <s v="Decreased"/>
    <x v="0"/>
    <s v="Online surfing"/>
    <s v="N"/>
    <s v="N"/>
    <s v="Roaming around freely"/>
    <m/>
    <m/>
  </r>
  <r>
    <s v="R699"/>
    <x v="3"/>
    <n v="0"/>
    <x v="3"/>
    <s v="Laptop"/>
    <m/>
    <s v="Desktop"/>
    <n v="6"/>
    <n v="1"/>
    <n v="6"/>
    <x v="3"/>
    <x v="1"/>
    <n v="2"/>
    <n v="3"/>
    <s v="RC"/>
    <x v="0"/>
    <s v="Online gaming"/>
    <s v="Y"/>
    <s v="Y"/>
    <s v="Gym"/>
    <m/>
    <m/>
  </r>
  <r>
    <s v="R700"/>
    <x v="1"/>
    <n v="3"/>
    <x v="5"/>
    <s v="Laptop"/>
    <m/>
    <s v="Desktop"/>
    <n v="5"/>
    <n v="1"/>
    <n v="7"/>
    <x v="3"/>
    <x v="3"/>
    <n v="0"/>
    <n v="3"/>
    <s v="Increased"/>
    <x v="1"/>
    <s v="Watching web series"/>
    <s v="N"/>
    <s v="N"/>
    <s v="Roaming around freely"/>
    <m/>
    <m/>
  </r>
  <r>
    <s v="R701"/>
    <x v="2"/>
    <n v="1"/>
    <x v="3"/>
    <s v="Laptop"/>
    <m/>
    <s v="Desktop"/>
    <n v="2"/>
    <n v="1"/>
    <n v="7"/>
    <x v="0"/>
    <x v="2"/>
    <n v="0"/>
    <n v="3"/>
    <s v="RC"/>
    <x v="0"/>
    <s v="Reading books"/>
    <s v="N"/>
    <s v="Y"/>
    <s v="Friends "/>
    <m/>
    <s v=" relatives"/>
  </r>
  <r>
    <s v="R702"/>
    <x v="3"/>
    <n v="2"/>
    <x v="0"/>
    <s v="Laptop"/>
    <m/>
    <s v="Desktop"/>
    <n v="10"/>
    <n v="1"/>
    <n v="6"/>
    <x v="3"/>
    <x v="3"/>
    <n v="0"/>
    <n v="6"/>
    <s v="Increased"/>
    <x v="0"/>
    <s v="Listening to music"/>
    <s v="Y"/>
    <s v="Y"/>
    <s v="Travelling"/>
    <m/>
    <m/>
  </r>
  <r>
    <s v="R703"/>
    <x v="2"/>
    <n v="2"/>
    <x v="2"/>
    <s v="Laptop"/>
    <m/>
    <s v="Desktop"/>
    <n v="1"/>
    <n v="2"/>
    <n v="5"/>
    <x v="4"/>
    <x v="2"/>
    <n v="1"/>
    <n v="2"/>
    <s v="Decreased"/>
    <x v="0"/>
    <s v="Listening to music"/>
    <s v="Y"/>
    <s v="Y"/>
    <s v="Friends "/>
    <m/>
    <s v=" relatives"/>
  </r>
  <r>
    <s v="R704"/>
    <x v="8"/>
    <n v="3"/>
    <x v="3"/>
    <s v="Smartphone"/>
    <m/>
    <m/>
    <n v="1"/>
    <n v="1"/>
    <n v="9"/>
    <x v="4"/>
    <x v="2"/>
    <n v="0.5"/>
    <n v="4"/>
    <s v="RC"/>
    <x v="0"/>
    <s v="Listening to music"/>
    <s v="Y"/>
    <s v="Y"/>
    <s v="Friends "/>
    <m/>
    <s v=" relatives"/>
  </r>
  <r>
    <s v="R705"/>
    <x v="1"/>
    <n v="2"/>
    <x v="3"/>
    <s v="Laptop"/>
    <m/>
    <s v="Desktop"/>
    <n v="2"/>
    <n v="1"/>
    <n v="9"/>
    <x v="3"/>
    <x v="1"/>
    <n v="1"/>
    <n v="3"/>
    <s v="RC"/>
    <x v="0"/>
    <s v="Listening to music"/>
    <s v="Y"/>
    <s v="N"/>
    <s v="Roaming around freely"/>
    <m/>
    <m/>
  </r>
  <r>
    <s v="R706"/>
    <x v="2"/>
    <n v="2"/>
    <x v="2"/>
    <s v="Laptop"/>
    <m/>
    <s v="Desktop"/>
    <n v="2"/>
    <n v="0"/>
    <n v="12"/>
    <x v="1"/>
    <x v="3"/>
    <n v="0"/>
    <n v="2"/>
    <s v="Decreased"/>
    <x v="0"/>
    <s v="Listening to music"/>
    <s v="Y"/>
    <s v="Y"/>
    <s v="School"/>
    <s v="college"/>
    <m/>
  </r>
  <r>
    <s v="R707"/>
    <x v="5"/>
    <n v="2"/>
    <x v="3"/>
    <s v="Smartphone"/>
    <m/>
    <m/>
    <n v="5"/>
    <n v="1"/>
    <n v="12"/>
    <x v="3"/>
    <x v="0"/>
    <n v="0"/>
    <n v="3"/>
    <s v="RC"/>
    <x v="1"/>
    <s v="Listening to music"/>
    <s v="Y"/>
    <s v="N"/>
    <s v="School"/>
    <s v="college"/>
    <m/>
  </r>
  <r>
    <s v="R708"/>
    <x v="2"/>
    <n v="0"/>
    <x v="3"/>
    <s v="Smartphone"/>
    <m/>
    <m/>
    <n v="1"/>
    <n v="0"/>
    <n v="8"/>
    <x v="4"/>
    <x v="1"/>
    <n v="3"/>
    <n v="3"/>
    <s v="Increased"/>
    <x v="0"/>
    <s v="Online gaming"/>
    <s v="N"/>
    <s v="Y"/>
    <s v="Roaming around freely"/>
    <m/>
    <m/>
  </r>
  <r>
    <s v="R709"/>
    <x v="8"/>
    <n v="0"/>
    <x v="4"/>
    <s v="NA"/>
    <m/>
    <m/>
    <n v="1"/>
    <n v="1"/>
    <n v="10"/>
    <x v="17"/>
    <x v="2"/>
    <n v="2"/>
    <n v="3"/>
    <s v="RC"/>
    <x v="0"/>
    <s v="Listening to music"/>
    <s v="Y"/>
    <s v="Y"/>
    <s v="Travelling"/>
    <m/>
    <m/>
  </r>
  <r>
    <s v="R710"/>
    <x v="2"/>
    <n v="2"/>
    <x v="0"/>
    <s v="Laptop"/>
    <m/>
    <s v="Desktop"/>
    <n v="3"/>
    <n v="1"/>
    <n v="8"/>
    <x v="1"/>
    <x v="1"/>
    <n v="1"/>
    <n v="3"/>
    <s v="RC"/>
    <x v="1"/>
    <s v="Reading"/>
    <s v="Y"/>
    <s v="Y"/>
    <s v="School"/>
    <s v="college"/>
    <m/>
  </r>
  <r>
    <s v="R711"/>
    <x v="6"/>
    <n v="7"/>
    <x v="2"/>
    <s v="Laptop"/>
    <m/>
    <s v="Desktop"/>
    <n v="3"/>
    <n v="2"/>
    <n v="6"/>
    <x v="1"/>
    <x v="2"/>
    <n v="0"/>
    <n v="4"/>
    <s v="RC"/>
    <x v="0"/>
    <s v="Sleeping"/>
    <s v="Y"/>
    <s v="N"/>
    <s v="Eating outside"/>
    <m/>
    <m/>
  </r>
  <r>
    <s v="R712"/>
    <x v="8"/>
    <n v="7"/>
    <x v="3"/>
    <s v="Laptop"/>
    <m/>
    <s v="Desktop"/>
    <n v="2"/>
    <n v="1"/>
    <n v="8"/>
    <x v="0"/>
    <x v="3"/>
    <n v="1"/>
    <n v="3"/>
    <s v="Decreased"/>
    <x v="0"/>
    <s v="Watching web series"/>
    <s v="Y"/>
    <s v="Y"/>
    <s v="Friends "/>
    <m/>
    <s v=" relatives"/>
  </r>
  <r>
    <s v="R713"/>
    <x v="3"/>
    <n v="2"/>
    <x v="0"/>
    <s v="Any Gadget"/>
    <m/>
    <m/>
    <n v="1.5"/>
    <n v="1"/>
    <n v="7"/>
    <x v="3"/>
    <x v="1"/>
    <n v="2"/>
    <n v="3"/>
    <s v="Increased"/>
    <x v="0"/>
    <s v="Web Series"/>
    <s v="N"/>
    <s v="N"/>
    <s v="Travelling"/>
    <m/>
    <m/>
  </r>
  <r>
    <s v="R714"/>
    <x v="0"/>
    <n v="4"/>
    <x v="3"/>
    <s v="Laptop"/>
    <m/>
    <s v="Desktop"/>
    <n v="4"/>
    <n v="0"/>
    <n v="7"/>
    <x v="1"/>
    <x v="3"/>
    <n v="1"/>
    <n v="3"/>
    <s v="Increased"/>
    <x v="0"/>
    <s v="Watching web series"/>
    <s v="Y"/>
    <s v="Y"/>
    <s v="Friends "/>
    <m/>
    <s v=" relatives"/>
  </r>
  <r>
    <s v="R715"/>
    <x v="6"/>
    <n v="3"/>
    <x v="3"/>
    <s v="Laptop"/>
    <m/>
    <s v="Desktop"/>
    <n v="2"/>
    <n v="0"/>
    <n v="6"/>
    <x v="1"/>
    <x v="2"/>
    <n v="0"/>
    <n v="3"/>
    <s v="Increased"/>
    <x v="0"/>
    <s v="Online gaming"/>
    <s v="N"/>
    <s v="Y"/>
    <s v="Friends "/>
    <m/>
    <s v=" relatives"/>
  </r>
  <r>
    <s v="R716"/>
    <x v="2"/>
    <n v="0"/>
    <x v="0"/>
    <s v="Tablet"/>
    <m/>
    <m/>
    <n v="0.5"/>
    <n v="1"/>
    <n v="6"/>
    <x v="1"/>
    <x v="2"/>
    <n v="1"/>
    <n v="4"/>
    <s v="Increased"/>
    <x v="0"/>
    <s v="Web Series"/>
    <s v="N"/>
    <s v="Y"/>
    <s v="School"/>
    <s v="college"/>
    <m/>
  </r>
  <r>
    <s v="R717"/>
    <x v="1"/>
    <n v="5"/>
    <x v="2"/>
    <s v="Smartphone"/>
    <m/>
    <m/>
    <n v="2"/>
    <n v="2"/>
    <n v="6"/>
    <x v="0"/>
    <x v="1"/>
    <n v="2"/>
    <n v="2"/>
    <s v="Decreased"/>
    <x v="0"/>
    <s v="Reading books"/>
    <s v="N"/>
    <s v="N"/>
    <s v="Roaming around freely"/>
    <m/>
    <m/>
  </r>
  <r>
    <s v="R718"/>
    <x v="6"/>
    <n v="4"/>
    <x v="2"/>
    <s v="Smartphone"/>
    <m/>
    <m/>
    <n v="1"/>
    <n v="0"/>
    <n v="6"/>
    <x v="1"/>
    <x v="2"/>
    <n v="0"/>
    <n v="3"/>
    <s v="Increased"/>
    <x v="0"/>
    <s v="Listening to music"/>
    <s v="N"/>
    <s v="N"/>
    <s v="Friends "/>
    <m/>
    <s v=" relatives"/>
  </r>
  <r>
    <s v="R719"/>
    <x v="0"/>
    <n v="3"/>
    <x v="2"/>
    <s v="Laptop"/>
    <m/>
    <s v="Desktop"/>
    <n v="3"/>
    <n v="1"/>
    <n v="8"/>
    <x v="0"/>
    <x v="2"/>
    <n v="2"/>
    <n v="2"/>
    <s v="Increased"/>
    <x v="0"/>
    <s v="Listening to music"/>
    <s v="N"/>
    <s v="N"/>
    <s v="Friends "/>
    <m/>
    <s v=" relatives"/>
  </r>
  <r>
    <s v="R720"/>
    <x v="2"/>
    <n v="2"/>
    <x v="3"/>
    <s v="Smartphone"/>
    <m/>
    <m/>
    <n v="2"/>
    <n v="0"/>
    <n v="9"/>
    <x v="2"/>
    <x v="2"/>
    <n v="1"/>
    <n v="2"/>
    <s v="RC"/>
    <x v="0"/>
    <s v="Sleeping"/>
    <s v="N"/>
    <s v="N"/>
    <s v="School"/>
    <s v="college"/>
    <m/>
  </r>
  <r>
    <s v="R721"/>
    <x v="1"/>
    <n v="1.5"/>
    <x v="2"/>
    <s v="Smartphone"/>
    <m/>
    <m/>
    <n v="2.5"/>
    <n v="2"/>
    <n v="9"/>
    <x v="3"/>
    <x v="1"/>
    <n v="1.5"/>
    <n v="2"/>
    <s v="Decreased"/>
    <x v="1"/>
    <s v="Listening to music"/>
    <s v="N"/>
    <s v="Y"/>
    <s v="Travelling"/>
    <m/>
    <m/>
  </r>
  <r>
    <s v="R722"/>
    <x v="0"/>
    <n v="3"/>
    <x v="2"/>
    <s v="Laptop"/>
    <m/>
    <s v="Desktop"/>
    <n v="3"/>
    <n v="0"/>
    <n v="9"/>
    <x v="4"/>
    <x v="6"/>
    <n v="0.75"/>
    <n v="4"/>
    <s v="Increased"/>
    <x v="0"/>
    <s v="Sleeping"/>
    <s v="N"/>
    <s v="N"/>
    <s v="School"/>
    <s v="college"/>
    <m/>
  </r>
  <r>
    <s v="R723"/>
    <x v="2"/>
    <n v="2"/>
    <x v="3"/>
    <s v="Laptop"/>
    <m/>
    <s v="Desktop"/>
    <n v="4"/>
    <n v="1"/>
    <n v="6"/>
    <x v="0"/>
    <x v="2"/>
    <n v="1"/>
    <n v="4"/>
    <s v="Increased"/>
    <x v="0"/>
    <s v="Scrolling through social media"/>
    <s v="N"/>
    <s v="Y"/>
    <s v="Friends "/>
    <m/>
    <s v=" relatives"/>
  </r>
  <r>
    <s v="R724"/>
    <x v="38"/>
    <n v="4"/>
    <x v="1"/>
    <s v="Laptop"/>
    <m/>
    <s v="Desktop"/>
    <n v="5"/>
    <n v="1"/>
    <n v="6"/>
    <x v="3"/>
    <x v="1"/>
    <n v="2"/>
    <n v="3"/>
    <s v="Increased"/>
    <x v="0"/>
    <s v="Online gaming"/>
    <s v="Y"/>
    <s v="Y"/>
    <s v="Roaming around freely"/>
    <m/>
    <m/>
  </r>
  <r>
    <s v="R725"/>
    <x v="2"/>
    <n v="3"/>
    <x v="3"/>
    <s v="Smartphone"/>
    <m/>
    <m/>
    <n v="7"/>
    <n v="1"/>
    <n v="6"/>
    <x v="3"/>
    <x v="0"/>
    <n v="1"/>
    <n v="4"/>
    <s v="Increased"/>
    <x v="0"/>
    <s v="Talking to your relatives"/>
    <s v="Y"/>
    <s v="Y"/>
    <s v="School"/>
    <s v="college"/>
    <m/>
  </r>
  <r>
    <s v="R726"/>
    <x v="6"/>
    <n v="2"/>
    <x v="3"/>
    <s v="Laptop"/>
    <m/>
    <s v="Desktop"/>
    <n v="0"/>
    <n v="0"/>
    <n v="11"/>
    <x v="8"/>
    <x v="2"/>
    <n v="2"/>
    <n v="4"/>
    <s v="RC"/>
    <x v="0"/>
    <s v="Talking to your relatives"/>
    <s v="N"/>
    <s v="Y"/>
    <s v="Eating outside"/>
    <m/>
    <m/>
  </r>
  <r>
    <s v="R727"/>
    <x v="8"/>
    <n v="3"/>
    <x v="0"/>
    <s v="Laptop"/>
    <m/>
    <s v="Desktop"/>
    <n v="3"/>
    <n v="0"/>
    <n v="10"/>
    <x v="1"/>
    <x v="2"/>
    <n v="0"/>
    <n v="2"/>
    <s v="Increased"/>
    <x v="0"/>
    <s v="Listening to music"/>
    <s v="N"/>
    <s v="Y"/>
    <s v="Colleagues"/>
    <m/>
    <m/>
  </r>
  <r>
    <s v="R728"/>
    <x v="1"/>
    <n v="5"/>
    <x v="2"/>
    <s v="Laptop"/>
    <m/>
    <s v="Desktop"/>
    <n v="2"/>
    <n v="3"/>
    <n v="10"/>
    <x v="3"/>
    <x v="1"/>
    <n v="0.5"/>
    <n v="2"/>
    <s v="Decreased"/>
    <x v="1"/>
    <s v="Writing my own Comics &amp; novels"/>
    <s v="Y"/>
    <s v="Y"/>
    <s v="Playing"/>
    <m/>
    <m/>
  </r>
  <r>
    <s v="R729"/>
    <x v="1"/>
    <n v="2"/>
    <x v="2"/>
    <s v="Smartphone"/>
    <m/>
    <m/>
    <n v="6"/>
    <n v="1"/>
    <n v="5"/>
    <x v="4"/>
    <x v="1"/>
    <n v="0.5"/>
    <n v="1"/>
    <s v="Increased"/>
    <x v="1"/>
    <s v="Listening to music"/>
    <s v="Y"/>
    <s v="Y"/>
    <s v="Travelling"/>
    <m/>
    <m/>
  </r>
  <r>
    <s v="R730"/>
    <x v="5"/>
    <n v="0"/>
    <x v="3"/>
    <s v="Laptop"/>
    <m/>
    <s v="Desktop"/>
    <n v="1"/>
    <n v="1"/>
    <n v="9"/>
    <x v="0"/>
    <x v="0"/>
    <n v="0"/>
    <n v="3"/>
    <s v="Increased"/>
    <x v="0"/>
    <s v="Listening to music"/>
    <s v="Y"/>
    <s v="Y"/>
    <s v="Travelling"/>
    <m/>
    <m/>
  </r>
  <r>
    <s v="R731"/>
    <x v="20"/>
    <n v="2"/>
    <x v="3"/>
    <s v="Laptop"/>
    <m/>
    <s v="Desktop"/>
    <n v="2"/>
    <n v="1"/>
    <n v="8"/>
    <x v="5"/>
    <x v="1"/>
    <n v="0"/>
    <n v="2"/>
    <s v="RC"/>
    <x v="0"/>
    <s v="Reading books"/>
    <s v="N"/>
    <s v="Y"/>
    <s v="nothing"/>
    <m/>
    <m/>
  </r>
  <r>
    <s v="R732"/>
    <x v="1"/>
    <n v="0"/>
    <x v="2"/>
    <s v="Laptop"/>
    <m/>
    <s v="Desktop"/>
    <n v="6"/>
    <n v="0"/>
    <n v="9"/>
    <x v="3"/>
    <x v="3"/>
    <n v="1"/>
    <n v="3"/>
    <s v="Increased"/>
    <x v="0"/>
    <s v="Sleeping"/>
    <s v="N"/>
    <s v="N"/>
    <s v="Travelling"/>
    <m/>
    <m/>
  </r>
  <r>
    <s v="R733"/>
    <x v="3"/>
    <n v="1"/>
    <x v="2"/>
    <s v="Smartphone"/>
    <m/>
    <m/>
    <n v="4"/>
    <n v="0.25"/>
    <n v="10"/>
    <x v="3"/>
    <x v="0"/>
    <n v="0"/>
    <n v="3"/>
    <s v="RC"/>
    <x v="0"/>
    <s v="Sleeping"/>
    <s v="N"/>
    <s v="Y"/>
    <s v="NA"/>
    <m/>
    <m/>
  </r>
  <r>
    <s v="R734"/>
    <x v="8"/>
    <n v="2"/>
    <x v="3"/>
    <s v="Laptop"/>
    <m/>
    <s v="Desktop"/>
    <n v="3"/>
    <n v="1"/>
    <n v="8"/>
    <x v="1"/>
    <x v="1"/>
    <n v="3"/>
    <n v="3"/>
    <s v="Increased"/>
    <x v="0"/>
    <s v="Online surfing"/>
    <s v="Y"/>
    <s v="Y"/>
    <s v="School"/>
    <s v="college"/>
    <m/>
  </r>
  <r>
    <s v="R735"/>
    <x v="13"/>
    <n v="4"/>
    <x v="0"/>
    <s v="Smartphone"/>
    <m/>
    <m/>
    <n v="4"/>
    <n v="1"/>
    <n v="4"/>
    <x v="0"/>
    <x v="1"/>
    <n v="2"/>
    <n v="3"/>
    <s v="RC"/>
    <x v="0"/>
    <s v="Sleeping"/>
    <s v="Y"/>
    <s v="Y"/>
    <s v="Colleagues"/>
    <m/>
    <m/>
  </r>
  <r>
    <s v="R736"/>
    <x v="2"/>
    <n v="4"/>
    <x v="3"/>
    <s v="Smartphone"/>
    <m/>
    <m/>
    <n v="5"/>
    <n v="1"/>
    <n v="8"/>
    <x v="1"/>
    <x v="1"/>
    <n v="1"/>
    <n v="3"/>
    <s v="RC"/>
    <x v="0"/>
    <s v="Meditation"/>
    <s v="Y"/>
    <s v="Y"/>
    <s v="Travelling"/>
    <m/>
    <m/>
  </r>
  <r>
    <s v="R737"/>
    <x v="1"/>
    <n v="2"/>
    <x v="2"/>
    <s v="Smartphone"/>
    <m/>
    <m/>
    <n v="2"/>
    <n v="0"/>
    <n v="9"/>
    <x v="10"/>
    <x v="1"/>
    <n v="1"/>
    <n v="2"/>
    <s v="Decreased"/>
    <x v="0"/>
    <s v="Online gaming"/>
    <s v="Y"/>
    <s v="Y"/>
    <s v="Nothing"/>
    <m/>
    <m/>
  </r>
  <r>
    <s v="R738"/>
    <x v="0"/>
    <n v="1"/>
    <x v="2"/>
    <s v="Smartphone"/>
    <m/>
    <m/>
    <n v="4"/>
    <n v="1"/>
    <n v="9"/>
    <x v="3"/>
    <x v="3"/>
    <n v="1"/>
    <n v="3"/>
    <s v="RC"/>
    <x v="0"/>
    <s v="Watching web series"/>
    <s v="Y"/>
    <s v="N"/>
    <s v="Eating outside"/>
    <m/>
    <m/>
  </r>
  <r>
    <s v="R739"/>
    <x v="0"/>
    <n v="4"/>
    <x v="3"/>
    <s v="Laptop"/>
    <m/>
    <s v="Desktop"/>
    <n v="3"/>
    <n v="0"/>
    <n v="8"/>
    <x v="1"/>
    <x v="1"/>
    <n v="1"/>
    <n v="3"/>
    <s v="Decreased"/>
    <x v="0"/>
    <s v="Online gaming"/>
    <s v="Y"/>
    <s v="Y"/>
    <s v="Roaming around freely"/>
    <m/>
    <m/>
  </r>
  <r>
    <s v="R740"/>
    <x v="1"/>
    <n v="4"/>
    <x v="2"/>
    <s v="Smartphone"/>
    <m/>
    <m/>
    <n v="1"/>
    <n v="1"/>
    <n v="10"/>
    <x v="1"/>
    <x v="2"/>
    <n v="1"/>
    <n v="3"/>
    <s v="Increased"/>
    <x v="1"/>
    <s v="Dancing"/>
    <s v="N"/>
    <s v="Y"/>
    <s v="Eating outside"/>
    <m/>
    <m/>
  </r>
  <r>
    <s v="R741"/>
    <x v="1"/>
    <n v="2"/>
    <x v="3"/>
    <s v="Smartphone"/>
    <m/>
    <m/>
    <n v="1"/>
    <n v="2"/>
    <n v="8"/>
    <x v="4"/>
    <x v="10"/>
    <n v="2"/>
    <n v="4"/>
    <s v="Decreased"/>
    <x v="0"/>
    <s v="Reading books"/>
    <s v="N"/>
    <s v="Y"/>
    <s v="Travelling"/>
    <m/>
    <m/>
  </r>
  <r>
    <s v="R742"/>
    <x v="2"/>
    <n v="0"/>
    <x v="2"/>
    <s v="Smartphone"/>
    <m/>
    <m/>
    <n v="2"/>
    <n v="1"/>
    <n v="7"/>
    <x v="4"/>
    <x v="2"/>
    <n v="0"/>
    <n v="2"/>
    <s v="RC"/>
    <x v="0"/>
    <s v="Meditation"/>
    <s v="N"/>
    <s v="Y"/>
    <s v="Travelling"/>
    <m/>
    <m/>
  </r>
  <r>
    <s v="R743"/>
    <x v="26"/>
    <n v="3"/>
    <x v="0"/>
    <s v="Laptop"/>
    <m/>
    <s v="Desktop"/>
    <n v="1"/>
    <n v="0"/>
    <n v="10"/>
    <x v="3"/>
    <x v="3"/>
    <n v="0"/>
    <n v="2"/>
    <s v="Increased"/>
    <x v="0"/>
    <s v="Online gaming"/>
    <s v="N"/>
    <s v="Y"/>
    <s v="Eating outside"/>
    <m/>
    <m/>
  </r>
  <r>
    <s v="R744"/>
    <x v="2"/>
    <n v="6"/>
    <x v="0"/>
    <s v="Laptop"/>
    <m/>
    <s v="Desktop"/>
    <n v="6"/>
    <n v="0"/>
    <n v="8"/>
    <x v="1"/>
    <x v="1"/>
    <n v="0.5"/>
    <n v="2"/>
    <s v="Increased"/>
    <x v="0"/>
    <s v="Listening to music"/>
    <s v="Y"/>
    <s v="N"/>
    <s v="Travelling"/>
    <m/>
    <m/>
  </r>
  <r>
    <s v="R745"/>
    <x v="0"/>
    <n v="2"/>
    <x v="3"/>
    <s v="Smartphone"/>
    <m/>
    <m/>
    <n v="2"/>
    <n v="1"/>
    <n v="8"/>
    <x v="3"/>
    <x v="1"/>
    <n v="0"/>
    <n v="3"/>
    <s v="RC"/>
    <x v="0"/>
    <s v="Sleeping"/>
    <s v="N"/>
    <s v="N"/>
    <s v="Friends "/>
    <m/>
    <s v=" relatives"/>
  </r>
  <r>
    <s v="R746"/>
    <x v="5"/>
    <n v="0"/>
    <x v="0"/>
    <s v="Laptop"/>
    <m/>
    <s v="Desktop"/>
    <n v="3"/>
    <n v="0"/>
    <n v="10"/>
    <x v="4"/>
    <x v="1"/>
    <n v="1"/>
    <n v="3"/>
    <s v="Increased"/>
    <x v="0"/>
    <s v="Online gaming"/>
    <s v="N"/>
    <s v="Y"/>
    <s v="Eating outside"/>
    <m/>
    <m/>
  </r>
  <r>
    <s v="R747"/>
    <x v="1"/>
    <n v="3"/>
    <x v="0"/>
    <s v="Laptop"/>
    <m/>
    <s v="Desktop"/>
    <n v="2"/>
    <n v="1"/>
    <n v="7"/>
    <x v="2"/>
    <x v="3"/>
    <n v="2"/>
    <n v="3"/>
    <s v="RC"/>
    <x v="0"/>
    <s v="Reading"/>
    <s v="N"/>
    <s v="Y"/>
    <s v="School"/>
    <s v="college"/>
    <m/>
  </r>
  <r>
    <s v="R748"/>
    <x v="3"/>
    <n v="4"/>
    <x v="0"/>
    <s v="Laptop"/>
    <m/>
    <s v="Desktop"/>
    <n v="2"/>
    <n v="1"/>
    <n v="12"/>
    <x v="1"/>
    <x v="2"/>
    <n v="2"/>
    <n v="3"/>
    <s v="RC"/>
    <x v="0"/>
    <s v="Talking"/>
    <s v="N"/>
    <s v="Y"/>
    <s v="School"/>
    <s v="college"/>
    <m/>
  </r>
  <r>
    <s v="R749"/>
    <x v="1"/>
    <n v="2"/>
    <x v="3"/>
    <s v="Smartphone"/>
    <m/>
    <m/>
    <n v="4"/>
    <n v="1"/>
    <n v="8"/>
    <x v="1"/>
    <x v="1"/>
    <n v="0"/>
    <n v="3"/>
    <s v="Increased"/>
    <x v="0"/>
    <s v="Listening to music"/>
    <s v="Y"/>
    <s v="Y"/>
    <s v="School"/>
    <s v="college"/>
    <m/>
  </r>
  <r>
    <s v="R750"/>
    <x v="3"/>
    <n v="0"/>
    <x v="4"/>
    <s v="NA"/>
    <m/>
    <m/>
    <n v="0"/>
    <n v="1"/>
    <n v="5"/>
    <x v="4"/>
    <x v="2"/>
    <n v="0"/>
    <n v="2"/>
    <s v="Decreased"/>
    <x v="0"/>
    <s v="Watching web series"/>
    <s v="N"/>
    <s v="Y"/>
    <s v="Travelling"/>
    <m/>
    <m/>
  </r>
  <r>
    <s v="R751"/>
    <x v="1"/>
    <n v="5"/>
    <x v="0"/>
    <s v="Laptop"/>
    <m/>
    <s v="Desktop"/>
    <n v="4"/>
    <n v="1"/>
    <n v="7"/>
    <x v="0"/>
    <x v="1"/>
    <n v="1"/>
    <n v="3"/>
    <s v="Increased"/>
    <x v="0"/>
    <s v="Reading"/>
    <s v="Y"/>
    <s v="Y"/>
    <s v="Travelling"/>
    <m/>
    <m/>
  </r>
  <r>
    <s v="R752"/>
    <x v="5"/>
    <n v="3"/>
    <x v="0"/>
    <s v="Laptop"/>
    <m/>
    <s v="Desktop"/>
    <n v="2"/>
    <n v="1"/>
    <n v="6"/>
    <x v="3"/>
    <x v="3"/>
    <n v="0"/>
    <n v="2"/>
    <s v="RC"/>
    <x v="0"/>
    <s v="Reading"/>
    <s v="Y"/>
    <s v="Y"/>
    <s v="Eating outside"/>
    <m/>
    <m/>
  </r>
  <r>
    <s v="R753"/>
    <x v="0"/>
    <n v="2"/>
    <x v="2"/>
    <s v="Smartphone"/>
    <m/>
    <m/>
    <n v="2"/>
    <n v="1"/>
    <n v="8"/>
    <x v="4"/>
    <x v="3"/>
    <n v="1"/>
    <n v="4"/>
    <s v="Increased"/>
    <x v="0"/>
    <s v="Scrolling through social media"/>
    <s v="N"/>
    <s v="Y"/>
    <s v="Travelling"/>
    <m/>
    <m/>
  </r>
  <r>
    <s v="R754"/>
    <x v="2"/>
    <n v="3"/>
    <x v="2"/>
    <s v="Smartphone"/>
    <m/>
    <m/>
    <n v="2"/>
    <n v="1"/>
    <n v="9"/>
    <x v="2"/>
    <x v="2"/>
    <n v="1"/>
    <n v="3"/>
    <s v="RC"/>
    <x v="0"/>
    <s v="Listening to music"/>
    <s v="N"/>
    <s v="N"/>
    <s v="Friends "/>
    <m/>
    <s v=" relatives"/>
  </r>
  <r>
    <s v="R755"/>
    <x v="5"/>
    <n v="3"/>
    <x v="0"/>
    <s v="Laptop"/>
    <m/>
    <s v="Desktop"/>
    <n v="5"/>
    <n v="0"/>
    <n v="6"/>
    <x v="3"/>
    <x v="1"/>
    <n v="0"/>
    <n v="2"/>
    <s v="RC"/>
    <x v="0"/>
    <s v="Web Series"/>
    <s v="N"/>
    <s v="Y"/>
    <s v="School"/>
    <s v="college"/>
    <m/>
  </r>
  <r>
    <s v="R756"/>
    <x v="1"/>
    <n v="4"/>
    <x v="3"/>
    <s v="Smartphone"/>
    <m/>
    <m/>
    <n v="2"/>
    <n v="0"/>
    <n v="8"/>
    <x v="1"/>
    <x v="3"/>
    <n v="4"/>
    <n v="3"/>
    <s v="RC"/>
    <x v="0"/>
    <s v="Sleeping"/>
    <s v="Y"/>
    <s v="Y"/>
    <s v="Friends "/>
    <m/>
    <s v=" relatives"/>
  </r>
  <r>
    <s v="R757"/>
    <x v="3"/>
    <n v="2"/>
    <x v="0"/>
    <s v="Laptop"/>
    <m/>
    <s v="Desktop"/>
    <n v="2"/>
    <n v="1"/>
    <n v="8"/>
    <x v="1"/>
    <x v="3"/>
    <n v="0"/>
    <n v="4"/>
    <s v="Increased"/>
    <x v="0"/>
    <s v="Web Series"/>
    <s v="Y"/>
    <s v="Y"/>
    <s v="Travelling"/>
    <m/>
    <m/>
  </r>
  <r>
    <s v="R758"/>
    <x v="2"/>
    <n v="2"/>
    <x v="5"/>
    <s v="Smartphone"/>
    <m/>
    <m/>
    <n v="2"/>
    <n v="2"/>
    <n v="8"/>
    <x v="0"/>
    <x v="1"/>
    <n v="0"/>
    <n v="4"/>
    <s v="Decreased"/>
    <x v="1"/>
    <s v="Gym"/>
    <s v="Y"/>
    <s v="N"/>
    <s v="Roaming around freely"/>
    <m/>
    <m/>
  </r>
  <r>
    <s v="R759"/>
    <x v="0"/>
    <n v="5"/>
    <x v="2"/>
    <s v="Smartphone"/>
    <m/>
    <m/>
    <n v="4"/>
    <n v="1"/>
    <n v="7"/>
    <x v="3"/>
    <x v="1"/>
    <n v="0"/>
    <n v="3"/>
    <s v="RC"/>
    <x v="0"/>
    <s v="Meditation"/>
    <s v="Y"/>
    <s v="Y"/>
    <s v="Friends "/>
    <m/>
    <s v=" relatives"/>
  </r>
  <r>
    <s v="R760"/>
    <x v="1"/>
    <n v="0"/>
    <x v="2"/>
    <s v="Smartphone"/>
    <m/>
    <m/>
    <n v="5"/>
    <n v="0"/>
    <n v="8"/>
    <x v="3"/>
    <x v="1"/>
    <s v="NA"/>
    <n v="3"/>
    <s v="Decreased"/>
    <x v="1"/>
    <s v="I have no problem of stress"/>
    <s v="N"/>
    <s v="Y"/>
    <s v="I have missed nothing"/>
    <m/>
    <m/>
  </r>
  <r>
    <s v="R761"/>
    <x v="0"/>
    <n v="1"/>
    <x v="2"/>
    <s v="Laptop"/>
    <m/>
    <s v="Desktop"/>
    <n v="5"/>
    <n v="1"/>
    <n v="11"/>
    <x v="1"/>
    <x v="2"/>
    <n v="0"/>
    <n v="3"/>
    <s v="Increased"/>
    <x v="0"/>
    <s v="workout"/>
    <s v="N"/>
    <s v="Y"/>
    <s v="Eating outside"/>
    <m/>
    <m/>
  </r>
  <r>
    <s v="R762"/>
    <x v="3"/>
    <n v="5"/>
    <x v="0"/>
    <s v="Laptop"/>
    <m/>
    <s v="Desktop"/>
    <n v="3"/>
    <n v="0"/>
    <n v="7"/>
    <x v="1"/>
    <x v="3"/>
    <n v="0"/>
    <n v="3"/>
    <s v="RC"/>
    <x v="0"/>
    <s v="Sleeping"/>
    <s v="Y"/>
    <s v="Y"/>
    <s v="Travelling"/>
    <m/>
    <m/>
  </r>
  <r>
    <s v="R763"/>
    <x v="8"/>
    <n v="4"/>
    <x v="0"/>
    <s v="Smartphone"/>
    <m/>
    <m/>
    <n v="2"/>
    <n v="0.5"/>
    <n v="6"/>
    <x v="1"/>
    <x v="3"/>
    <n v="0"/>
    <n v="4"/>
    <s v="RC"/>
    <x v="0"/>
    <s v="Online gaming"/>
    <s v="Y"/>
    <s v="N"/>
    <s v="School"/>
    <s v="college"/>
    <m/>
  </r>
  <r>
    <s v="R764"/>
    <x v="0"/>
    <n v="1"/>
    <x v="0"/>
    <s v="Laptop"/>
    <m/>
    <s v="Desktop"/>
    <n v="1"/>
    <n v="2"/>
    <n v="7"/>
    <x v="1"/>
    <x v="1"/>
    <n v="0"/>
    <n v="3"/>
    <s v="RC"/>
    <x v="0"/>
    <s v="Listening to music"/>
    <s v="Y"/>
    <s v="Y"/>
    <s v="Colleagues"/>
    <m/>
    <m/>
  </r>
  <r>
    <s v="R765"/>
    <x v="3"/>
    <n v="2"/>
    <x v="3"/>
    <s v="Laptop"/>
    <m/>
    <s v="Desktop"/>
    <n v="5"/>
    <n v="0.3"/>
    <n v="8"/>
    <x v="3"/>
    <x v="0"/>
    <n v="1"/>
    <n v="3"/>
    <s v="Increased"/>
    <x v="1"/>
    <s v="Listening to music"/>
    <s v="N"/>
    <s v="N"/>
    <s v="Roaming around freely"/>
    <m/>
    <m/>
  </r>
  <r>
    <s v="R766"/>
    <x v="1"/>
    <n v="4"/>
    <x v="3"/>
    <s v="Laptop"/>
    <m/>
    <s v="Desktop"/>
    <n v="3"/>
    <n v="1"/>
    <n v="9"/>
    <x v="0"/>
    <x v="2"/>
    <n v="1"/>
    <n v="2"/>
    <s v="Increased"/>
    <x v="0"/>
    <s v="Meditation"/>
    <s v="N"/>
    <s v="Y"/>
    <s v="Friends "/>
    <m/>
    <s v=" relatives"/>
  </r>
  <r>
    <s v="R767"/>
    <x v="2"/>
    <n v="6"/>
    <x v="2"/>
    <s v="Smartphone"/>
    <m/>
    <m/>
    <n v="4"/>
    <n v="2"/>
    <n v="6"/>
    <x v="1"/>
    <x v="2"/>
    <n v="0"/>
    <n v="4"/>
    <s v="Decreased"/>
    <x v="1"/>
    <s v="Online gaming"/>
    <s v="Y"/>
    <s v="Y"/>
    <s v="Friends "/>
    <m/>
    <s v=" relatives"/>
  </r>
  <r>
    <s v="R768"/>
    <x v="0"/>
    <n v="0.5"/>
    <x v="2"/>
    <s v="Smartphone"/>
    <m/>
    <m/>
    <n v="2"/>
    <n v="1"/>
    <n v="9"/>
    <x v="3"/>
    <x v="1"/>
    <n v="0"/>
    <n v="3"/>
    <s v="Increased"/>
    <x v="0"/>
    <s v="Reading books"/>
    <s v="N"/>
    <s v="Y"/>
    <s v="Travelling"/>
    <m/>
    <m/>
  </r>
  <r>
    <s v="R769"/>
    <x v="0"/>
    <n v="1"/>
    <x v="2"/>
    <s v="Laptop"/>
    <m/>
    <s v="Desktop"/>
    <n v="0"/>
    <n v="0"/>
    <n v="9"/>
    <x v="0"/>
    <x v="3"/>
    <n v="0"/>
    <n v="3"/>
    <s v="RC"/>
    <x v="0"/>
    <s v="Watching web series"/>
    <s v="N"/>
    <s v="N"/>
    <s v="School"/>
    <s v="college"/>
    <m/>
  </r>
  <r>
    <s v="R770"/>
    <x v="2"/>
    <n v="4"/>
    <x v="2"/>
    <s v="Smartphone"/>
    <m/>
    <m/>
    <n v="2"/>
    <n v="1"/>
    <n v="9"/>
    <x v="6"/>
    <x v="2"/>
    <n v="3"/>
    <n v="3"/>
    <s v="Increased"/>
    <x v="0"/>
    <s v="Sleeping"/>
    <s v="N"/>
    <s v="Y"/>
    <s v="School"/>
    <s v="college"/>
    <m/>
  </r>
  <r>
    <s v="R771"/>
    <x v="0"/>
    <n v="2"/>
    <x v="2"/>
    <s v="Smartphone"/>
    <m/>
    <m/>
    <n v="2"/>
    <n v="0"/>
    <n v="8"/>
    <x v="3"/>
    <x v="8"/>
    <n v="0"/>
    <n v="3"/>
    <s v="Increased"/>
    <x v="1"/>
    <s v="Reading books"/>
    <s v="N"/>
    <s v="Y"/>
    <s v="School"/>
    <s v="college"/>
    <m/>
  </r>
  <r>
    <s v="R772"/>
    <x v="5"/>
    <n v="5.5"/>
    <x v="1"/>
    <s v="Laptop"/>
    <m/>
    <s v="Desktop"/>
    <n v="3"/>
    <n v="1"/>
    <n v="8"/>
    <x v="3"/>
    <x v="3"/>
    <n v="0"/>
    <n v="2"/>
    <s v="Decreased"/>
    <x v="0"/>
    <s v="Watching web series"/>
    <s v="Y"/>
    <s v="Y"/>
    <s v="School"/>
    <s v="college"/>
    <m/>
  </r>
  <r>
    <s v="R773"/>
    <x v="0"/>
    <n v="0"/>
    <x v="2"/>
    <s v="Smartphone"/>
    <m/>
    <m/>
    <n v="0"/>
    <n v="0"/>
    <n v="9"/>
    <x v="4"/>
    <x v="1"/>
    <n v="0"/>
    <n v="4"/>
    <s v="Increased"/>
    <x v="0"/>
    <s v="Watching web series"/>
    <s v="N"/>
    <s v="N"/>
    <s v="Eating outside"/>
    <m/>
    <m/>
  </r>
  <r>
    <s v="R774"/>
    <x v="24"/>
    <n v="6"/>
    <x v="3"/>
    <s v="Laptop"/>
    <m/>
    <s v="Desktop"/>
    <n v="3"/>
    <n v="0"/>
    <n v="7"/>
    <x v="1"/>
    <x v="3"/>
    <n v="2"/>
    <n v="3"/>
    <s v="RC"/>
    <x v="0"/>
    <s v="No able to reduce the stress"/>
    <s v="N"/>
    <s v="Y"/>
    <s v="Travelling"/>
    <m/>
    <m/>
  </r>
  <r>
    <s v="R775"/>
    <x v="1"/>
    <n v="4"/>
    <x v="0"/>
    <s v="Laptop"/>
    <m/>
    <s v="Desktop"/>
    <n v="1"/>
    <n v="0"/>
    <n v="9"/>
    <x v="1"/>
    <x v="2"/>
    <n v="0"/>
    <n v="3"/>
    <s v="Increased"/>
    <x v="0"/>
    <s v="Social Media"/>
    <s v="N"/>
    <s v="Y"/>
    <s v="School"/>
    <s v="college"/>
    <m/>
  </r>
  <r>
    <s v="R776"/>
    <x v="24"/>
    <n v="5"/>
    <x v="1"/>
    <s v="Laptop"/>
    <m/>
    <s v="Desktop"/>
    <n v="4"/>
    <n v="0.5"/>
    <n v="6"/>
    <x v="3"/>
    <x v="3"/>
    <n v="2"/>
    <n v="2"/>
    <s v="RC"/>
    <x v="0"/>
    <s v="Talking to your relatives"/>
    <s v="Y"/>
    <s v="Y"/>
    <s v="Travelling"/>
    <m/>
    <m/>
  </r>
  <r>
    <s v="R777"/>
    <x v="2"/>
    <n v="3"/>
    <x v="3"/>
    <s v="Smartphone"/>
    <m/>
    <m/>
    <n v="1"/>
    <n v="1"/>
    <n v="6"/>
    <x v="1"/>
    <x v="2"/>
    <n v="0"/>
    <n v="3"/>
    <s v="Decreased"/>
    <x v="0"/>
    <s v="Watching web series"/>
    <s v="Y"/>
    <s v="Y"/>
    <s v="School"/>
    <s v="college"/>
    <m/>
  </r>
  <r>
    <s v="R778"/>
    <x v="8"/>
    <n v="2"/>
    <x v="2"/>
    <s v="Laptop"/>
    <m/>
    <s v="Desktop"/>
    <n v="4"/>
    <n v="0"/>
    <n v="8"/>
    <x v="8"/>
    <x v="2"/>
    <n v="0"/>
    <n v="2"/>
    <s v="RC"/>
    <x v="0"/>
    <s v="Watching web series"/>
    <s v="N"/>
    <s v="N"/>
    <s v="School"/>
    <s v="college"/>
    <m/>
  </r>
  <r>
    <s v="R779"/>
    <x v="5"/>
    <n v="3"/>
    <x v="3"/>
    <s v="Laptop"/>
    <m/>
    <s v="Desktop"/>
    <n v="2"/>
    <n v="1"/>
    <n v="6"/>
    <x v="0"/>
    <x v="8"/>
    <n v="2"/>
    <n v="4"/>
    <s v="RC"/>
    <x v="0"/>
    <s v="Listening to music"/>
    <s v="Y"/>
    <s v="Y"/>
    <s v="Friends"/>
    <m/>
    <s v=" relatives"/>
  </r>
  <r>
    <s v="R780"/>
    <x v="0"/>
    <n v="7"/>
    <x v="3"/>
    <s v="Laptop"/>
    <m/>
    <s v="Desktop"/>
    <n v="8"/>
    <n v="0"/>
    <n v="6"/>
    <x v="3"/>
    <x v="0"/>
    <n v="1"/>
    <n v="4"/>
    <s v="Increased"/>
    <x v="0"/>
    <s v="Listening to music"/>
    <s v="N"/>
    <s v="Y"/>
    <s v="Friends "/>
    <m/>
    <s v=" relatives"/>
  </r>
  <r>
    <s v="R781"/>
    <x v="21"/>
    <n v="5"/>
    <x v="3"/>
    <s v="Smartphone"/>
    <m/>
    <m/>
    <n v="2"/>
    <n v="1"/>
    <n v="7"/>
    <x v="5"/>
    <x v="4"/>
    <n v="1"/>
    <n v="4"/>
    <s v="RC"/>
    <x v="0"/>
    <s v="Cooking"/>
    <s v="Y"/>
    <s v="Y"/>
    <s v="Friends "/>
    <m/>
    <s v=" relatives"/>
  </r>
  <r>
    <s v="R782"/>
    <x v="1"/>
    <n v="0.5"/>
    <x v="2"/>
    <s v="Smartphone"/>
    <m/>
    <m/>
    <n v="1"/>
    <n v="1"/>
    <n v="8"/>
    <x v="11"/>
    <x v="3"/>
    <n v="2.5"/>
    <n v="3"/>
    <s v="RC"/>
    <x v="0"/>
    <s v="Sleeping, Online games"/>
    <s v="N"/>
    <s v="Y"/>
    <s v="All"/>
    <m/>
    <m/>
  </r>
  <r>
    <s v="R783"/>
    <x v="3"/>
    <n v="0"/>
    <x v="4"/>
    <s v="NA"/>
    <m/>
    <m/>
    <n v="2"/>
    <n v="1"/>
    <n v="8"/>
    <x v="1"/>
    <x v="2"/>
    <n v="2"/>
    <n v="3"/>
    <s v="RC"/>
    <x v="0"/>
    <s v="Dancing"/>
    <s v="Y"/>
    <s v="Y"/>
    <s v="School"/>
    <s v="college"/>
    <m/>
  </r>
  <r>
    <s v="R784"/>
    <x v="18"/>
    <n v="4"/>
    <x v="3"/>
    <s v="Laptop"/>
    <m/>
    <s v="Desktop"/>
    <n v="3"/>
    <n v="1"/>
    <n v="7.8"/>
    <x v="4"/>
    <x v="3"/>
    <n v="2"/>
    <n v="3"/>
    <s v="Increased"/>
    <x v="0"/>
    <s v="Watching web series"/>
    <s v="N"/>
    <s v="N"/>
    <s v="Roaming around freely"/>
    <m/>
    <m/>
  </r>
  <r>
    <s v="R785"/>
    <x v="0"/>
    <n v="5"/>
    <x v="3"/>
    <s v="Laptop"/>
    <m/>
    <s v="Desktop"/>
    <n v="1"/>
    <n v="1"/>
    <n v="8"/>
    <x v="1"/>
    <x v="2"/>
    <n v="2"/>
    <n v="4"/>
    <s v="RC"/>
    <x v="0"/>
    <s v="Watching web series"/>
    <s v="Y"/>
    <s v="Y"/>
    <s v="Friends "/>
    <m/>
    <s v=" relatives"/>
  </r>
  <r>
    <s v="R786"/>
    <x v="1"/>
    <n v="1"/>
    <x v="2"/>
    <s v="Laptop"/>
    <m/>
    <s v="Desktop"/>
    <n v="0"/>
    <n v="0"/>
    <n v="8"/>
    <x v="4"/>
    <x v="3"/>
    <n v="0"/>
    <n v="4"/>
    <s v="Increased"/>
    <x v="0"/>
    <s v="Listening to music"/>
    <s v="N"/>
    <s v="Y"/>
    <s v="Friends"/>
    <m/>
    <s v=" relatives"/>
  </r>
  <r>
    <s v="R787"/>
    <x v="3"/>
    <n v="3"/>
    <x v="3"/>
    <s v="Laptop"/>
    <m/>
    <s v="Desktop"/>
    <n v="5"/>
    <n v="0"/>
    <n v="8"/>
    <x v="1"/>
    <x v="2"/>
    <n v="0"/>
    <n v="2"/>
    <s v="RC"/>
    <x v="1"/>
    <s v="Listening to music"/>
    <s v="Y"/>
    <s v="Y"/>
    <s v="Friends "/>
    <m/>
    <s v=" relatives"/>
  </r>
  <r>
    <s v="R788"/>
    <x v="24"/>
    <n v="1"/>
    <x v="1"/>
    <s v="Laptop"/>
    <m/>
    <s v="Desktop"/>
    <n v="2"/>
    <n v="1"/>
    <n v="6.7"/>
    <x v="3"/>
    <x v="3"/>
    <n v="1"/>
    <n v="2"/>
    <s v="RC"/>
    <x v="0"/>
    <s v="Online surfing"/>
    <s v="Y"/>
    <s v="Y"/>
    <s v="Friends "/>
    <m/>
    <s v=" relatives"/>
  </r>
  <r>
    <s v="R789"/>
    <x v="7"/>
    <n v="5"/>
    <x v="1"/>
    <s v="Laptop"/>
    <m/>
    <s v="Desktop"/>
    <n v="3"/>
    <n v="3"/>
    <n v="8"/>
    <x v="1"/>
    <x v="3"/>
    <n v="2"/>
    <n v="3"/>
    <s v="RC"/>
    <x v="0"/>
    <s v="By engaging in my work."/>
    <s v="Y"/>
    <s v="Y"/>
    <s v="ALL"/>
    <m/>
    <m/>
  </r>
  <r>
    <s v="R790"/>
    <x v="8"/>
    <n v="4"/>
    <x v="2"/>
    <s v="Smartphone"/>
    <m/>
    <m/>
    <n v="1"/>
    <n v="2"/>
    <n v="9"/>
    <x v="1"/>
    <x v="3"/>
    <n v="0.5"/>
    <n v="2"/>
    <s v="Decreased"/>
    <x v="0"/>
    <s v="Listening to music"/>
    <s v="N"/>
    <s v="Y"/>
    <s v="Roaming around freely"/>
    <m/>
    <m/>
  </r>
  <r>
    <s v="R791"/>
    <x v="3"/>
    <n v="1"/>
    <x v="2"/>
    <s v="Smartphone"/>
    <m/>
    <m/>
    <n v="2"/>
    <n v="1"/>
    <n v="5"/>
    <x v="10"/>
    <x v="2"/>
    <n v="0"/>
    <n v="2"/>
    <s v="Decreased"/>
    <x v="0"/>
    <s v="Watching web series"/>
    <s v="N"/>
    <s v="N"/>
    <s v="Roaming around freely"/>
    <m/>
    <m/>
  </r>
  <r>
    <s v="R792"/>
    <x v="1"/>
    <n v="7"/>
    <x v="5"/>
    <s v="Smartphone"/>
    <m/>
    <m/>
    <n v="2"/>
    <n v="0"/>
    <n v="8"/>
    <x v="0"/>
    <x v="2"/>
    <n v="0"/>
    <n v="2"/>
    <s v="RC"/>
    <x v="1"/>
    <s v="Scrolling through social media"/>
    <s v="N"/>
    <s v="Y"/>
    <s v="Travelling &amp; Friends"/>
    <m/>
    <m/>
  </r>
  <r>
    <s v="R793"/>
    <x v="32"/>
    <n v="3"/>
    <x v="0"/>
    <s v="Laptop"/>
    <m/>
    <s v="Desktop"/>
    <n v="3"/>
    <n v="1"/>
    <n v="7"/>
    <x v="3"/>
    <x v="3"/>
    <n v="1"/>
    <n v="3"/>
    <s v="RC"/>
    <x v="0"/>
    <s v="Sleeping"/>
    <s v="N"/>
    <s v="N"/>
    <s v="School"/>
    <s v="college"/>
    <m/>
  </r>
  <r>
    <s v="R794"/>
    <x v="24"/>
    <n v="2"/>
    <x v="5"/>
    <s v="Smartphone"/>
    <m/>
    <m/>
    <n v="3"/>
    <n v="0"/>
    <n v="5"/>
    <x v="3"/>
    <x v="3"/>
    <n v="1"/>
    <n v="4"/>
    <s v="Increased"/>
    <x v="0"/>
    <s v="Watching web series"/>
    <s v="N"/>
    <s v="Y"/>
    <s v="School"/>
    <s v="college"/>
    <m/>
  </r>
  <r>
    <s v="R795"/>
    <x v="8"/>
    <n v="0"/>
    <x v="5"/>
    <s v="Laptop"/>
    <m/>
    <s v="Desktop"/>
    <n v="2"/>
    <n v="2"/>
    <n v="7"/>
    <x v="4"/>
    <x v="2"/>
    <n v="1"/>
    <n v="3"/>
    <s v="RC"/>
    <x v="0"/>
    <s v="Online gaming"/>
    <s v="Y"/>
    <s v="Y"/>
    <s v="School"/>
    <s v="college"/>
    <m/>
  </r>
  <r>
    <s v="R796"/>
    <x v="2"/>
    <n v="4"/>
    <x v="2"/>
    <s v="Smartphone"/>
    <m/>
    <m/>
    <n v="0"/>
    <n v="0"/>
    <n v="7"/>
    <x v="3"/>
    <x v="1"/>
    <n v="0"/>
    <n v="2"/>
    <s v="Increased"/>
    <x v="0"/>
    <s v="Listening to music"/>
    <s v="N"/>
    <s v="N"/>
    <s v="Eating outside"/>
    <m/>
    <m/>
  </r>
  <r>
    <s v="R797"/>
    <x v="32"/>
    <n v="4"/>
    <x v="3"/>
    <s v="Laptop"/>
    <m/>
    <s v="Desktop"/>
    <n v="4"/>
    <n v="2"/>
    <n v="10"/>
    <x v="1"/>
    <x v="10"/>
    <n v="1"/>
    <n v="3"/>
    <s v="RC"/>
    <x v="0"/>
    <s v="Online gaming"/>
    <s v="Y"/>
    <s v="Y"/>
    <s v="Roaming around freely"/>
    <m/>
    <m/>
  </r>
  <r>
    <s v="R798"/>
    <x v="10"/>
    <n v="5"/>
    <x v="2"/>
    <s v="Laptop"/>
    <m/>
    <s v="Desktop"/>
    <n v="4"/>
    <n v="0.5"/>
    <n v="8"/>
    <x v="11"/>
    <x v="1"/>
    <n v="0"/>
    <n v="3"/>
    <s v="Increased"/>
    <x v="0"/>
    <s v="Reading books"/>
    <s v="N"/>
    <s v="N"/>
    <s v="Eating outside"/>
    <m/>
    <m/>
  </r>
  <r>
    <s v="R799"/>
    <x v="18"/>
    <n v="1"/>
    <x v="0"/>
    <s v="Smartphone"/>
    <m/>
    <m/>
    <n v="1"/>
    <n v="1"/>
    <n v="7"/>
    <x v="3"/>
    <x v="3"/>
    <n v="0"/>
    <n v="4"/>
    <s v="RC"/>
    <x v="0"/>
    <s v="Dancing"/>
    <s v="N"/>
    <s v="Y"/>
    <s v="School"/>
    <s v="college"/>
    <m/>
  </r>
  <r>
    <s v="R800"/>
    <x v="5"/>
    <n v="5"/>
    <x v="1"/>
    <s v="Laptop"/>
    <m/>
    <s v="Desktop"/>
    <n v="2"/>
    <n v="1"/>
    <n v="8"/>
    <x v="3"/>
    <x v="3"/>
    <n v="4"/>
    <n v="3"/>
    <s v="RC"/>
    <x v="1"/>
    <s v="Meditation"/>
    <s v="Y"/>
    <s v="Y"/>
    <s v="Friends "/>
    <m/>
    <s v=" relatives"/>
  </r>
  <r>
    <s v="R801"/>
    <x v="2"/>
    <n v="2"/>
    <x v="3"/>
    <s v="Laptop"/>
    <m/>
    <s v="Desktop"/>
    <n v="5"/>
    <n v="0"/>
    <n v="9"/>
    <x v="1"/>
    <x v="2"/>
    <n v="0.5"/>
    <n v="3"/>
    <s v="Increased"/>
    <x v="1"/>
    <s v="Talking to your relatives"/>
    <s v="N"/>
    <s v="Y"/>
    <s v="Friends "/>
    <m/>
    <s v=" relatives"/>
  </r>
  <r>
    <s v="R802"/>
    <x v="2"/>
    <n v="4"/>
    <x v="2"/>
    <s v="Smartphone"/>
    <m/>
    <m/>
    <n v="2"/>
    <n v="1"/>
    <n v="8"/>
    <x v="1"/>
    <x v="1"/>
    <n v="1"/>
    <n v="3"/>
    <s v="RC"/>
    <x v="0"/>
    <s v="Listening to music"/>
    <s v="N"/>
    <s v="Y"/>
    <s v="School"/>
    <s v="college"/>
    <m/>
  </r>
  <r>
    <s v="R803"/>
    <x v="39"/>
    <n v="4"/>
    <x v="0"/>
    <s v="Laptop"/>
    <m/>
    <s v="Desktop"/>
    <n v="5"/>
    <n v="1"/>
    <n v="7"/>
    <x v="4"/>
    <x v="2"/>
    <n v="0"/>
    <n v="2"/>
    <s v="Increased"/>
    <x v="0"/>
    <s v="Talking"/>
    <s v="Y"/>
    <s v="Y"/>
    <s v="Travelling"/>
    <m/>
    <m/>
  </r>
  <r>
    <s v="R804"/>
    <x v="0"/>
    <n v="3"/>
    <x v="2"/>
    <s v="Laptop"/>
    <m/>
    <s v="Desktop"/>
    <n v="2"/>
    <n v="0"/>
    <n v="7"/>
    <x v="3"/>
    <x v="2"/>
    <n v="0"/>
    <n v="2"/>
    <s v="Increased"/>
    <x v="0"/>
    <s v="Scrolling through social media"/>
    <s v="N"/>
    <s v="N"/>
    <s v="School"/>
    <s v="college"/>
    <m/>
  </r>
  <r>
    <s v="R805"/>
    <x v="1"/>
    <n v="3"/>
    <x v="2"/>
    <s v="Laptop"/>
    <m/>
    <s v="Desktop"/>
    <n v="4"/>
    <n v="0"/>
    <n v="9"/>
    <x v="1"/>
    <x v="1"/>
    <n v="1"/>
    <n v="4"/>
    <s v="Increased"/>
    <x v="0"/>
    <s v="Scrolling through social media"/>
    <s v="Y"/>
    <s v="N"/>
    <s v="Friends "/>
    <m/>
    <s v=" relatives"/>
  </r>
  <r>
    <s v="R806"/>
    <x v="7"/>
    <n v="0"/>
    <x v="3"/>
    <s v="Smartphone"/>
    <m/>
    <m/>
    <n v="1"/>
    <n v="1"/>
    <n v="8"/>
    <x v="3"/>
    <x v="0"/>
    <n v="0"/>
    <n v="3"/>
    <s v="RC"/>
    <x v="0"/>
    <s v="Work"/>
    <s v="Y"/>
    <s v="N"/>
    <s v="Roaming around freely"/>
    <m/>
    <m/>
  </r>
  <r>
    <s v="R807"/>
    <x v="24"/>
    <n v="0"/>
    <x v="3"/>
    <s v="Laptop"/>
    <m/>
    <s v="Desktop"/>
    <n v="0"/>
    <n v="1"/>
    <n v="10"/>
    <x v="1"/>
    <x v="3"/>
    <n v="1"/>
    <n v="3"/>
    <s v="Increased"/>
    <x v="0"/>
    <s v="Watching web series"/>
    <s v="N"/>
    <s v="Y"/>
    <s v="Friends "/>
    <m/>
    <s v=" relatives"/>
  </r>
  <r>
    <s v="R808"/>
    <x v="1"/>
    <n v="2"/>
    <x v="2"/>
    <s v="Smartphone"/>
    <m/>
    <m/>
    <n v="1"/>
    <n v="0.5"/>
    <n v="8"/>
    <x v="1"/>
    <x v="1"/>
    <n v="5"/>
    <n v="3"/>
    <s v="RC"/>
    <x v="0"/>
    <s v="Listening to music"/>
    <s v="N"/>
    <s v="Y"/>
    <s v="Roaming around freely"/>
    <m/>
    <m/>
  </r>
  <r>
    <s v="R809"/>
    <x v="5"/>
    <n v="3"/>
    <x v="5"/>
    <s v="Smartphone"/>
    <m/>
    <m/>
    <n v="4"/>
    <n v="0"/>
    <n v="9"/>
    <x v="0"/>
    <x v="10"/>
    <n v="0"/>
    <n v="2"/>
    <s v="Increased"/>
    <x v="0"/>
    <s v="Watching web series"/>
    <s v="N"/>
    <s v="Y"/>
    <s v="Friends "/>
    <m/>
    <s v=" relatives"/>
  </r>
  <r>
    <s v="R810"/>
    <x v="15"/>
    <n v="3"/>
    <x v="2"/>
    <s v="Laptop"/>
    <m/>
    <s v="Desktop"/>
    <n v="2"/>
    <n v="1"/>
    <n v="8"/>
    <x v="3"/>
    <x v="1"/>
    <n v="0"/>
    <n v="4"/>
    <s v="Increased"/>
    <x v="0"/>
    <s v="Listening to music"/>
    <s v="Y"/>
    <s v="Y"/>
    <s v="Roaming around freely"/>
    <m/>
    <m/>
  </r>
  <r>
    <s v="R811"/>
    <x v="1"/>
    <n v="5"/>
    <x v="0"/>
    <s v="Smartphone"/>
    <m/>
    <m/>
    <n v="3"/>
    <n v="0"/>
    <n v="7"/>
    <x v="1"/>
    <x v="1"/>
    <n v="2"/>
    <n v="4"/>
    <s v="RC"/>
    <x v="0"/>
    <s v="Online gaming"/>
    <s v="N"/>
    <s v="Y"/>
    <s v="Travelling"/>
    <m/>
    <m/>
  </r>
  <r>
    <s v="R812"/>
    <x v="3"/>
    <n v="0"/>
    <x v="2"/>
    <s v="Smartphone"/>
    <m/>
    <m/>
    <n v="4"/>
    <n v="1"/>
    <n v="8"/>
    <x v="5"/>
    <x v="4"/>
    <n v="0"/>
    <n v="4"/>
    <s v="RC"/>
    <x v="1"/>
    <s v="Painting,. Sewing"/>
    <s v="N"/>
    <s v="N"/>
    <s v="Travelling"/>
    <m/>
    <m/>
  </r>
  <r>
    <s v="R813"/>
    <x v="12"/>
    <n v="5"/>
    <x v="0"/>
    <s v="Laptop"/>
    <m/>
    <s v="Desktop"/>
    <n v="4"/>
    <n v="0"/>
    <n v="8"/>
    <x v="1"/>
    <x v="10"/>
    <n v="2"/>
    <n v="3"/>
    <s v="Increased"/>
    <x v="0"/>
    <s v="Sleeping"/>
    <s v="N"/>
    <s v="Y"/>
    <s v="School"/>
    <s v="college"/>
    <m/>
  </r>
  <r>
    <s v="R814"/>
    <x v="1"/>
    <n v="0"/>
    <x v="2"/>
    <s v="Smartphone"/>
    <m/>
    <m/>
    <n v="1"/>
    <n v="0"/>
    <n v="10"/>
    <x v="4"/>
    <x v="1"/>
    <n v="1"/>
    <n v="3"/>
    <s v="Increased"/>
    <x v="0"/>
    <s v="Online gaming"/>
    <s v="N"/>
    <s v="Y"/>
    <s v="Travelling"/>
    <m/>
    <m/>
  </r>
  <r>
    <s v="R815"/>
    <x v="3"/>
    <n v="0"/>
    <x v="3"/>
    <s v="Smartphone"/>
    <m/>
    <m/>
    <n v="0"/>
    <n v="0"/>
    <n v="10"/>
    <x v="2"/>
    <x v="10"/>
    <n v="4"/>
    <n v="2"/>
    <s v="RC"/>
    <x v="0"/>
    <s v="Drawing"/>
    <s v="N"/>
    <s v="Y"/>
    <s v="School"/>
    <s v="college"/>
    <m/>
  </r>
  <r>
    <s v="R816"/>
    <x v="24"/>
    <n v="5"/>
    <x v="3"/>
    <s v="Smartphone"/>
    <m/>
    <m/>
    <n v="2"/>
    <n v="1"/>
    <n v="8"/>
    <x v="4"/>
    <x v="3"/>
    <n v="6"/>
    <n v="3"/>
    <s v="RC"/>
    <x v="0"/>
    <s v="Scrolling through social media"/>
    <s v="Y"/>
    <s v="Y"/>
    <s v="Roaming around freely"/>
    <m/>
    <m/>
  </r>
  <r>
    <s v="R817"/>
    <x v="5"/>
    <n v="1"/>
    <x v="5"/>
    <s v="Smartphone"/>
    <m/>
    <m/>
    <n v="2"/>
    <n v="1"/>
    <n v="8"/>
    <x v="1"/>
    <x v="2"/>
    <n v="2"/>
    <n v="2"/>
    <s v="Increased"/>
    <x v="1"/>
    <s v="Meditation"/>
    <s v="N"/>
    <s v="Y"/>
    <s v="School"/>
    <s v="college"/>
    <m/>
  </r>
  <r>
    <s v="R818"/>
    <x v="0"/>
    <n v="3"/>
    <x v="2"/>
    <s v="Smartphone"/>
    <m/>
    <m/>
    <n v="2"/>
    <n v="2"/>
    <n v="7"/>
    <x v="0"/>
    <x v="3"/>
    <n v="3"/>
    <n v="2"/>
    <s v="RC"/>
    <x v="0"/>
    <s v="Listening to music"/>
    <s v="Y"/>
    <s v="Y"/>
    <s v="Friends"/>
    <m/>
    <s v=" relatives"/>
  </r>
  <r>
    <s v="R819"/>
    <x v="0"/>
    <n v="5"/>
    <x v="3"/>
    <s v="Smartphone"/>
    <m/>
    <m/>
    <n v="5"/>
    <n v="0"/>
    <n v="5"/>
    <x v="1"/>
    <x v="2"/>
    <n v="1"/>
    <n v="2"/>
    <s v="RC"/>
    <x v="0"/>
    <s v="Listening to music"/>
    <s v="Y"/>
    <s v="N"/>
    <s v="To stay aloneNA"/>
    <m/>
    <m/>
  </r>
  <r>
    <s v="R820"/>
    <x v="14"/>
    <n v="2"/>
    <x v="3"/>
    <s v="Smartphone"/>
    <m/>
    <m/>
    <n v="1"/>
    <n v="1"/>
    <n v="7"/>
    <x v="4"/>
    <x v="3"/>
    <n v="2"/>
    <n v="3"/>
    <s v="Increased"/>
    <x v="0"/>
    <s v="Scrolling through social media"/>
    <s v="Y"/>
    <s v="Y"/>
    <s v="Travelling"/>
    <m/>
    <m/>
  </r>
  <r>
    <s v="R821"/>
    <x v="24"/>
    <n v="1"/>
    <x v="3"/>
    <s v="Smartphone"/>
    <m/>
    <m/>
    <n v="1"/>
    <n v="1"/>
    <n v="8"/>
    <x v="0"/>
    <x v="10"/>
    <n v="2"/>
    <n v="2"/>
    <s v="Decreased"/>
    <x v="0"/>
    <s v="Forming"/>
    <s v="N"/>
    <s v="Y"/>
    <s v="School"/>
    <s v="college"/>
    <m/>
  </r>
  <r>
    <s v="R822"/>
    <x v="3"/>
    <n v="3"/>
    <x v="0"/>
    <s v="Smartphone"/>
    <m/>
    <m/>
    <n v="2"/>
    <n v="1"/>
    <n v="8"/>
    <x v="1"/>
    <x v="1"/>
    <n v="1"/>
    <n v="2"/>
    <s v="RC"/>
    <x v="0"/>
    <s v="Online gaming"/>
    <s v="Y"/>
    <s v="N"/>
    <s v="Colleagues"/>
    <m/>
    <m/>
  </r>
  <r>
    <s v="R823"/>
    <x v="0"/>
    <n v="2"/>
    <x v="2"/>
    <s v="Smartphone"/>
    <m/>
    <m/>
    <n v="0"/>
    <n v="2"/>
    <n v="8"/>
    <x v="4"/>
    <x v="2"/>
    <n v="2"/>
    <n v="2"/>
    <s v="RC"/>
    <x v="0"/>
    <s v="Cooking"/>
    <s v="N"/>
    <s v="N"/>
    <s v="Travelling"/>
    <m/>
    <m/>
  </r>
  <r>
    <s v="R824"/>
    <x v="8"/>
    <n v="2"/>
    <x v="5"/>
    <s v="Smartphone"/>
    <m/>
    <m/>
    <n v="1"/>
    <n v="1"/>
    <n v="8.5"/>
    <x v="1"/>
    <x v="3"/>
    <n v="3"/>
    <n v="3"/>
    <s v="RC"/>
    <x v="0"/>
    <s v="Listening to music"/>
    <s v="N"/>
    <s v="N"/>
    <s v="School"/>
    <s v="college"/>
    <m/>
  </r>
  <r>
    <s v="R825"/>
    <x v="3"/>
    <n v="2"/>
    <x v="3"/>
    <s v="Laptop"/>
    <m/>
    <s v="Desktop"/>
    <n v="7"/>
    <n v="1"/>
    <n v="9"/>
    <x v="1"/>
    <x v="2"/>
    <n v="0"/>
    <n v="2"/>
    <s v="Decreased"/>
    <x v="0"/>
    <s v="Scrolling through social media"/>
    <s v="N"/>
    <s v="N"/>
    <s v="Roaming around freely"/>
    <m/>
    <m/>
  </r>
  <r>
    <s v="R826"/>
    <x v="0"/>
    <n v="0"/>
    <x v="2"/>
    <s v="Smartphone"/>
    <m/>
    <m/>
    <n v="2"/>
    <n v="3"/>
    <n v="9"/>
    <x v="3"/>
    <x v="3"/>
    <n v="1"/>
    <n v="1"/>
    <s v="Decreased"/>
    <x v="1"/>
    <s v="Online surfing"/>
    <s v="N"/>
    <s v="N"/>
    <s v="Roaming around freely"/>
    <m/>
    <m/>
  </r>
  <r>
    <s v="R827"/>
    <x v="3"/>
    <n v="3"/>
    <x v="2"/>
    <s v="Laptop"/>
    <m/>
    <s v="Desktop"/>
    <n v="5"/>
    <n v="1"/>
    <n v="8"/>
    <x v="0"/>
    <x v="10"/>
    <n v="1"/>
    <n v="4"/>
    <s v="RC"/>
    <x v="0"/>
    <s v="Scrolling through social media"/>
    <s v="Y"/>
    <s v="Y"/>
    <s v="Friends "/>
    <m/>
    <s v=" relatives"/>
  </r>
  <r>
    <s v="R828"/>
    <x v="0"/>
    <n v="2"/>
    <x v="0"/>
    <s v="Laptop"/>
    <m/>
    <s v="Desktop"/>
    <n v="2"/>
    <n v="2"/>
    <n v="7"/>
    <x v="11"/>
    <x v="3"/>
    <n v="0"/>
    <n v="4"/>
    <s v="RC"/>
    <x v="0"/>
    <s v="Reading"/>
    <s v="Y"/>
    <s v="Y"/>
    <s v="Colleagues"/>
    <m/>
    <m/>
  </r>
  <r>
    <s v="R829"/>
    <x v="0"/>
    <n v="3"/>
    <x v="2"/>
    <s v="Laptop"/>
    <m/>
    <s v="Desktop"/>
    <n v="12"/>
    <n v="0"/>
    <n v="6"/>
    <x v="3"/>
    <x v="0"/>
    <n v="0"/>
    <n v="2"/>
    <s v="Decreased"/>
    <x v="1"/>
    <s v="Scrolling through social media"/>
    <s v="N"/>
    <s v="N"/>
    <s v="School"/>
    <s v="college"/>
    <m/>
  </r>
  <r>
    <s v="R830"/>
    <x v="0"/>
    <n v="2"/>
    <x v="2"/>
    <s v="Smartphone"/>
    <m/>
    <m/>
    <n v="3"/>
    <n v="0"/>
    <n v="8"/>
    <x v="1"/>
    <x v="2"/>
    <n v="0"/>
    <n v="2"/>
    <s v="Increased"/>
    <x v="1"/>
    <s v="Listening to music"/>
    <s v="N"/>
    <s v="N"/>
    <s v="School"/>
    <s v="college"/>
    <m/>
  </r>
  <r>
    <s v="R831"/>
    <x v="1"/>
    <n v="4"/>
    <x v="2"/>
    <s v="Laptop"/>
    <m/>
    <s v="Desktop"/>
    <n v="4"/>
    <n v="0"/>
    <n v="11"/>
    <x v="0"/>
    <x v="2"/>
    <n v="0"/>
    <n v="3"/>
    <s v="Increased"/>
    <x v="0"/>
    <s v="Watching web series"/>
    <s v="N"/>
    <s v="N"/>
    <s v="Eating outside"/>
    <m/>
    <m/>
  </r>
  <r>
    <s v="R832"/>
    <x v="1"/>
    <n v="4"/>
    <x v="4"/>
    <s v="NA"/>
    <m/>
    <m/>
    <n v="3"/>
    <n v="1"/>
    <n v="7"/>
    <x v="1"/>
    <x v="3"/>
    <n v="2"/>
    <n v="4"/>
    <s v="RC"/>
    <x v="0"/>
    <s v="Watching web series"/>
    <s v="Y"/>
    <s v="Y"/>
    <s v="ALL"/>
    <m/>
    <m/>
  </r>
  <r>
    <s v="R833"/>
    <x v="0"/>
    <n v="3"/>
    <x v="2"/>
    <s v="Laptop"/>
    <m/>
    <s v="Desktop"/>
    <n v="5"/>
    <n v="0"/>
    <n v="7"/>
    <x v="3"/>
    <x v="1"/>
    <n v="0"/>
    <n v="4"/>
    <s v="RC"/>
    <x v="0"/>
    <s v="Online gaming"/>
    <s v="Y"/>
    <s v="N"/>
    <s v="Eating outside"/>
    <m/>
    <m/>
  </r>
  <r>
    <s v="R834"/>
    <x v="1"/>
    <n v="4"/>
    <x v="3"/>
    <s v="Laptop"/>
    <m/>
    <s v="Desktop"/>
    <n v="5"/>
    <n v="0.5"/>
    <n v="8"/>
    <x v="3"/>
    <x v="3"/>
    <n v="2"/>
    <n v="3"/>
    <s v="Increased"/>
    <x v="0"/>
    <s v="Meditation"/>
    <s v="Y"/>
    <s v="Y"/>
    <s v="Friends "/>
    <m/>
    <s v=" relatives"/>
  </r>
  <r>
    <s v="R835"/>
    <x v="0"/>
    <n v="4"/>
    <x v="3"/>
    <s v="Laptop"/>
    <m/>
    <s v="Desktop"/>
    <n v="4"/>
    <n v="0"/>
    <n v="6"/>
    <x v="4"/>
    <x v="3"/>
    <n v="0"/>
    <n v="3"/>
    <s v="RC"/>
    <x v="0"/>
    <s v="Meditation"/>
    <s v="Y"/>
    <s v="Y"/>
    <s v="Friends "/>
    <m/>
    <s v=" relatives"/>
  </r>
  <r>
    <s v="R836"/>
    <x v="0"/>
    <n v="3"/>
    <x v="2"/>
    <s v="Smartphone"/>
    <m/>
    <m/>
    <n v="8"/>
    <n v="1"/>
    <n v="8"/>
    <x v="3"/>
    <x v="3"/>
    <n v="0"/>
    <n v="3"/>
    <s v="RC"/>
    <x v="0"/>
    <s v="Meditation"/>
    <s v="Y"/>
    <s v="N"/>
    <s v="Friends "/>
    <m/>
    <s v=" relatives"/>
  </r>
  <r>
    <s v="R837"/>
    <x v="0"/>
    <n v="5"/>
    <x v="3"/>
    <s v="Smartphone"/>
    <m/>
    <m/>
    <n v="6"/>
    <n v="0"/>
    <n v="5"/>
    <x v="1"/>
    <x v="1"/>
    <n v="0"/>
    <n v="3"/>
    <s v="Increased"/>
    <x v="1"/>
    <s v="Online gaming"/>
    <s v="Y"/>
    <s v="Y"/>
    <s v="Eating outside"/>
    <m/>
    <m/>
  </r>
  <r>
    <s v="R838"/>
    <x v="24"/>
    <n v="6"/>
    <x v="1"/>
    <s v="Laptop"/>
    <m/>
    <s v="Desktop"/>
    <n v="2"/>
    <n v="1"/>
    <n v="6"/>
    <x v="1"/>
    <x v="3"/>
    <n v="2"/>
    <n v="3"/>
    <s v="Decreased"/>
    <x v="0"/>
    <s v="Listening to music"/>
    <s v="Y"/>
    <s v="N"/>
    <s v="School"/>
    <s v="college"/>
    <m/>
  </r>
  <r>
    <s v="R839"/>
    <x v="1"/>
    <n v="2"/>
    <x v="2"/>
    <s v="Smartphone"/>
    <m/>
    <m/>
    <n v="3"/>
    <n v="2"/>
    <n v="8"/>
    <x v="3"/>
    <x v="1"/>
    <n v="1"/>
    <n v="3"/>
    <s v="Increased"/>
    <x v="0"/>
    <s v="Listening to music"/>
    <s v="N"/>
    <s v="N"/>
    <s v="School"/>
    <s v="college"/>
    <m/>
  </r>
  <r>
    <s v="R840"/>
    <x v="3"/>
    <n v="4"/>
    <x v="0"/>
    <s v="Laptop"/>
    <m/>
    <s v="Desktop"/>
    <n v="2"/>
    <n v="1"/>
    <n v="8"/>
    <x v="2"/>
    <x v="3"/>
    <n v="0"/>
    <n v="3"/>
    <s v="RC"/>
    <x v="0"/>
    <s v="Social Media"/>
    <s v="N"/>
    <s v="Y"/>
    <s v="School"/>
    <s v="college"/>
    <m/>
  </r>
  <r>
    <s v="R841"/>
    <x v="2"/>
    <n v="5"/>
    <x v="3"/>
    <s v="Smartphone"/>
    <m/>
    <m/>
    <n v="6"/>
    <n v="1"/>
    <n v="6"/>
    <x v="5"/>
    <x v="3"/>
    <n v="0"/>
    <n v="3"/>
    <s v="RC"/>
    <x v="0"/>
    <s v="Online surfing"/>
    <s v="Y"/>
    <s v="Y"/>
    <s v="School"/>
    <s v="college"/>
    <m/>
  </r>
  <r>
    <s v="R842"/>
    <x v="3"/>
    <n v="3"/>
    <x v="0"/>
    <s v="Smartphone"/>
    <m/>
    <m/>
    <n v="3"/>
    <n v="0"/>
    <n v="12"/>
    <x v="3"/>
    <x v="1"/>
    <n v="4"/>
    <n v="2"/>
    <s v="RC"/>
    <x v="0"/>
    <s v="Online gaming"/>
    <s v="N"/>
    <s v="N"/>
    <s v="All"/>
    <m/>
    <m/>
  </r>
  <r>
    <s v="R843"/>
    <x v="1"/>
    <n v="6"/>
    <x v="2"/>
    <s v="Laptop"/>
    <m/>
    <s v="Desktop"/>
    <n v="4"/>
    <n v="1"/>
    <n v="6"/>
    <x v="0"/>
    <x v="3"/>
    <n v="0.5"/>
    <n v="3"/>
    <s v="RC"/>
    <x v="0"/>
    <s v="Watching web series"/>
    <s v="Y"/>
    <s v="Y"/>
    <s v="Friends "/>
    <m/>
    <s v=" relatives"/>
  </r>
  <r>
    <s v="R844"/>
    <x v="29"/>
    <n v="4"/>
    <x v="0"/>
    <s v="Laptop"/>
    <m/>
    <s v="Desktop"/>
    <n v="2"/>
    <n v="1"/>
    <n v="10"/>
    <x v="3"/>
    <x v="1"/>
    <n v="1"/>
    <n v="3"/>
    <s v="Increased"/>
    <x v="0"/>
    <s v="Sleeping"/>
    <s v="Y"/>
    <s v="Y"/>
    <s v="Colleagues"/>
    <m/>
    <m/>
  </r>
  <r>
    <s v="R845"/>
    <x v="5"/>
    <n v="4"/>
    <x v="0"/>
    <s v="Laptop"/>
    <m/>
    <s v="Desktop"/>
    <n v="2"/>
    <n v="0.5"/>
    <n v="7"/>
    <x v="0"/>
    <x v="1"/>
    <n v="1"/>
    <n v="3"/>
    <s v="RC"/>
    <x v="0"/>
    <s v="Talking"/>
    <s v="Y"/>
    <s v="Y"/>
    <s v="Travelling"/>
    <m/>
    <m/>
  </r>
  <r>
    <s v="R846"/>
    <x v="17"/>
    <n v="2"/>
    <x v="3"/>
    <s v="Laptop"/>
    <m/>
    <s v="Desktop"/>
    <n v="3"/>
    <n v="0"/>
    <n v="9"/>
    <x v="1"/>
    <x v="4"/>
    <n v="0.5"/>
    <n v="3"/>
    <s v="Increased"/>
    <x v="0"/>
    <s v="Reading books"/>
    <s v="N"/>
    <s v="Y"/>
    <s v="School"/>
    <s v="college"/>
    <m/>
  </r>
  <r>
    <s v="R847"/>
    <x v="7"/>
    <n v="2"/>
    <x v="3"/>
    <s v="Smartphone"/>
    <m/>
    <m/>
    <n v="3"/>
    <n v="0.5"/>
    <n v="9"/>
    <x v="1"/>
    <x v="8"/>
    <n v="0"/>
    <n v="2"/>
    <s v="RC"/>
    <x v="0"/>
    <s v="Sleeping"/>
    <s v="Y"/>
    <s v="Y"/>
    <s v="Family"/>
    <m/>
    <m/>
  </r>
  <r>
    <s v="R848"/>
    <x v="1"/>
    <n v="5"/>
    <x v="3"/>
    <s v="Laptop"/>
    <m/>
    <s v="Desktop"/>
    <n v="4"/>
    <n v="1"/>
    <n v="8"/>
    <x v="1"/>
    <x v="1"/>
    <n v="1"/>
    <n v="3"/>
    <s v="RC"/>
    <x v="0"/>
    <s v="Listening to music"/>
    <s v="N"/>
    <s v="Y"/>
    <s v="Roaming around freely"/>
    <m/>
    <m/>
  </r>
  <r>
    <s v="R849"/>
    <x v="3"/>
    <n v="2"/>
    <x v="1"/>
    <s v="Laptop"/>
    <m/>
    <s v="Desktop"/>
    <n v="3"/>
    <n v="1"/>
    <n v="8"/>
    <x v="1"/>
    <x v="2"/>
    <n v="1"/>
    <n v="3"/>
    <s v="Decreased"/>
    <x v="0"/>
    <s v="Online surfing"/>
    <s v="Y"/>
    <s v="Y"/>
    <s v="Eating outside"/>
    <m/>
    <m/>
  </r>
  <r>
    <s v="R850"/>
    <x v="1"/>
    <n v="5"/>
    <x v="2"/>
    <s v="Laptop"/>
    <m/>
    <s v="Desktop"/>
    <n v="1"/>
    <n v="0"/>
    <n v="8"/>
    <x v="3"/>
    <x v="1"/>
    <n v="0.5"/>
    <n v="2"/>
    <s v="RC"/>
    <x v="0"/>
    <s v="Listening to music"/>
    <s v="N"/>
    <s v="Y"/>
    <s v="Friends "/>
    <m/>
    <s v=" relatives"/>
  </r>
  <r>
    <s v="R851"/>
    <x v="0"/>
    <n v="4"/>
    <x v="2"/>
    <s v="Laptop"/>
    <m/>
    <s v="Desktop"/>
    <n v="2"/>
    <n v="0"/>
    <n v="10"/>
    <x v="1"/>
    <x v="3"/>
    <n v="0"/>
    <n v="3"/>
    <s v="Increased"/>
    <x v="0"/>
    <s v="Listening to music"/>
    <s v="N"/>
    <s v="N"/>
    <s v="School"/>
    <s v="college"/>
    <m/>
  </r>
  <r>
    <s v="R852"/>
    <x v="38"/>
    <n v="4"/>
    <x v="2"/>
    <s v="Laptop"/>
    <m/>
    <s v="Desktop"/>
    <n v="3"/>
    <n v="1"/>
    <n v="6"/>
    <x v="1"/>
    <x v="1"/>
    <n v="2"/>
    <n v="3"/>
    <s v="RC"/>
    <x v="0"/>
    <s v="Sleeping"/>
    <s v="Y"/>
    <s v="Y"/>
    <s v="Travelling"/>
    <m/>
    <m/>
  </r>
  <r>
    <s v="R853"/>
    <x v="27"/>
    <n v="3"/>
    <x v="0"/>
    <s v="Laptop"/>
    <m/>
    <s v="Desktop"/>
    <n v="2"/>
    <n v="1"/>
    <n v="8"/>
    <x v="1"/>
    <x v="2"/>
    <n v="0.5"/>
    <n v="4"/>
    <s v="Decreased"/>
    <x v="1"/>
    <s v="Web Series"/>
    <s v="N"/>
    <s v="N"/>
    <s v="Travelling"/>
    <m/>
    <m/>
  </r>
  <r>
    <s v="R854"/>
    <x v="1"/>
    <n v="2"/>
    <x v="3"/>
    <s v="Laptop"/>
    <m/>
    <s v="Desktop"/>
    <n v="2"/>
    <n v="0"/>
    <n v="7"/>
    <x v="1"/>
    <x v="3"/>
    <n v="1"/>
    <n v="3"/>
    <s v="Increased"/>
    <x v="0"/>
    <s v="Scrolling through social media"/>
    <s v="N"/>
    <s v="Y"/>
    <s v="Friends "/>
    <m/>
    <s v=" relatives"/>
  </r>
  <r>
    <s v="R855"/>
    <x v="0"/>
    <n v="2"/>
    <x v="2"/>
    <s v="Laptop"/>
    <m/>
    <s v="Desktop"/>
    <n v="12"/>
    <n v="1"/>
    <n v="9"/>
    <x v="2"/>
    <x v="1"/>
    <n v="1"/>
    <n v="3"/>
    <s v="Increased"/>
    <x v="0"/>
    <s v="Online gaming"/>
    <s v="Y"/>
    <s v="Y"/>
    <s v="Friends "/>
    <m/>
    <s v=" relatives"/>
  </r>
  <r>
    <s v="R856"/>
    <x v="1"/>
    <n v="8"/>
    <x v="2"/>
    <s v="Laptop"/>
    <m/>
    <s v="Desktop"/>
    <n v="2"/>
    <n v="0"/>
    <n v="6"/>
    <x v="1"/>
    <x v="0"/>
    <n v="3"/>
    <n v="3"/>
    <s v="Decreased"/>
    <x v="0"/>
    <s v="Listening to music"/>
    <s v="N"/>
    <s v="Y"/>
    <s v="Eating outside"/>
    <m/>
    <m/>
  </r>
  <r>
    <s v="R857"/>
    <x v="1"/>
    <n v="4"/>
    <x v="3"/>
    <s v="Smartphone"/>
    <m/>
    <m/>
    <n v="1"/>
    <n v="0"/>
    <n v="6"/>
    <x v="10"/>
    <x v="13"/>
    <n v="2"/>
    <n v="1"/>
    <s v="RC"/>
    <x v="0"/>
    <s v="Online surfing"/>
    <s v="N"/>
    <s v="N"/>
    <s v="School"/>
    <s v="college"/>
    <m/>
  </r>
  <r>
    <s v="R858"/>
    <x v="3"/>
    <n v="5"/>
    <x v="3"/>
    <s v="Smartphone"/>
    <m/>
    <m/>
    <n v="4"/>
    <n v="1"/>
    <n v="6"/>
    <x v="1"/>
    <x v="2"/>
    <n v="2"/>
    <n v="3"/>
    <s v="Increased"/>
    <x v="0"/>
    <s v="Listening to music"/>
    <s v="Y"/>
    <s v="Y"/>
    <s v="School"/>
    <s v="college"/>
    <m/>
  </r>
  <r>
    <s v="R859"/>
    <x v="0"/>
    <n v="3"/>
    <x v="2"/>
    <s v="Laptop"/>
    <m/>
    <s v="Desktop"/>
    <n v="2"/>
    <n v="1"/>
    <n v="8"/>
    <x v="19"/>
    <x v="3"/>
    <n v="1"/>
    <n v="3"/>
    <s v="RC"/>
    <x v="0"/>
    <s v="Listening to music"/>
    <s v="N"/>
    <s v="N"/>
    <s v="Badminton in court"/>
    <m/>
    <m/>
  </r>
  <r>
    <s v="R860"/>
    <x v="0"/>
    <n v="3"/>
    <x v="2"/>
    <s v="Laptop"/>
    <m/>
    <s v="Desktop"/>
    <n v="1"/>
    <n v="0"/>
    <n v="8"/>
    <x v="3"/>
    <x v="2"/>
    <n v="0"/>
    <n v="3"/>
    <s v="Increased"/>
    <x v="0"/>
    <s v="Listening to music"/>
    <s v="N"/>
    <s v="Y"/>
    <s v="Roaming around freely"/>
    <m/>
    <m/>
  </r>
  <r>
    <s v="R861"/>
    <x v="0"/>
    <n v="4"/>
    <x v="2"/>
    <s v="Smartphone"/>
    <m/>
    <m/>
    <n v="6"/>
    <n v="0"/>
    <n v="9"/>
    <x v="1"/>
    <x v="1"/>
    <n v="0"/>
    <n v="2"/>
    <s v="RC"/>
    <x v="0"/>
    <s v="Listening to music"/>
    <s v="N"/>
    <s v="Y"/>
    <s v="School"/>
    <s v="college"/>
    <m/>
  </r>
  <r>
    <s v="R862"/>
    <x v="0"/>
    <n v="4"/>
    <x v="2"/>
    <s v="Smartphone"/>
    <m/>
    <m/>
    <n v="1"/>
    <n v="1"/>
    <n v="7"/>
    <x v="1"/>
    <x v="2"/>
    <n v="0"/>
    <n v="4"/>
    <s v="Increased"/>
    <x v="0"/>
    <s v="Scrolling through social media"/>
    <s v="Y"/>
    <s v="Y"/>
    <s v="Eating outside"/>
    <m/>
    <m/>
  </r>
  <r>
    <s v="R863"/>
    <x v="0"/>
    <n v="4"/>
    <x v="3"/>
    <s v="Smartphone"/>
    <m/>
    <m/>
    <n v="2"/>
    <n v="2"/>
    <n v="12"/>
    <x v="1"/>
    <x v="2"/>
    <n v="0"/>
    <n v="2"/>
    <s v="Decreased"/>
    <x v="0"/>
    <s v="Online surfing"/>
    <s v="N"/>
    <s v="Y"/>
    <s v="Friends "/>
    <m/>
    <s v=" relatives"/>
  </r>
  <r>
    <s v="R864"/>
    <x v="1"/>
    <n v="5"/>
    <x v="3"/>
    <s v="Smartphone"/>
    <m/>
    <m/>
    <n v="5"/>
    <n v="1"/>
    <n v="6"/>
    <x v="1"/>
    <x v="2"/>
    <n v="1"/>
    <n v="3"/>
    <s v="Increased"/>
    <x v="0"/>
    <s v="Listening to music"/>
    <s v="N"/>
    <s v="Y"/>
    <s v="School"/>
    <s v="college"/>
    <m/>
  </r>
  <r>
    <s v="R865"/>
    <x v="40"/>
    <n v="2"/>
    <x v="2"/>
    <s v="Laptop"/>
    <m/>
    <s v="Desktop"/>
    <n v="1"/>
    <n v="1"/>
    <n v="7"/>
    <x v="3"/>
    <x v="1"/>
    <n v="0"/>
    <n v="3"/>
    <s v="RC"/>
    <x v="1"/>
    <s v="Online surfing"/>
    <s v="N"/>
    <s v="Y"/>
    <s v="Travelling"/>
    <m/>
    <m/>
  </r>
  <r>
    <s v="R866"/>
    <x v="1"/>
    <n v="4"/>
    <x v="2"/>
    <s v="Smartphone"/>
    <m/>
    <m/>
    <n v="5"/>
    <n v="1"/>
    <n v="10"/>
    <x v="0"/>
    <x v="3"/>
    <n v="0"/>
    <n v="2"/>
    <s v="RC"/>
    <x v="0"/>
    <s v="Listening to music"/>
    <s v="N"/>
    <s v="N"/>
    <s v="School"/>
    <s v="college"/>
    <m/>
  </r>
  <r>
    <s v="R867"/>
    <x v="0"/>
    <n v="3"/>
    <x v="3"/>
    <s v="Smartphone"/>
    <m/>
    <m/>
    <n v="2"/>
    <n v="2"/>
    <n v="7"/>
    <x v="3"/>
    <x v="3"/>
    <n v="3"/>
    <n v="2"/>
    <s v="RC"/>
    <x v="0"/>
    <s v="Workout and listening music"/>
    <s v="Y"/>
    <s v="Y"/>
    <s v="Travelling"/>
    <m/>
    <m/>
  </r>
  <r>
    <s v="R868"/>
    <x v="1"/>
    <n v="6"/>
    <x v="3"/>
    <s v="Laptop"/>
    <m/>
    <s v="Desktop"/>
    <n v="2"/>
    <n v="2"/>
    <n v="7"/>
    <x v="0"/>
    <x v="3"/>
    <n v="1"/>
    <n v="4"/>
    <s v="Decreased"/>
    <x v="0"/>
    <s v="Meditation"/>
    <s v="Y"/>
    <s v="N"/>
    <s v="Friends "/>
    <m/>
    <s v=" relatives"/>
  </r>
  <r>
    <s v="R869"/>
    <x v="39"/>
    <n v="2"/>
    <x v="0"/>
    <s v="Laptop"/>
    <m/>
    <s v="Desktop"/>
    <n v="1"/>
    <n v="1"/>
    <n v="7"/>
    <x v="11"/>
    <x v="3"/>
    <n v="1"/>
    <n v="2"/>
    <s v="RC"/>
    <x v="0"/>
    <s v="Listening to music"/>
    <s v="Y"/>
    <s v="Y"/>
    <s v="Travelling"/>
    <m/>
    <m/>
  </r>
  <r>
    <s v="R870"/>
    <x v="3"/>
    <n v="5"/>
    <x v="3"/>
    <s v="Smartphone"/>
    <m/>
    <m/>
    <n v="3"/>
    <n v="0"/>
    <n v="8"/>
    <x v="0"/>
    <x v="2"/>
    <n v="0"/>
    <n v="3"/>
    <s v="RC"/>
    <x v="0"/>
    <s v="Both listining music and scrolling down social media"/>
    <s v="N"/>
    <s v="Y"/>
    <s v="School"/>
    <s v="college"/>
    <m/>
  </r>
  <r>
    <s v="R871"/>
    <x v="40"/>
    <n v="4"/>
    <x v="3"/>
    <s v="Laptop"/>
    <m/>
    <s v="Desktop"/>
    <n v="1"/>
    <n v="0"/>
    <n v="7"/>
    <x v="3"/>
    <x v="3"/>
    <s v="NA"/>
    <n v="4"/>
    <s v="Increased"/>
    <x v="0"/>
    <s v="Cooking"/>
    <s v="Y"/>
    <s v="Y"/>
    <s v="School"/>
    <s v="college"/>
    <m/>
  </r>
  <r>
    <s v="R872"/>
    <x v="6"/>
    <n v="1"/>
    <x v="2"/>
    <s v="Smartphone"/>
    <m/>
    <m/>
    <n v="2"/>
    <n v="0"/>
    <n v="7"/>
    <x v="1"/>
    <x v="6"/>
    <n v="1"/>
    <n v="3"/>
    <s v="Increased"/>
    <x v="1"/>
    <s v="Dancing"/>
    <s v="N"/>
    <s v="N"/>
    <s v="Friends "/>
    <m/>
    <s v=" relatives"/>
  </r>
  <r>
    <s v="R873"/>
    <x v="1"/>
    <n v="4"/>
    <x v="3"/>
    <s v="Smartphone"/>
    <m/>
    <m/>
    <n v="5"/>
    <n v="1"/>
    <n v="7"/>
    <x v="11"/>
    <x v="2"/>
    <n v="0"/>
    <n v="3"/>
    <s v="Decreased"/>
    <x v="0"/>
    <s v="Listening to music"/>
    <s v="Y"/>
    <s v="Y"/>
    <s v="School"/>
    <s v="college"/>
    <m/>
  </r>
  <r>
    <s v="R874"/>
    <x v="2"/>
    <n v="2"/>
    <x v="3"/>
    <s v="Laptop"/>
    <m/>
    <s v="Desktop"/>
    <n v="2"/>
    <n v="1"/>
    <n v="9"/>
    <x v="1"/>
    <x v="2"/>
    <n v="1"/>
    <n v="4"/>
    <s v="RC"/>
    <x v="0"/>
    <s v="Listening to music"/>
    <s v="N"/>
    <s v="N"/>
    <s v="Friends "/>
    <m/>
    <s v=" relatives"/>
  </r>
  <r>
    <s v="R875"/>
    <x v="1"/>
    <n v="4"/>
    <x v="3"/>
    <s v="Smartphone"/>
    <m/>
    <m/>
    <n v="3"/>
    <n v="1"/>
    <n v="7"/>
    <x v="3"/>
    <x v="1"/>
    <n v="1"/>
    <n v="2"/>
    <s v="Increased"/>
    <x v="0"/>
    <s v="Meditation"/>
    <s v="Y"/>
    <s v="Y"/>
    <s v="Travelling"/>
    <m/>
    <m/>
  </r>
  <r>
    <s v="R876"/>
    <x v="0"/>
    <n v="3"/>
    <x v="2"/>
    <s v="Smartphone"/>
    <m/>
    <m/>
    <n v="4"/>
    <n v="1"/>
    <n v="5"/>
    <x v="1"/>
    <x v="1"/>
    <n v="0"/>
    <n v="3"/>
    <s v="RC"/>
    <x v="0"/>
    <s v="Sleeping"/>
    <s v="Y"/>
    <s v="Y"/>
    <s v="School"/>
    <s v="college"/>
    <m/>
  </r>
  <r>
    <s v="R877"/>
    <x v="6"/>
    <n v="7"/>
    <x v="2"/>
    <s v="Smartphone"/>
    <m/>
    <m/>
    <n v="2"/>
    <n v="1"/>
    <n v="6"/>
    <x v="0"/>
    <x v="1"/>
    <n v="1"/>
    <n v="3"/>
    <s v="Increased"/>
    <x v="0"/>
    <s v="Watching web series"/>
    <s v="N"/>
    <s v="Y"/>
    <s v="Travelling"/>
    <m/>
    <m/>
  </r>
  <r>
    <s v="R878"/>
    <x v="1"/>
    <n v="3"/>
    <x v="5"/>
    <s v="Smartphone"/>
    <m/>
    <m/>
    <n v="2"/>
    <n v="0"/>
    <n v="7"/>
    <x v="0"/>
    <x v="1"/>
    <n v="1"/>
    <n v="2"/>
    <s v="Decreased"/>
    <x v="1"/>
    <s v="Watching web series"/>
    <s v="N"/>
    <s v="Y"/>
    <s v="Friends"/>
    <m/>
    <s v=" relatives &amp; travelling"/>
  </r>
  <r>
    <s v="R879"/>
    <x v="1"/>
    <n v="7"/>
    <x v="2"/>
    <s v="Laptop"/>
    <m/>
    <s v="Desktop"/>
    <n v="4"/>
    <n v="0"/>
    <n v="7"/>
    <x v="1"/>
    <x v="2"/>
    <n v="1"/>
    <n v="3"/>
    <s v="RC"/>
    <x v="0"/>
    <s v="Online gaming"/>
    <s v="Y"/>
    <s v="Y"/>
    <s v="Travelling"/>
    <m/>
    <m/>
  </r>
  <r>
    <s v="R880"/>
    <x v="2"/>
    <n v="10"/>
    <x v="3"/>
    <s v="Laptop"/>
    <m/>
    <s v="Desktop"/>
    <n v="3"/>
    <n v="1"/>
    <n v="5"/>
    <x v="3"/>
    <x v="2"/>
    <n v="0.5"/>
    <n v="4"/>
    <s v="RC"/>
    <x v="0"/>
    <s v="Reading books"/>
    <s v="N"/>
    <s v="N"/>
    <s v="Friends "/>
    <m/>
    <s v=" relatives"/>
  </r>
  <r>
    <s v="R881"/>
    <x v="0"/>
    <n v="5"/>
    <x v="3"/>
    <s v="Laptop"/>
    <m/>
    <s v="Desktop"/>
    <n v="2"/>
    <n v="0"/>
    <n v="9"/>
    <x v="3"/>
    <x v="2"/>
    <n v="2"/>
    <n v="3"/>
    <s v="RC"/>
    <x v="0"/>
    <s v="Listening to music"/>
    <s v="N"/>
    <s v="N"/>
    <s v="ALL"/>
    <m/>
    <m/>
  </r>
  <r>
    <s v="R882"/>
    <x v="1"/>
    <n v="8"/>
    <x v="3"/>
    <s v="Laptop"/>
    <m/>
    <s v="Desktop"/>
    <n v="5"/>
    <n v="1"/>
    <n v="5"/>
    <x v="0"/>
    <x v="2"/>
    <n v="0.5"/>
    <n v="3"/>
    <s v="RC"/>
    <x v="0"/>
    <s v="Listening to music"/>
    <s v="N"/>
    <s v="Y"/>
    <s v="Roaming around freely"/>
    <m/>
    <m/>
  </r>
  <r>
    <s v="R883"/>
    <x v="29"/>
    <n v="5"/>
    <x v="0"/>
    <s v="Laptop"/>
    <m/>
    <s v="Desktop"/>
    <n v="4"/>
    <n v="1"/>
    <n v="5"/>
    <x v="3"/>
    <x v="3"/>
    <n v="1"/>
    <n v="2"/>
    <s v="RC"/>
    <x v="0"/>
    <s v="Reading"/>
    <s v="Y"/>
    <s v="Y"/>
    <s v="Travelling"/>
    <m/>
    <m/>
  </r>
  <r>
    <s v="R884"/>
    <x v="1"/>
    <n v="4"/>
    <x v="2"/>
    <s v="Smartphone"/>
    <m/>
    <m/>
    <n v="4"/>
    <n v="0"/>
    <n v="8"/>
    <x v="3"/>
    <x v="2"/>
    <n v="0"/>
    <n v="3"/>
    <s v="RC"/>
    <x v="0"/>
    <s v="Meditation"/>
    <s v="N"/>
    <s v="N"/>
    <s v="Eating outside"/>
    <m/>
    <m/>
  </r>
  <r>
    <s v="R885"/>
    <x v="4"/>
    <n v="4"/>
    <x v="0"/>
    <s v="Laptop"/>
    <m/>
    <s v="Desktop"/>
    <n v="3"/>
    <n v="2"/>
    <n v="9"/>
    <x v="1"/>
    <x v="0"/>
    <n v="0"/>
    <n v="2"/>
    <s v="Decreased"/>
    <x v="0"/>
    <s v="Talking"/>
    <s v="Y"/>
    <s v="Y"/>
    <s v="Travelling"/>
    <m/>
    <m/>
  </r>
  <r>
    <s v="R886"/>
    <x v="3"/>
    <n v="6"/>
    <x v="2"/>
    <s v="Laptop"/>
    <m/>
    <s v="Desktop"/>
    <n v="4"/>
    <n v="0"/>
    <n v="8"/>
    <x v="1"/>
    <x v="3"/>
    <n v="0.5"/>
    <n v="4"/>
    <s v="Increased"/>
    <x v="0"/>
    <s v="Sleeping"/>
    <s v="N"/>
    <s v="N"/>
    <s v="School"/>
    <s v="college"/>
    <m/>
  </r>
  <r>
    <s v="R887"/>
    <x v="3"/>
    <n v="5"/>
    <x v="3"/>
    <s v="Smartphone"/>
    <m/>
    <m/>
    <n v="4"/>
    <n v="1"/>
    <n v="8"/>
    <x v="1"/>
    <x v="1"/>
    <n v="1"/>
    <n v="2"/>
    <s v="Decreased"/>
    <x v="0"/>
    <s v="Listening to music"/>
    <s v="Y"/>
    <s v="Y"/>
    <s v="Travelling"/>
    <m/>
    <m/>
  </r>
  <r>
    <s v="R888"/>
    <x v="26"/>
    <n v="3"/>
    <x v="0"/>
    <s v="Laptop"/>
    <m/>
    <s v="Desktop"/>
    <n v="2"/>
    <n v="1"/>
    <n v="8"/>
    <x v="4"/>
    <x v="2"/>
    <n v="1"/>
    <n v="3"/>
    <s v="RC"/>
    <x v="0"/>
    <s v="Reading"/>
    <s v="Y"/>
    <s v="Y"/>
    <s v="Travelling"/>
    <m/>
    <m/>
  </r>
  <r>
    <s v="R889"/>
    <x v="10"/>
    <n v="5"/>
    <x v="2"/>
    <s v="Smartphone"/>
    <m/>
    <m/>
    <n v="1"/>
    <n v="0"/>
    <n v="10"/>
    <x v="0"/>
    <x v="3"/>
    <n v="0"/>
    <n v="2"/>
    <s v="Decreased"/>
    <x v="0"/>
    <s v="Scrolling through social media"/>
    <s v="N"/>
    <s v="N"/>
    <s v="Friends "/>
    <m/>
    <s v=" relatives"/>
  </r>
  <r>
    <s v="R890"/>
    <x v="1"/>
    <n v="2"/>
    <x v="3"/>
    <s v="Smartphone"/>
    <m/>
    <m/>
    <n v="3"/>
    <n v="0"/>
    <n v="12"/>
    <x v="6"/>
    <x v="2"/>
    <n v="1.5"/>
    <n v="4"/>
    <s v="Decreased"/>
    <x v="1"/>
    <s v="Scrolling through social media"/>
    <s v="N"/>
    <s v="N"/>
    <s v="School"/>
    <s v="college"/>
    <m/>
  </r>
  <r>
    <s v="R891"/>
    <x v="0"/>
    <n v="2"/>
    <x v="2"/>
    <s v="Smartphone"/>
    <m/>
    <m/>
    <n v="4"/>
    <n v="0"/>
    <n v="8"/>
    <x v="3"/>
    <x v="3"/>
    <n v="2"/>
    <n v="3"/>
    <s v="Increased"/>
    <x v="1"/>
    <s v="Listening to music"/>
    <s v="N"/>
    <s v="N"/>
    <s v="Roaming around freely"/>
    <m/>
    <m/>
  </r>
  <r>
    <s v="R892"/>
    <x v="2"/>
    <n v="4"/>
    <x v="3"/>
    <s v="Laptop"/>
    <m/>
    <s v="Desktop"/>
    <n v="3"/>
    <n v="2"/>
    <n v="7"/>
    <x v="4"/>
    <x v="2"/>
    <n v="0"/>
    <n v="3"/>
    <s v="Decreased"/>
    <x v="0"/>
    <s v="Online gaming"/>
    <s v="N"/>
    <s v="Y"/>
    <s v="Travelling"/>
    <m/>
    <m/>
  </r>
  <r>
    <s v="R893"/>
    <x v="1"/>
    <n v="6"/>
    <x v="3"/>
    <s v="Laptop"/>
    <m/>
    <s v="Desktop"/>
    <n v="2"/>
    <n v="1"/>
    <n v="8"/>
    <x v="1"/>
    <x v="2"/>
    <n v="1"/>
    <n v="3"/>
    <s v="RC"/>
    <x v="0"/>
    <s v="Sleeping"/>
    <s v="Y"/>
    <s v="Y"/>
    <s v="Roaming around freely"/>
    <m/>
    <m/>
  </r>
  <r>
    <s v="R894"/>
    <x v="12"/>
    <n v="2"/>
    <x v="0"/>
    <s v="Smartphone"/>
    <m/>
    <m/>
    <n v="2"/>
    <n v="1"/>
    <n v="8"/>
    <x v="0"/>
    <x v="3"/>
    <n v="1"/>
    <n v="3"/>
    <s v="Increased"/>
    <x v="0"/>
    <s v="Sleeping"/>
    <s v="N"/>
    <s v="Y"/>
    <s v="School"/>
    <s v="college"/>
    <m/>
  </r>
  <r>
    <s v="R895"/>
    <x v="15"/>
    <n v="1"/>
    <x v="3"/>
    <s v="Smartphone"/>
    <m/>
    <m/>
    <n v="3"/>
    <n v="1"/>
    <n v="8"/>
    <x v="4"/>
    <x v="1"/>
    <n v="0"/>
    <n v="3"/>
    <s v="Decreased"/>
    <x v="1"/>
    <s v="Watching web series"/>
    <s v="N"/>
    <s v="Y"/>
    <s v="Roaming around freely"/>
    <m/>
    <m/>
  </r>
  <r>
    <s v="R896"/>
    <x v="0"/>
    <n v="3"/>
    <x v="2"/>
    <s v="Laptop"/>
    <m/>
    <s v="Desktop"/>
    <n v="2"/>
    <n v="0"/>
    <n v="8"/>
    <x v="7"/>
    <x v="2"/>
    <n v="5"/>
    <n v="4"/>
    <s v="Increased"/>
    <x v="0"/>
    <s v="Listening to music"/>
    <s v="N"/>
    <s v="Y"/>
    <s v="Roaming around freely"/>
    <m/>
    <m/>
  </r>
  <r>
    <s v="R897"/>
    <x v="14"/>
    <n v="1"/>
    <x v="0"/>
    <s v="Smartphone"/>
    <m/>
    <m/>
    <n v="3"/>
    <n v="0.5"/>
    <n v="7"/>
    <x v="5"/>
    <x v="4"/>
    <n v="1"/>
    <n v="1"/>
    <s v="RC"/>
    <x v="0"/>
    <s v="Listening to music"/>
    <s v="N"/>
    <s v="N"/>
    <s v="Colleagues"/>
    <m/>
    <m/>
  </r>
  <r>
    <s v="R898"/>
    <x v="2"/>
    <n v="5"/>
    <x v="2"/>
    <s v="Smartphone"/>
    <m/>
    <m/>
    <n v="2"/>
    <n v="0"/>
    <n v="6"/>
    <x v="0"/>
    <x v="2"/>
    <n v="0"/>
    <n v="1"/>
    <s v="Increased"/>
    <x v="0"/>
    <s v="Online gaming"/>
    <s v="N"/>
    <s v="Y"/>
    <s v="Travelling"/>
    <m/>
    <m/>
  </r>
  <r>
    <s v="R899"/>
    <x v="2"/>
    <n v="8"/>
    <x v="2"/>
    <s v="Laptop"/>
    <m/>
    <s v="Desktop"/>
    <n v="2"/>
    <n v="1"/>
    <n v="6"/>
    <x v="1"/>
    <x v="3"/>
    <n v="0"/>
    <n v="3"/>
    <s v="RC"/>
    <x v="0"/>
    <s v="Sleeping"/>
    <s v="N"/>
    <s v="N"/>
    <s v="Roaming around freely"/>
    <m/>
    <m/>
  </r>
  <r>
    <s v="R900"/>
    <x v="0"/>
    <n v="7"/>
    <x v="0"/>
    <s v="Any Gadget"/>
    <m/>
    <m/>
    <n v="7"/>
    <n v="0"/>
    <n v="10"/>
    <x v="0"/>
    <x v="3"/>
    <n v="0"/>
    <n v="3"/>
    <s v="RC"/>
    <x v="0"/>
    <s v="Sleeping"/>
    <s v="Y"/>
    <s v="Y"/>
    <s v="School"/>
    <s v="college"/>
    <m/>
  </r>
  <r>
    <s v="R901"/>
    <x v="5"/>
    <n v="4"/>
    <x v="2"/>
    <s v="Laptop"/>
    <m/>
    <s v="Desktop"/>
    <n v="1"/>
    <n v="0"/>
    <n v="7"/>
    <x v="9"/>
    <x v="10"/>
    <n v="2"/>
    <n v="3"/>
    <s v="Decreased"/>
    <x v="0"/>
    <s v="Online surfing"/>
    <s v="N"/>
    <s v="Y"/>
    <s v="Travelling"/>
    <m/>
    <m/>
  </r>
  <r>
    <s v="R902"/>
    <x v="2"/>
    <n v="5"/>
    <x v="2"/>
    <s v="Smartphone"/>
    <m/>
    <m/>
    <n v="2"/>
    <n v="0"/>
    <n v="7"/>
    <x v="0"/>
    <x v="2"/>
    <n v="0"/>
    <n v="3"/>
    <s v="Increased"/>
    <x v="0"/>
    <s v="Scrolling through social media"/>
    <s v="Y"/>
    <s v="Y"/>
    <s v="Eating outside"/>
    <m/>
    <m/>
  </r>
  <r>
    <s v="R903"/>
    <x v="27"/>
    <n v="1"/>
    <x v="3"/>
    <s v="Laptop"/>
    <m/>
    <s v="Desktop"/>
    <n v="2"/>
    <n v="0"/>
    <n v="8"/>
    <x v="0"/>
    <x v="2"/>
    <n v="2"/>
    <n v="3"/>
    <s v="Increased"/>
    <x v="0"/>
    <s v="Cooking"/>
    <s v="Y"/>
    <s v="Y"/>
    <s v="Travelling"/>
    <m/>
    <m/>
  </r>
  <r>
    <s v="R904"/>
    <x v="40"/>
    <n v="3"/>
    <x v="3"/>
    <s v="Smartphone"/>
    <m/>
    <m/>
    <n v="1"/>
    <n v="0"/>
    <n v="6"/>
    <x v="3"/>
    <x v="3"/>
    <n v="4"/>
    <n v="2"/>
    <s v="Decreased"/>
    <x v="1"/>
    <s v="Sleeping"/>
    <s v="N"/>
    <s v="Y"/>
    <s v="Roaming around freely"/>
    <m/>
    <m/>
  </r>
  <r>
    <s v="R905"/>
    <x v="0"/>
    <n v="5"/>
    <x v="3"/>
    <s v="Smartphone"/>
    <m/>
    <m/>
    <n v="3"/>
    <n v="1"/>
    <n v="11"/>
    <x v="0"/>
    <x v="1"/>
    <n v="2"/>
    <n v="3"/>
    <s v="RC"/>
    <x v="0"/>
    <s v="Cooking"/>
    <s v="N"/>
    <s v="N"/>
    <s v="School"/>
    <s v="college"/>
    <m/>
  </r>
  <r>
    <s v="R906"/>
    <x v="0"/>
    <n v="2"/>
    <x v="2"/>
    <s v="Smartphone"/>
    <m/>
    <m/>
    <n v="3"/>
    <n v="0"/>
    <n v="8"/>
    <x v="4"/>
    <x v="3"/>
    <n v="1"/>
    <n v="3"/>
    <s v="RC"/>
    <x v="0"/>
    <s v="Watching web series"/>
    <s v="N"/>
    <s v="N"/>
    <s v="All"/>
    <m/>
    <m/>
  </r>
  <r>
    <s v="R907"/>
    <x v="7"/>
    <n v="0"/>
    <x v="2"/>
    <s v="Smartphone"/>
    <m/>
    <m/>
    <n v="1"/>
    <n v="0"/>
    <n v="5"/>
    <x v="4"/>
    <x v="0"/>
    <n v="6"/>
    <n v="3"/>
    <s v="Decreased"/>
    <x v="1"/>
    <s v="Scrolling through social media"/>
    <s v="N"/>
    <s v="Y"/>
    <s v="Friends "/>
    <m/>
    <s v=" relatives"/>
  </r>
  <r>
    <s v="R908"/>
    <x v="5"/>
    <n v="0"/>
    <x v="0"/>
    <s v="Laptop"/>
    <m/>
    <s v="Desktop"/>
    <n v="0"/>
    <n v="0"/>
    <n v="8"/>
    <x v="0"/>
    <x v="1"/>
    <n v="0"/>
    <n v="1"/>
    <s v="RC"/>
    <x v="0"/>
    <s v="Social Media"/>
    <s v="N"/>
    <s v="N"/>
    <s v="Gym"/>
    <m/>
    <m/>
  </r>
  <r>
    <s v="R909"/>
    <x v="1"/>
    <n v="5"/>
    <x v="0"/>
    <s v="Laptop"/>
    <m/>
    <s v="Desktop"/>
    <n v="1"/>
    <n v="1"/>
    <n v="8"/>
    <x v="3"/>
    <x v="2"/>
    <n v="1"/>
    <n v="4"/>
    <s v="Decreased"/>
    <x v="0"/>
    <s v="Listening to music"/>
    <s v="Y"/>
    <s v="Y"/>
    <s v="Colleagues"/>
    <m/>
    <m/>
  </r>
  <r>
    <s v="R910"/>
    <x v="20"/>
    <n v="10"/>
    <x v="0"/>
    <s v="Laptop"/>
    <m/>
    <s v="Desktop"/>
    <n v="7"/>
    <n v="1"/>
    <n v="6"/>
    <x v="6"/>
    <x v="3"/>
    <n v="2"/>
    <n v="2"/>
    <s v="RC"/>
    <x v="0"/>
    <s v="Web Series"/>
    <s v="Y"/>
    <s v="Y"/>
    <s v="Eating outside"/>
    <m/>
    <m/>
  </r>
  <r>
    <s v="R911"/>
    <x v="1"/>
    <n v="4"/>
    <x v="3"/>
    <s v="Laptop"/>
    <m/>
    <s v="Desktop"/>
    <n v="1"/>
    <n v="1"/>
    <n v="10"/>
    <x v="2"/>
    <x v="2"/>
    <n v="0.3"/>
    <n v="3"/>
    <s v="Decreased"/>
    <x v="0"/>
    <s v="Online surfing"/>
    <s v="Y"/>
    <s v="Y"/>
    <s v="Travelling"/>
    <m/>
    <m/>
  </r>
  <r>
    <s v="R912"/>
    <x v="0"/>
    <n v="1"/>
    <x v="0"/>
    <s v="Smartphone"/>
    <m/>
    <m/>
    <n v="5"/>
    <n v="0"/>
    <n v="7"/>
    <x v="1"/>
    <x v="0"/>
    <n v="2"/>
    <n v="2"/>
    <s v="RC"/>
    <x v="0"/>
    <s v="Dancing"/>
    <s v="N"/>
    <s v="N"/>
    <s v="School"/>
    <s v="college"/>
    <m/>
  </r>
  <r>
    <s v="R913"/>
    <x v="0"/>
    <n v="6"/>
    <x v="3"/>
    <s v="Laptop"/>
    <m/>
    <s v="Desktop"/>
    <n v="2"/>
    <n v="1"/>
    <n v="8"/>
    <x v="2"/>
    <x v="2"/>
    <n v="2"/>
    <n v="2"/>
    <s v="Increased"/>
    <x v="0"/>
    <s v="Reading books"/>
    <s v="N"/>
    <s v="Y"/>
    <s v="Roaming around freely"/>
    <m/>
    <m/>
  </r>
  <r>
    <s v="R914"/>
    <x v="2"/>
    <n v="7"/>
    <x v="3"/>
    <s v="Laptop"/>
    <m/>
    <s v="Desktop"/>
    <n v="1"/>
    <n v="1"/>
    <n v="5"/>
    <x v="7"/>
    <x v="2"/>
    <n v="1"/>
    <n v="3"/>
    <s v="RC"/>
    <x v="0"/>
    <s v="Dancing"/>
    <s v="N"/>
    <s v="Y"/>
    <s v="Friends "/>
    <m/>
    <s v=" relatives"/>
  </r>
  <r>
    <s v="R915"/>
    <x v="2"/>
    <n v="5"/>
    <x v="3"/>
    <s v="Smartphone"/>
    <m/>
    <m/>
    <n v="6"/>
    <n v="2"/>
    <n v="5"/>
    <x v="4"/>
    <x v="2"/>
    <n v="0"/>
    <n v="3"/>
    <s v="RC"/>
    <x v="0"/>
    <s v="Scrolling through social media"/>
    <s v="Y"/>
    <s v="Y"/>
    <s v="School"/>
    <s v="college"/>
    <m/>
  </r>
  <r>
    <s v="R916"/>
    <x v="41"/>
    <n v="2"/>
    <x v="1"/>
    <s v="Tablet"/>
    <m/>
    <m/>
    <n v="1"/>
    <n v="1"/>
    <n v="7"/>
    <x v="3"/>
    <x v="3"/>
    <n v="0.5"/>
    <n v="3"/>
    <s v="RC"/>
    <x v="0"/>
    <s v="Cooking"/>
    <s v="N"/>
    <s v="Y"/>
    <s v="Friends"/>
    <m/>
    <s v=" relatives"/>
  </r>
  <r>
    <s v="R917"/>
    <x v="1"/>
    <n v="3"/>
    <x v="3"/>
    <s v="Smartphone"/>
    <m/>
    <m/>
    <n v="2"/>
    <n v="0"/>
    <n v="8"/>
    <x v="3"/>
    <x v="10"/>
    <n v="1"/>
    <n v="3"/>
    <s v="RC"/>
    <x v="0"/>
    <s v="Meditation"/>
    <s v="N"/>
    <s v="Y"/>
    <s v="School"/>
    <s v="college"/>
    <m/>
  </r>
  <r>
    <s v="R918"/>
    <x v="2"/>
    <n v="5"/>
    <x v="3"/>
    <s v="Laptop"/>
    <m/>
    <s v="Desktop"/>
    <n v="2"/>
    <n v="0.5"/>
    <n v="8"/>
    <x v="1"/>
    <x v="3"/>
    <n v="1"/>
    <n v="3"/>
    <s v="Increased"/>
    <x v="0"/>
    <s v="Listening to music"/>
    <s v="N"/>
    <s v="Y"/>
    <s v="Roaming around freely"/>
    <m/>
    <m/>
  </r>
  <r>
    <s v="R919"/>
    <x v="5"/>
    <n v="2"/>
    <x v="3"/>
    <s v="Laptop"/>
    <m/>
    <s v="Desktop"/>
    <n v="6"/>
    <n v="2"/>
    <n v="7"/>
    <x v="4"/>
    <x v="10"/>
    <n v="2"/>
    <n v="4"/>
    <s v="RC"/>
    <x v="0"/>
    <s v="Online surfing"/>
    <s v="Y"/>
    <s v="Y"/>
    <s v="Roaming around freely"/>
    <m/>
    <m/>
  </r>
  <r>
    <s v="R920"/>
    <x v="0"/>
    <n v="5"/>
    <x v="3"/>
    <s v="Laptop"/>
    <m/>
    <s v="Desktop"/>
    <n v="2"/>
    <n v="0"/>
    <n v="10"/>
    <x v="1"/>
    <x v="3"/>
    <n v="0.5"/>
    <n v="3"/>
    <s v="Increased"/>
    <x v="0"/>
    <s v="Listening to music"/>
    <s v="Y"/>
    <s v="N"/>
    <s v="School"/>
    <s v="college"/>
    <m/>
  </r>
  <r>
    <s v="R921"/>
    <x v="11"/>
    <n v="5"/>
    <x v="3"/>
    <s v="Laptop"/>
    <m/>
    <s v="Desktop"/>
    <n v="2"/>
    <n v="1"/>
    <n v="9"/>
    <x v="8"/>
    <x v="3"/>
    <n v="1"/>
    <n v="4"/>
    <s v="Increased"/>
    <x v="0"/>
    <s v="Online gaming"/>
    <s v="Y"/>
    <s v="Y"/>
    <s v="everything"/>
    <m/>
    <m/>
  </r>
  <r>
    <s v="R922"/>
    <x v="12"/>
    <n v="5"/>
    <x v="3"/>
    <s v="Tablet"/>
    <m/>
    <m/>
    <n v="1"/>
    <n v="1"/>
    <n v="9"/>
    <x v="3"/>
    <x v="1"/>
    <n v="4"/>
    <n v="3"/>
    <s v="Increased"/>
    <x v="0"/>
    <s v="Online gaming"/>
    <s v="Y"/>
    <s v="Y"/>
    <s v="Friends "/>
    <m/>
    <s v=" relatives"/>
  </r>
  <r>
    <s v="R923"/>
    <x v="28"/>
    <n v="5"/>
    <x v="1"/>
    <s v="Smartphone"/>
    <s v="Laptop"/>
    <s v="Desktop"/>
    <n v="2"/>
    <n v="0.6"/>
    <n v="7"/>
    <x v="3"/>
    <x v="3"/>
    <n v="0"/>
    <n v="4"/>
    <s v="RC"/>
    <x v="0"/>
    <s v="Online gaming"/>
    <s v="Y"/>
    <s v="Y"/>
    <s v="Eating outside"/>
    <m/>
    <m/>
  </r>
  <r>
    <s v="R924"/>
    <x v="3"/>
    <n v="4"/>
    <x v="3"/>
    <s v="Laptop"/>
    <m/>
    <s v="Desktop"/>
    <n v="3"/>
    <n v="1"/>
    <n v="7"/>
    <x v="3"/>
    <x v="8"/>
    <n v="2"/>
    <n v="3"/>
    <s v="Decreased"/>
    <x v="0"/>
    <s v="Online gaming"/>
    <s v="Y"/>
    <s v="Y"/>
    <s v="Roaming around freely"/>
    <m/>
    <m/>
  </r>
  <r>
    <s v="R925"/>
    <x v="19"/>
    <n v="4"/>
    <x v="0"/>
    <s v="Laptop"/>
    <m/>
    <s v="Desktop"/>
    <n v="2"/>
    <n v="0"/>
    <n v="10"/>
    <x v="0"/>
    <x v="1"/>
    <n v="0"/>
    <n v="4"/>
    <s v="RC"/>
    <x v="0"/>
    <s v="Online gaming"/>
    <s v="N"/>
    <s v="Y"/>
    <s v="Colleagues"/>
    <m/>
    <m/>
  </r>
  <r>
    <s v="R926"/>
    <x v="5"/>
    <n v="2"/>
    <x v="2"/>
    <s v="Smartphone"/>
    <m/>
    <m/>
    <n v="2"/>
    <n v="1"/>
    <n v="6"/>
    <x v="0"/>
    <x v="3"/>
    <n v="0"/>
    <n v="3"/>
    <s v="Increased"/>
    <x v="0"/>
    <s v="Listening to music"/>
    <s v="N"/>
    <s v="N"/>
    <s v="School"/>
    <s v="college"/>
    <m/>
  </r>
  <r>
    <s v="R927"/>
    <x v="19"/>
    <n v="5"/>
    <x v="2"/>
    <s v="Smartphone"/>
    <m/>
    <m/>
    <n v="1"/>
    <n v="0.6"/>
    <n v="7"/>
    <x v="4"/>
    <x v="1"/>
    <n v="2"/>
    <n v="4"/>
    <s v="Decreased"/>
    <x v="0"/>
    <s v="Listening to music"/>
    <s v="N"/>
    <s v="Y"/>
    <s v="School"/>
    <s v="college"/>
    <m/>
  </r>
  <r>
    <s v="R928"/>
    <x v="0"/>
    <n v="1"/>
    <x v="0"/>
    <s v="Laptop"/>
    <m/>
    <s v="Desktop"/>
    <n v="3"/>
    <n v="1"/>
    <n v="10"/>
    <x v="0"/>
    <x v="2"/>
    <n v="1"/>
    <n v="3"/>
    <s v="Increased"/>
    <x v="0"/>
    <s v="Social Media"/>
    <s v="Y"/>
    <s v="Y"/>
    <s v="School"/>
    <s v="college"/>
    <m/>
  </r>
  <r>
    <s v="R929"/>
    <x v="14"/>
    <n v="3"/>
    <x v="3"/>
    <s v="Smartphone"/>
    <m/>
    <m/>
    <n v="6"/>
    <n v="0"/>
    <n v="6"/>
    <x v="3"/>
    <x v="3"/>
    <n v="1"/>
    <n v="3"/>
    <s v="RC"/>
    <x v="0"/>
    <s v="Listening to music"/>
    <s v="Y"/>
    <s v="Y"/>
    <s v="School"/>
    <s v="college"/>
    <m/>
  </r>
  <r>
    <s v="R930"/>
    <x v="12"/>
    <n v="9"/>
    <x v="0"/>
    <s v="Smartphone"/>
    <m/>
    <m/>
    <n v="2"/>
    <n v="1"/>
    <n v="9"/>
    <x v="3"/>
    <x v="2"/>
    <n v="0"/>
    <n v="2"/>
    <s v="RC"/>
    <x v="0"/>
    <s v="Online gaming"/>
    <s v="Y"/>
    <s v="Y"/>
    <s v="Colleagues"/>
    <m/>
    <m/>
  </r>
  <r>
    <s v="R931"/>
    <x v="17"/>
    <n v="2"/>
    <x v="3"/>
    <s v="Smartphone"/>
    <m/>
    <m/>
    <n v="2"/>
    <n v="1"/>
    <n v="6"/>
    <x v="3"/>
    <x v="1"/>
    <n v="0"/>
    <n v="1"/>
    <s v="RC"/>
    <x v="0"/>
    <s v="Listening to music"/>
    <s v="Y"/>
    <s v="Y"/>
    <s v="Travelling"/>
    <m/>
    <m/>
  </r>
  <r>
    <s v="R932"/>
    <x v="0"/>
    <n v="3"/>
    <x v="3"/>
    <s v="Smartphone"/>
    <m/>
    <m/>
    <n v="2"/>
    <n v="1"/>
    <n v="8"/>
    <x v="7"/>
    <x v="3"/>
    <n v="3"/>
    <n v="2"/>
    <s v="RC"/>
    <x v="0"/>
    <s v="Painting"/>
    <s v="N"/>
    <s v="Y"/>
    <s v="School"/>
    <s v="college"/>
    <m/>
  </r>
  <r>
    <s v="R933"/>
    <x v="2"/>
    <n v="3"/>
    <x v="1"/>
    <s v="Smartphone"/>
    <m/>
    <m/>
    <n v="0"/>
    <n v="1"/>
    <n v="6"/>
    <x v="4"/>
    <x v="10"/>
    <n v="1"/>
    <n v="3"/>
    <s v="RC"/>
    <x v="0"/>
    <s v="Listening to music"/>
    <s v="Y"/>
    <s v="N"/>
    <s v="School"/>
    <s v="college"/>
    <m/>
  </r>
  <r>
    <s v="R934"/>
    <x v="12"/>
    <n v="5"/>
    <x v="3"/>
    <s v="Tablet"/>
    <m/>
    <m/>
    <n v="3"/>
    <n v="1"/>
    <n v="6"/>
    <x v="4"/>
    <x v="1"/>
    <n v="0"/>
    <n v="2"/>
    <s v="Increased"/>
    <x v="1"/>
    <s v="Listening to music"/>
    <s v="Y"/>
    <s v="Y"/>
    <s v="Travelling"/>
    <m/>
    <m/>
  </r>
  <r>
    <s v="R935"/>
    <x v="3"/>
    <n v="1"/>
    <x v="3"/>
    <s v="Smartphone"/>
    <m/>
    <m/>
    <n v="1"/>
    <n v="0"/>
    <n v="9"/>
    <x v="0"/>
    <x v="2"/>
    <n v="0"/>
    <n v="3"/>
    <s v="Increased"/>
    <x v="0"/>
    <s v="Listening to music"/>
    <s v="Y"/>
    <s v="Y"/>
    <s v="Eating outside"/>
    <m/>
    <m/>
  </r>
  <r>
    <s v="R936"/>
    <x v="15"/>
    <n v="9"/>
    <x v="2"/>
    <s v="Laptop"/>
    <m/>
    <s v="Desktop"/>
    <n v="2"/>
    <n v="0"/>
    <n v="5"/>
    <x v="0"/>
    <x v="0"/>
    <n v="1"/>
    <n v="3"/>
    <s v="Increased"/>
    <x v="0"/>
    <s v="Reading books"/>
    <s v="Y"/>
    <s v="Y"/>
    <s v="School"/>
    <s v="college"/>
    <m/>
  </r>
  <r>
    <s v="R937"/>
    <x v="0"/>
    <n v="2"/>
    <x v="2"/>
    <s v="Smartphone"/>
    <m/>
    <m/>
    <n v="2"/>
    <n v="0"/>
    <n v="7"/>
    <x v="3"/>
    <x v="1"/>
    <n v="1"/>
    <n v="3"/>
    <s v="RC"/>
    <x v="1"/>
    <s v="Listening to music"/>
    <s v="N"/>
    <s v="Y"/>
    <s v="School"/>
    <s v="college"/>
    <m/>
  </r>
  <r>
    <s v="R938"/>
    <x v="3"/>
    <n v="1"/>
    <x v="2"/>
    <s v="Laptop"/>
    <m/>
    <s v="Desktop"/>
    <n v="6"/>
    <n v="0"/>
    <n v="6"/>
    <x v="1"/>
    <x v="3"/>
    <n v="0"/>
    <n v="2"/>
    <s v="Increased"/>
    <x v="1"/>
    <s v="Watching web series"/>
    <s v="Y"/>
    <s v="Y"/>
    <s v="Travelling"/>
    <m/>
    <m/>
  </r>
  <r>
    <s v="R939"/>
    <x v="0"/>
    <n v="2"/>
    <x v="3"/>
    <s v="Laptop"/>
    <m/>
    <s v="Desktop"/>
    <n v="3"/>
    <n v="1"/>
    <n v="8"/>
    <x v="7"/>
    <x v="2"/>
    <n v="2"/>
    <n v="3"/>
    <s v="RC"/>
    <x v="0"/>
    <s v="Dancing"/>
    <s v="Y"/>
    <s v="Y"/>
    <s v="Travelling"/>
    <m/>
    <m/>
  </r>
  <r>
    <s v="R940"/>
    <x v="24"/>
    <n v="5"/>
    <x v="1"/>
    <s v="Laptop"/>
    <m/>
    <s v="Desktop"/>
    <n v="4"/>
    <n v="1"/>
    <n v="7"/>
    <x v="7"/>
    <x v="0"/>
    <n v="2"/>
    <n v="3"/>
    <s v="RC"/>
    <x v="0"/>
    <s v="Listening to music"/>
    <s v="Y"/>
    <s v="Y"/>
    <s v="School"/>
    <s v="college"/>
    <m/>
  </r>
  <r>
    <s v="R941"/>
    <x v="13"/>
    <n v="2"/>
    <x v="0"/>
    <s v="Laptop"/>
    <m/>
    <s v="Desktop"/>
    <n v="2"/>
    <n v="0"/>
    <n v="11"/>
    <x v="2"/>
    <x v="1"/>
    <n v="0"/>
    <n v="3"/>
    <s v="RC"/>
    <x v="0"/>
    <s v="Web Series"/>
    <s v="N"/>
    <s v="Y"/>
    <s v="Nothing"/>
    <m/>
    <m/>
  </r>
  <r>
    <s v="R942"/>
    <x v="10"/>
    <n v="3"/>
    <x v="3"/>
    <s v="Smartphone"/>
    <m/>
    <m/>
    <n v="3"/>
    <n v="0"/>
    <n v="10"/>
    <x v="2"/>
    <x v="2"/>
    <n v="3"/>
    <n v="4"/>
    <s v="RC"/>
    <x v="0"/>
    <s v="Listening to music"/>
    <s v="N"/>
    <s v="Y"/>
    <s v="Eating outside"/>
    <m/>
    <m/>
  </r>
  <r>
    <s v="R943"/>
    <x v="1"/>
    <n v="4"/>
    <x v="2"/>
    <s v="Smartphone"/>
    <m/>
    <m/>
    <n v="3"/>
    <n v="1"/>
    <n v="8"/>
    <x v="2"/>
    <x v="1"/>
    <n v="2"/>
    <n v="4"/>
    <s v="Increased"/>
    <x v="0"/>
    <s v="Reading books"/>
    <s v="Y"/>
    <s v="Y"/>
    <s v="Roaming around freely"/>
    <m/>
    <m/>
  </r>
  <r>
    <s v="R944"/>
    <x v="3"/>
    <n v="2"/>
    <x v="2"/>
    <s v="Laptop"/>
    <m/>
    <s v="Desktop"/>
    <n v="1"/>
    <n v="0"/>
    <n v="8"/>
    <x v="4"/>
    <x v="3"/>
    <n v="0"/>
    <n v="2"/>
    <s v="RC"/>
    <x v="0"/>
    <s v="Online gaming"/>
    <s v="N"/>
    <s v="Y"/>
    <s v="Friends "/>
    <m/>
    <s v=" relatives"/>
  </r>
  <r>
    <s v="R945"/>
    <x v="3"/>
    <n v="4"/>
    <x v="3"/>
    <s v="Laptop"/>
    <m/>
    <s v="Desktop"/>
    <n v="6"/>
    <n v="0"/>
    <n v="8"/>
    <x v="2"/>
    <x v="2"/>
    <n v="1"/>
    <n v="3"/>
    <s v="Increased"/>
    <x v="0"/>
    <s v="Listening to music"/>
    <s v="N"/>
    <s v="Y"/>
    <s v="Eating outside"/>
    <m/>
    <m/>
  </r>
  <r>
    <s v="R946"/>
    <x v="5"/>
    <n v="2"/>
    <x v="0"/>
    <s v="Smartphone"/>
    <m/>
    <m/>
    <n v="7"/>
    <n v="0"/>
    <n v="7"/>
    <x v="4"/>
    <x v="2"/>
    <n v="1"/>
    <n v="4"/>
    <s v="Increased"/>
    <x v="0"/>
    <s v="Dancing"/>
    <s v="N"/>
    <s v="Y"/>
    <s v="Travelling"/>
    <m/>
    <m/>
  </r>
  <r>
    <s v="R947"/>
    <x v="0"/>
    <n v="4"/>
    <x v="0"/>
    <s v="Laptop"/>
    <m/>
    <s v="Desktop"/>
    <n v="10"/>
    <n v="1"/>
    <n v="7"/>
    <x v="0"/>
    <x v="3"/>
    <n v="0"/>
    <n v="3"/>
    <s v="RC"/>
    <x v="1"/>
    <s v="Listening to music"/>
    <s v="N"/>
    <s v="Y"/>
    <s v="Travelling"/>
    <m/>
    <m/>
  </r>
  <r>
    <s v="R948"/>
    <x v="6"/>
    <n v="3"/>
    <x v="3"/>
    <s v="Smartphone"/>
    <m/>
    <m/>
    <n v="2"/>
    <n v="1"/>
    <n v="8"/>
    <x v="2"/>
    <x v="3"/>
    <n v="3.5"/>
    <n v="1"/>
    <s v="RC"/>
    <x v="0"/>
    <s v="Watching web series"/>
    <s v="Y"/>
    <s v="Y"/>
    <s v="School"/>
    <s v="college"/>
    <m/>
  </r>
  <r>
    <s v="R949"/>
    <x v="7"/>
    <n v="0"/>
    <x v="3"/>
    <s v="Laptop"/>
    <m/>
    <s v="Desktop"/>
    <n v="10"/>
    <n v="1"/>
    <n v="8"/>
    <x v="3"/>
    <x v="3"/>
    <n v="0"/>
    <n v="3"/>
    <s v="Increased"/>
    <x v="0"/>
    <s v="Talking to your relatives"/>
    <s v="Y"/>
    <s v="Y"/>
    <s v="School"/>
    <s v="college"/>
    <m/>
  </r>
  <r>
    <s v="R950"/>
    <x v="2"/>
    <n v="1"/>
    <x v="3"/>
    <s v="Smartphone"/>
    <m/>
    <m/>
    <n v="0"/>
    <n v="0"/>
    <n v="8"/>
    <x v="7"/>
    <x v="2"/>
    <n v="2"/>
    <n v="2"/>
    <s v="Decreased"/>
    <x v="1"/>
    <s v="Online gaming"/>
    <s v="N"/>
    <s v="N"/>
    <s v="Eating outside"/>
    <m/>
    <m/>
  </r>
  <r>
    <s v="R951"/>
    <x v="5"/>
    <n v="10"/>
    <x v="3"/>
    <s v="Laptop"/>
    <m/>
    <s v="Desktop"/>
    <n v="1"/>
    <n v="0"/>
    <n v="8"/>
    <x v="9"/>
    <x v="1"/>
    <n v="1"/>
    <n v="3"/>
    <s v="Decreased"/>
    <x v="0"/>
    <s v="Watching web series"/>
    <s v="Y"/>
    <s v="Y"/>
    <s v="Travelling"/>
    <m/>
    <m/>
  </r>
  <r>
    <s v="R952"/>
    <x v="0"/>
    <n v="6"/>
    <x v="3"/>
    <s v="Smartphone"/>
    <m/>
    <m/>
    <n v="2"/>
    <n v="1"/>
    <n v="7"/>
    <x v="0"/>
    <x v="3"/>
    <n v="1"/>
    <n v="3"/>
    <s v="Decreased"/>
    <x v="0"/>
    <s v="Reading books"/>
    <s v="Y"/>
    <s v="Y"/>
    <s v="Friends"/>
    <m/>
    <s v=" relatives"/>
  </r>
  <r>
    <s v="R953"/>
    <x v="12"/>
    <n v="6"/>
    <x v="0"/>
    <s v="Tablet"/>
    <m/>
    <m/>
    <n v="2"/>
    <n v="0"/>
    <n v="8.3000000000000007"/>
    <x v="3"/>
    <x v="1"/>
    <n v="2.5"/>
    <n v="3"/>
    <s v="Increased"/>
    <x v="0"/>
    <s v="Online gaming"/>
    <s v="N"/>
    <s v="Y"/>
    <s v="All"/>
    <m/>
    <m/>
  </r>
  <r>
    <s v="R954"/>
    <x v="12"/>
    <n v="3"/>
    <x v="0"/>
    <s v="Smartphone"/>
    <m/>
    <m/>
    <n v="1"/>
    <n v="0"/>
    <n v="8"/>
    <x v="0"/>
    <x v="1"/>
    <n v="1"/>
    <n v="4"/>
    <s v="RC"/>
    <x v="0"/>
    <s v="Web Series"/>
    <s v="N"/>
    <s v="Y"/>
    <s v="Colleagues"/>
    <m/>
    <m/>
  </r>
  <r>
    <s v="R955"/>
    <x v="5"/>
    <n v="2"/>
    <x v="3"/>
    <s v="Laptop"/>
    <m/>
    <s v="Desktop"/>
    <n v="6"/>
    <n v="1"/>
    <n v="7"/>
    <x v="1"/>
    <x v="0"/>
    <n v="1"/>
    <n v="3"/>
    <s v="Increased"/>
    <x v="0"/>
    <s v="Online gaming"/>
    <s v="N"/>
    <s v="Y"/>
    <s v="School"/>
    <s v="college"/>
    <m/>
  </r>
  <r>
    <s v="R956"/>
    <x v="0"/>
    <n v="0"/>
    <x v="4"/>
    <s v="NA"/>
    <m/>
    <m/>
    <n v="1"/>
    <n v="1"/>
    <n v="11"/>
    <x v="9"/>
    <x v="2"/>
    <n v="3"/>
    <n v="3"/>
    <s v="Increased"/>
    <x v="0"/>
    <s v="Listening to music"/>
    <s v="N"/>
    <s v="Y"/>
    <s v="Travelling"/>
    <m/>
    <m/>
  </r>
  <r>
    <s v="R957"/>
    <x v="40"/>
    <n v="2"/>
    <x v="3"/>
    <s v="Smartphone"/>
    <m/>
    <m/>
    <n v="1"/>
    <n v="0"/>
    <n v="6"/>
    <x v="3"/>
    <x v="3"/>
    <n v="0.5"/>
    <n v="2"/>
    <s v="RC"/>
    <x v="0"/>
    <s v="Meditation"/>
    <s v="N"/>
    <s v="Y"/>
    <s v="Travelling"/>
    <m/>
    <m/>
  </r>
  <r>
    <s v="R958"/>
    <x v="23"/>
    <n v="4"/>
    <x v="0"/>
    <s v="Smartphone"/>
    <m/>
    <m/>
    <n v="2"/>
    <n v="0"/>
    <n v="9"/>
    <x v="3"/>
    <x v="3"/>
    <n v="0"/>
    <n v="3"/>
    <s v="RC"/>
    <x v="0"/>
    <s v="Sleeping"/>
    <s v="Y"/>
    <s v="Y"/>
    <s v="School"/>
    <s v="college"/>
    <m/>
  </r>
  <r>
    <s v="R959"/>
    <x v="1"/>
    <n v="3"/>
    <x v="0"/>
    <s v="Laptop"/>
    <m/>
    <s v="Desktop"/>
    <n v="2"/>
    <n v="1"/>
    <n v="10"/>
    <x v="1"/>
    <x v="2"/>
    <n v="0"/>
    <n v="4"/>
    <s v="Increased"/>
    <x v="0"/>
    <s v="Sleeping"/>
    <s v="Y"/>
    <s v="Y"/>
    <s v="Colleagues"/>
    <m/>
    <m/>
  </r>
  <r>
    <s v="R960"/>
    <x v="5"/>
    <n v="2"/>
    <x v="3"/>
    <s v="Smartphone"/>
    <m/>
    <m/>
    <n v="2"/>
    <n v="0.3"/>
    <n v="8"/>
    <x v="3"/>
    <x v="3"/>
    <s v="NA"/>
    <n v="3"/>
    <s v="Decreased"/>
    <x v="0"/>
    <s v="Meditation"/>
    <s v="Y"/>
    <s v="Y"/>
    <s v="Friends "/>
    <m/>
    <s v=" relatives"/>
  </r>
  <r>
    <s v="R961"/>
    <x v="1"/>
    <n v="0"/>
    <x v="4"/>
    <s v="NA"/>
    <m/>
    <m/>
    <n v="2"/>
    <n v="0"/>
    <n v="7"/>
    <x v="11"/>
    <x v="8"/>
    <n v="2"/>
    <n v="2"/>
    <s v="RC"/>
    <x v="0"/>
    <s v="Online surfing"/>
    <s v="N"/>
    <s v="Y"/>
    <s v="Eating outside"/>
    <m/>
    <m/>
  </r>
  <r>
    <s v="R962"/>
    <x v="8"/>
    <n v="0"/>
    <x v="5"/>
    <s v="Smartphone"/>
    <m/>
    <m/>
    <n v="0"/>
    <n v="2"/>
    <n v="12"/>
    <x v="3"/>
    <x v="8"/>
    <n v="0"/>
    <n v="7"/>
    <s v="Increased"/>
    <x v="0"/>
    <s v="Online gaming"/>
    <s v="N"/>
    <s v="Y"/>
    <s v="Roaming around freely"/>
    <m/>
    <m/>
  </r>
  <r>
    <s v="R963"/>
    <x v="0"/>
    <n v="4"/>
    <x v="3"/>
    <s v="Smartphone"/>
    <m/>
    <m/>
    <n v="8"/>
    <n v="0"/>
    <n v="6"/>
    <x v="3"/>
    <x v="1"/>
    <n v="0"/>
    <n v="2"/>
    <s v="Decreased"/>
    <x v="1"/>
    <s v="Online surfing"/>
    <s v="N"/>
    <s v="N"/>
    <s v="Travelling"/>
    <m/>
    <m/>
  </r>
  <r>
    <s v="R964"/>
    <x v="38"/>
    <n v="2"/>
    <x v="2"/>
    <s v="Laptop"/>
    <m/>
    <s v="Desktop"/>
    <n v="4"/>
    <n v="0"/>
    <n v="7"/>
    <x v="0"/>
    <x v="3"/>
    <n v="1"/>
    <n v="3"/>
    <s v="Increased"/>
    <x v="0"/>
    <s v="Scrolling through social media"/>
    <s v="N"/>
    <s v="N"/>
    <s v="Roaming around freely"/>
    <m/>
    <m/>
  </r>
  <r>
    <s v="R965"/>
    <x v="1"/>
    <n v="5"/>
    <x v="0"/>
    <s v="Laptop"/>
    <m/>
    <s v="Desktop"/>
    <n v="5"/>
    <n v="0"/>
    <n v="8"/>
    <x v="0"/>
    <x v="1"/>
    <n v="0"/>
    <n v="2"/>
    <s v="RC"/>
    <x v="0"/>
    <s v="Reading"/>
    <s v="Y"/>
    <s v="N"/>
    <s v="Colleagues"/>
    <m/>
    <m/>
  </r>
  <r>
    <s v="R966"/>
    <x v="0"/>
    <n v="0"/>
    <x v="4"/>
    <s v="NA"/>
    <m/>
    <m/>
    <n v="6"/>
    <n v="1"/>
    <n v="9"/>
    <x v="1"/>
    <x v="3"/>
    <n v="0.5"/>
    <n v="4"/>
    <s v="Increased"/>
    <x v="0"/>
    <s v="Scrolling through social media"/>
    <s v="Y"/>
    <s v="Y"/>
    <s v="Friends"/>
    <m/>
    <s v=" relatives"/>
  </r>
  <r>
    <s v="R967"/>
    <x v="23"/>
    <n v="2"/>
    <x v="1"/>
    <s v="Smartphone"/>
    <m/>
    <m/>
    <n v="1"/>
    <n v="0"/>
    <n v="10"/>
    <x v="0"/>
    <x v="1"/>
    <n v="2"/>
    <n v="3"/>
    <s v="Increased"/>
    <x v="0"/>
    <s v="Online gaming"/>
    <s v="Y"/>
    <s v="Y"/>
    <s v="Friends"/>
    <m/>
    <s v=" relatives"/>
  </r>
  <r>
    <s v="R968"/>
    <x v="3"/>
    <n v="0"/>
    <x v="0"/>
    <s v="Laptop"/>
    <m/>
    <s v="Desktop"/>
    <n v="4"/>
    <n v="1"/>
    <n v="7"/>
    <x v="0"/>
    <x v="2"/>
    <n v="0"/>
    <n v="3"/>
    <s v="Increased"/>
    <x v="0"/>
    <s v="Listening to music"/>
    <s v="N"/>
    <s v="Y"/>
    <s v="Travelling"/>
    <m/>
    <m/>
  </r>
  <r>
    <s v="R969"/>
    <x v="5"/>
    <n v="0"/>
    <x v="4"/>
    <s v="NA"/>
    <m/>
    <m/>
    <n v="2"/>
    <n v="2"/>
    <n v="10"/>
    <x v="7"/>
    <x v="1"/>
    <n v="0"/>
    <n v="2"/>
    <s v="RC"/>
    <x v="0"/>
    <s v="Listening to music"/>
    <s v="Y"/>
    <s v="N"/>
    <s v="School"/>
    <s v="college"/>
    <m/>
  </r>
  <r>
    <s v="R970"/>
    <x v="0"/>
    <n v="8"/>
    <x v="2"/>
    <s v="Laptop"/>
    <m/>
    <s v="Desktop"/>
    <n v="1"/>
    <n v="1"/>
    <n v="9"/>
    <x v="1"/>
    <x v="2"/>
    <n v="0"/>
    <n v="3"/>
    <s v="RC"/>
    <x v="1"/>
    <s v="Scrolling through social media"/>
    <s v="N"/>
    <s v="N"/>
    <s v="Eating outside"/>
    <m/>
    <m/>
  </r>
  <r>
    <s v="R971"/>
    <x v="15"/>
    <n v="0"/>
    <x v="2"/>
    <s v="Smartphone"/>
    <m/>
    <m/>
    <n v="0"/>
    <n v="0"/>
    <n v="12"/>
    <x v="1"/>
    <x v="0"/>
    <n v="2"/>
    <n v="2"/>
    <s v="RC"/>
    <x v="1"/>
    <s v="Listening to music"/>
    <s v="N"/>
    <s v="N"/>
    <s v="School"/>
    <s v="college"/>
    <m/>
  </r>
  <r>
    <s v="R972"/>
    <x v="5"/>
    <n v="2"/>
    <x v="2"/>
    <s v="Laptop"/>
    <m/>
    <s v="Desktop"/>
    <n v="1"/>
    <n v="1"/>
    <n v="7.5"/>
    <x v="3"/>
    <x v="3"/>
    <n v="2"/>
    <n v="3"/>
    <s v="RC"/>
    <x v="0"/>
    <s v="Online gaming"/>
    <s v="Y"/>
    <s v="Y"/>
    <s v="Travelling"/>
    <m/>
    <m/>
  </r>
  <r>
    <s v="R973"/>
    <x v="2"/>
    <n v="3"/>
    <x v="3"/>
    <s v="Smartphone"/>
    <m/>
    <m/>
    <n v="5"/>
    <n v="1"/>
    <n v="6"/>
    <x v="3"/>
    <x v="1"/>
    <n v="0"/>
    <n v="2"/>
    <s v="RC"/>
    <x v="0"/>
    <s v="Reading books"/>
    <s v="Y"/>
    <s v="Y"/>
    <s v="Friends "/>
    <m/>
    <s v=" relatives"/>
  </r>
  <r>
    <s v="R974"/>
    <x v="0"/>
    <n v="5"/>
    <x v="3"/>
    <s v="Smartphone"/>
    <m/>
    <m/>
    <n v="3"/>
    <n v="1"/>
    <n v="8"/>
    <x v="4"/>
    <x v="1"/>
    <n v="0"/>
    <n v="4"/>
    <s v="RC"/>
    <x v="1"/>
    <s v="Cooking"/>
    <s v="N"/>
    <s v="N"/>
    <s v="School"/>
    <s v="college"/>
    <m/>
  </r>
  <r>
    <s v="R975"/>
    <x v="1"/>
    <n v="4"/>
    <x v="2"/>
    <s v="Laptop"/>
    <m/>
    <s v="Desktop"/>
    <n v="3"/>
    <n v="0"/>
    <n v="9"/>
    <x v="1"/>
    <x v="2"/>
    <n v="1"/>
    <n v="2"/>
    <s v="RC"/>
    <x v="0"/>
    <s v="Scrolling through social media"/>
    <s v="Y"/>
    <s v="N"/>
    <s v="School"/>
    <s v="college"/>
    <m/>
  </r>
  <r>
    <s v="R976"/>
    <x v="2"/>
    <n v="1"/>
    <x v="0"/>
    <s v="Laptop"/>
    <m/>
    <s v="Desktop"/>
    <n v="2"/>
    <n v="0"/>
    <n v="8"/>
    <x v="3"/>
    <x v="3"/>
    <n v="0.3"/>
    <n v="3"/>
    <s v="RC"/>
    <x v="0"/>
    <s v="Dancing"/>
    <s v="N"/>
    <s v="Y"/>
    <s v="School"/>
    <s v="college"/>
    <m/>
  </r>
  <r>
    <s v="R977"/>
    <x v="1"/>
    <n v="4"/>
    <x v="2"/>
    <s v="Smartphone"/>
    <m/>
    <m/>
    <n v="2"/>
    <n v="0"/>
    <n v="10"/>
    <x v="3"/>
    <x v="2"/>
    <n v="0"/>
    <n v="3"/>
    <s v="Decreased"/>
    <x v="0"/>
    <s v="Sleeping"/>
    <s v="N"/>
    <s v="N"/>
    <s v="Roaming around freely"/>
    <m/>
    <m/>
  </r>
  <r>
    <s v="R978"/>
    <x v="2"/>
    <n v="2"/>
    <x v="3"/>
    <s v="Laptop"/>
    <m/>
    <s v="Desktop"/>
    <n v="3"/>
    <n v="0.5"/>
    <n v="8"/>
    <x v="1"/>
    <x v="2"/>
    <n v="1"/>
    <n v="3"/>
    <s v="Increased"/>
    <x v="0"/>
    <s v="Watching web series"/>
    <s v="N"/>
    <s v="N"/>
    <s v="School"/>
    <s v="college"/>
    <m/>
  </r>
  <r>
    <s v="R979"/>
    <x v="6"/>
    <n v="4"/>
    <x v="0"/>
    <s v="Laptop"/>
    <m/>
    <s v="Desktop"/>
    <n v="2"/>
    <n v="1"/>
    <n v="10"/>
    <x v="7"/>
    <x v="3"/>
    <n v="4"/>
    <n v="4"/>
    <s v="Increased"/>
    <x v="0"/>
    <s v="Listening to music"/>
    <s v="Y"/>
    <s v="Y"/>
    <s v="Colleagues"/>
    <m/>
    <m/>
  </r>
  <r>
    <s v="R980"/>
    <x v="1"/>
    <n v="10"/>
    <x v="2"/>
    <s v="Laptop"/>
    <m/>
    <s v="Desktop"/>
    <n v="2"/>
    <n v="1"/>
    <n v="8"/>
    <x v="2"/>
    <x v="2"/>
    <n v="0"/>
    <n v="3"/>
    <s v="RC"/>
    <x v="0"/>
    <s v="Scrolling through social media"/>
    <s v="N"/>
    <s v="N"/>
    <s v="Nothing"/>
    <m/>
    <m/>
  </r>
  <r>
    <s v="R981"/>
    <x v="1"/>
    <n v="4"/>
    <x v="0"/>
    <s v="Smartphone"/>
    <m/>
    <m/>
    <n v="2"/>
    <n v="1"/>
    <n v="8"/>
    <x v="1"/>
    <x v="2"/>
    <n v="0.1"/>
    <n v="4"/>
    <s v="RC"/>
    <x v="0"/>
    <s v="Cooking"/>
    <s v="Y"/>
    <s v="Y"/>
    <s v="School"/>
    <s v="college"/>
    <m/>
  </r>
  <r>
    <s v="R982"/>
    <x v="27"/>
    <n v="4"/>
    <x v="3"/>
    <s v="Smartphone"/>
    <m/>
    <m/>
    <n v="2"/>
    <n v="0"/>
    <n v="7"/>
    <x v="9"/>
    <x v="1"/>
    <n v="4"/>
    <n v="3"/>
    <s v="Increased"/>
    <x v="0"/>
    <s v="Listening to music"/>
    <s v="N"/>
    <s v="Y"/>
    <s v="Travelling"/>
    <m/>
    <m/>
  </r>
  <r>
    <s v="R983"/>
    <x v="8"/>
    <n v="7"/>
    <x v="2"/>
    <s v="Smartphone"/>
    <m/>
    <m/>
    <n v="4"/>
    <n v="0"/>
    <n v="9"/>
    <x v="1"/>
    <x v="2"/>
    <n v="0"/>
    <n v="2"/>
    <s v="Decreased"/>
    <x v="0"/>
    <s v="Online surfing"/>
    <s v="N"/>
    <s v="Y"/>
    <s v="School"/>
    <s v="college"/>
    <m/>
  </r>
  <r>
    <s v="R984"/>
    <x v="8"/>
    <n v="8"/>
    <x v="0"/>
    <s v="Smartphone"/>
    <m/>
    <m/>
    <n v="2"/>
    <n v="0.25"/>
    <n v="7"/>
    <x v="8"/>
    <x v="2"/>
    <n v="1"/>
    <n v="3"/>
    <s v="Increased"/>
    <x v="0"/>
    <s v="Talking"/>
    <s v="N"/>
    <s v="N"/>
    <s v="School"/>
    <s v="college"/>
    <m/>
  </r>
  <r>
    <s v="R985"/>
    <x v="2"/>
    <n v="6"/>
    <x v="3"/>
    <s v="Smartphone"/>
    <m/>
    <m/>
    <n v="4"/>
    <n v="1"/>
    <n v="6"/>
    <x v="2"/>
    <x v="3"/>
    <n v="2"/>
    <n v="3"/>
    <s v="RC"/>
    <x v="0"/>
    <s v="Online gaming"/>
    <s v="N"/>
    <s v="N"/>
    <s v="School"/>
    <s v="college"/>
    <m/>
  </r>
  <r>
    <s v="R986"/>
    <x v="8"/>
    <n v="5"/>
    <x v="2"/>
    <s v="Smartphone"/>
    <m/>
    <m/>
    <n v="0"/>
    <n v="0"/>
    <n v="7"/>
    <x v="3"/>
    <x v="2"/>
    <n v="0.5"/>
    <n v="3"/>
    <s v="Decreased"/>
    <x v="0"/>
    <s v="Online gaming"/>
    <s v="Y"/>
    <s v="N"/>
    <s v="School"/>
    <s v="college"/>
    <m/>
  </r>
  <r>
    <s v="R987"/>
    <x v="1"/>
    <n v="4"/>
    <x v="0"/>
    <s v="Smartphone"/>
    <m/>
    <m/>
    <n v="2"/>
    <n v="1"/>
    <n v="8"/>
    <x v="1"/>
    <x v="2"/>
    <n v="0.1"/>
    <n v="4"/>
    <s v="RC"/>
    <x v="0"/>
    <s v="Cooking"/>
    <s v="Y"/>
    <s v="Y"/>
    <s v="School"/>
    <s v="college"/>
    <m/>
  </r>
  <r>
    <s v="R988"/>
    <x v="2"/>
    <n v="6"/>
    <x v="2"/>
    <s v="Laptop"/>
    <m/>
    <s v="Desktop"/>
    <n v="2"/>
    <n v="0"/>
    <n v="8"/>
    <x v="1"/>
    <x v="2"/>
    <n v="0"/>
    <n v="3"/>
    <s v="Increased"/>
    <x v="0"/>
    <s v="Listening to music"/>
    <s v="N"/>
    <s v="N"/>
    <s v="Roaming around freely"/>
    <m/>
    <m/>
  </r>
  <r>
    <s v="R989"/>
    <x v="2"/>
    <n v="6"/>
    <x v="3"/>
    <s v="Laptop"/>
    <m/>
    <s v="Desktop"/>
    <n v="5"/>
    <n v="1"/>
    <n v="7"/>
    <x v="0"/>
    <x v="2"/>
    <n v="0.3"/>
    <n v="4"/>
    <s v="Increased"/>
    <x v="0"/>
    <s v="Watching web series"/>
    <s v="Y"/>
    <s v="Y"/>
    <s v="School"/>
    <s v="college"/>
    <m/>
  </r>
  <r>
    <s v="R990"/>
    <x v="8"/>
    <n v="8"/>
    <x v="2"/>
    <s v="Smartphone"/>
    <m/>
    <m/>
    <n v="0"/>
    <n v="1"/>
    <n v="6"/>
    <x v="2"/>
    <x v="3"/>
    <n v="0"/>
    <n v="2"/>
    <s v="Decreased"/>
    <x v="0"/>
    <s v="Online gaming"/>
    <s v="N"/>
    <s v="Y"/>
    <s v="Roaming around freely"/>
    <m/>
    <m/>
  </r>
  <r>
    <s v="R991"/>
    <x v="8"/>
    <n v="4"/>
    <x v="2"/>
    <s v="Smartphone"/>
    <m/>
    <m/>
    <n v="0"/>
    <n v="1"/>
    <n v="8"/>
    <x v="1"/>
    <x v="2"/>
    <n v="0.3"/>
    <n v="3"/>
    <s v="RC"/>
    <x v="0"/>
    <s v="Sketching"/>
    <s v="Y"/>
    <s v="Y"/>
    <s v="Friends "/>
    <m/>
    <s v=" relatives"/>
  </r>
  <r>
    <s v="R992"/>
    <x v="2"/>
    <n v="8"/>
    <x v="0"/>
    <s v="Smartphone"/>
    <m/>
    <m/>
    <n v="2"/>
    <n v="2"/>
    <n v="8"/>
    <x v="2"/>
    <x v="2"/>
    <n v="1"/>
    <n v="2"/>
    <s v="Decreased"/>
    <x v="1"/>
    <s v="Dancing"/>
    <s v="N"/>
    <s v="Y"/>
    <s v="School"/>
    <s v="college"/>
    <m/>
  </r>
  <r>
    <s v="R993"/>
    <x v="15"/>
    <n v="1"/>
    <x v="3"/>
    <s v="Smartphone"/>
    <m/>
    <m/>
    <n v="1"/>
    <n v="0"/>
    <n v="8"/>
    <x v="0"/>
    <x v="10"/>
    <n v="0"/>
    <n v="3"/>
    <s v="Increased"/>
    <x v="0"/>
    <s v="Listening to music"/>
    <s v="N"/>
    <s v="Y"/>
    <s v="School"/>
    <s v="college"/>
    <m/>
  </r>
  <r>
    <s v="R994"/>
    <x v="8"/>
    <n v="8"/>
    <x v="3"/>
    <s v="Smartphone"/>
    <m/>
    <m/>
    <n v="3"/>
    <n v="1"/>
    <n v="5"/>
    <x v="4"/>
    <x v="1"/>
    <n v="2"/>
    <n v="2"/>
    <s v="Decreased"/>
    <x v="0"/>
    <s v="Listening to music"/>
    <s v="N"/>
    <s v="N"/>
    <s v="School"/>
    <s v="college"/>
    <m/>
  </r>
  <r>
    <s v="R995"/>
    <x v="2"/>
    <n v="2"/>
    <x v="0"/>
    <s v="Smartphone"/>
    <m/>
    <m/>
    <n v="2"/>
    <n v="1"/>
    <n v="8"/>
    <x v="0"/>
    <x v="3"/>
    <n v="2"/>
    <n v="1"/>
    <s v="Decreased"/>
    <x v="1"/>
    <s v="Listening to music"/>
    <s v="N"/>
    <s v="Y"/>
    <s v="School"/>
    <s v="college"/>
    <m/>
  </r>
  <r>
    <s v="R996"/>
    <x v="8"/>
    <n v="5"/>
    <x v="3"/>
    <s v="Smartphone"/>
    <m/>
    <m/>
    <n v="2"/>
    <n v="0"/>
    <n v="6"/>
    <x v="3"/>
    <x v="2"/>
    <n v="0"/>
    <n v="3"/>
    <s v="RC"/>
    <x v="0"/>
    <s v="Talking to your relatives"/>
    <s v="N"/>
    <s v="Y"/>
    <s v="School"/>
    <s v="college"/>
    <m/>
  </r>
  <r>
    <s v="R997"/>
    <x v="0"/>
    <n v="2"/>
    <x v="3"/>
    <s v="Laptop"/>
    <m/>
    <s v="Desktop"/>
    <n v="1"/>
    <n v="0"/>
    <n v="12"/>
    <x v="0"/>
    <x v="2"/>
    <n v="0"/>
    <n v="2"/>
    <s v="Increased"/>
    <x v="0"/>
    <s v="Listening to music"/>
    <s v="N"/>
    <s v="Y"/>
    <s v="School"/>
    <s v="college"/>
    <m/>
  </r>
  <r>
    <s v="R998"/>
    <x v="2"/>
    <n v="0"/>
    <x v="2"/>
    <s v="Laptop"/>
    <m/>
    <s v="Desktop"/>
    <n v="8"/>
    <n v="0"/>
    <n v="8"/>
    <x v="10"/>
    <x v="2"/>
    <n v="0"/>
    <n v="3"/>
    <s v="RC"/>
    <x v="1"/>
    <s v="Talking to your relatives"/>
    <s v="Y"/>
    <s v="Y"/>
    <s v="Friends"/>
    <m/>
    <s v=" relatives"/>
  </r>
  <r>
    <s v="R999"/>
    <x v="5"/>
    <n v="2"/>
    <x v="3"/>
    <s v="Laptop"/>
    <m/>
    <s v="Desktop"/>
    <n v="2"/>
    <n v="2"/>
    <n v="7"/>
    <x v="2"/>
    <x v="3"/>
    <n v="2"/>
    <n v="2"/>
    <s v="RC"/>
    <x v="0"/>
    <s v="Scrolling through social media"/>
    <s v="N"/>
    <s v="Y"/>
    <s v="Friends "/>
    <m/>
    <s v=" relatives"/>
  </r>
  <r>
    <s v="R1000"/>
    <x v="3"/>
    <n v="4"/>
    <x v="0"/>
    <s v="Laptop"/>
    <m/>
    <s v="Desktop"/>
    <n v="2"/>
    <n v="0"/>
    <n v="9"/>
    <x v="0"/>
    <x v="2"/>
    <n v="1"/>
    <n v="2"/>
    <s v="Increased"/>
    <x v="0"/>
    <s v="Listening to music"/>
    <s v="Y"/>
    <s v="Y"/>
    <s v="School"/>
    <s v="college"/>
    <m/>
  </r>
  <r>
    <s v="R1001"/>
    <x v="2"/>
    <n v="8"/>
    <x v="3"/>
    <s v="Smartphone"/>
    <m/>
    <m/>
    <n v="4"/>
    <n v="0"/>
    <n v="6"/>
    <x v="3"/>
    <x v="3"/>
    <n v="2"/>
    <n v="2"/>
    <s v="RC"/>
    <x v="0"/>
    <s v="Sleeping"/>
    <s v="N"/>
    <s v="Y"/>
    <s v="School"/>
    <s v="college"/>
    <m/>
  </r>
  <r>
    <s v="R1002"/>
    <x v="2"/>
    <n v="6"/>
    <x v="0"/>
    <s v="Laptop"/>
    <m/>
    <s v="Desktop"/>
    <n v="2"/>
    <n v="0"/>
    <n v="8"/>
    <x v="10"/>
    <x v="2"/>
    <n v="0"/>
    <n v="4"/>
    <s v="Increased"/>
    <x v="0"/>
    <s v="Social Media"/>
    <s v="N"/>
    <s v="Y"/>
    <s v="School"/>
    <s v="college"/>
    <m/>
  </r>
  <r>
    <s v="R1004"/>
    <x v="8"/>
    <n v="6"/>
    <x v="2"/>
    <s v="Smartphone"/>
    <m/>
    <m/>
    <n v="4"/>
    <n v="0"/>
    <n v="7"/>
    <x v="0"/>
    <x v="2"/>
    <n v="0.3"/>
    <n v="4"/>
    <s v="Decreased"/>
    <x v="0"/>
    <s v="Online surfing"/>
    <s v="Y"/>
    <s v="Y"/>
    <s v="School"/>
    <s v="college"/>
    <m/>
  </r>
  <r>
    <s v="R1005"/>
    <x v="21"/>
    <n v="0"/>
    <x v="1"/>
    <s v="Smartphone"/>
    <m/>
    <m/>
    <n v="3"/>
    <n v="1"/>
    <n v="8"/>
    <x v="3"/>
    <x v="3"/>
    <n v="2"/>
    <n v="2"/>
    <s v="Increased"/>
    <x v="0"/>
    <s v="Reading books"/>
    <s v="Y"/>
    <s v="Y"/>
    <s v="School"/>
    <s v="college"/>
    <m/>
  </r>
  <r>
    <s v="R1006"/>
    <x v="8"/>
    <n v="5"/>
    <x v="0"/>
    <s v="Smartphone"/>
    <m/>
    <m/>
    <n v="3"/>
    <n v="2"/>
    <n v="8"/>
    <x v="0"/>
    <x v="1"/>
    <n v="0"/>
    <n v="3"/>
    <s v="RC"/>
    <x v="0"/>
    <s v="Listening to music"/>
    <s v="N"/>
    <s v="Y"/>
    <s v="Travelling"/>
    <m/>
    <m/>
  </r>
  <r>
    <s v="R1007"/>
    <x v="2"/>
    <n v="4"/>
    <x v="2"/>
    <s v="Laptop"/>
    <m/>
    <s v="Desktop"/>
    <n v="3"/>
    <n v="0"/>
    <n v="8"/>
    <x v="1"/>
    <x v="1"/>
    <n v="0"/>
    <n v="3"/>
    <s v="RC"/>
    <x v="0"/>
    <s v="Listening to music"/>
    <s v="Y"/>
    <s v="N"/>
    <s v="Roaming around freely"/>
    <m/>
    <m/>
  </r>
  <r>
    <s v="R1008"/>
    <x v="2"/>
    <n v="6"/>
    <x v="3"/>
    <s v="Laptop"/>
    <m/>
    <s v="Desktop"/>
    <n v="2"/>
    <n v="2"/>
    <n v="6"/>
    <x v="0"/>
    <x v="2"/>
    <n v="0.3"/>
    <n v="2"/>
    <s v="Increased"/>
    <x v="0"/>
    <s v="Listening to music"/>
    <s v="N"/>
    <s v="Y"/>
    <s v="School"/>
    <s v="college"/>
    <m/>
  </r>
  <r>
    <s v="R1009"/>
    <x v="1"/>
    <n v="3"/>
    <x v="2"/>
    <s v="Laptop"/>
    <m/>
    <s v="Desktop"/>
    <n v="2"/>
    <n v="0"/>
    <n v="7"/>
    <x v="0"/>
    <x v="2"/>
    <n v="0"/>
    <n v="4"/>
    <s v="Decreased"/>
    <x v="1"/>
    <s v="Reading books"/>
    <s v="N"/>
    <s v="N"/>
    <s v="School"/>
    <s v="college"/>
    <m/>
  </r>
  <r>
    <s v="R1010"/>
    <x v="15"/>
    <n v="4"/>
    <x v="2"/>
    <s v="Smartphone"/>
    <m/>
    <m/>
    <n v="2"/>
    <n v="0"/>
    <n v="7"/>
    <x v="1"/>
    <x v="2"/>
    <n v="0"/>
    <n v="3"/>
    <s v="Increased"/>
    <x v="0"/>
    <s v="Listening to music"/>
    <s v="N"/>
    <s v="Y"/>
    <s v="Travelling"/>
    <m/>
    <m/>
  </r>
  <r>
    <s v="R1011"/>
    <x v="1"/>
    <n v="3"/>
    <x v="2"/>
    <s v="Laptop"/>
    <m/>
    <s v="Desktop"/>
    <n v="2"/>
    <n v="1"/>
    <n v="8"/>
    <x v="3"/>
    <x v="3"/>
    <n v="1"/>
    <n v="4"/>
    <s v="Increased"/>
    <x v="0"/>
    <s v="Online gaming"/>
    <s v="N"/>
    <s v="Y"/>
    <s v="School"/>
    <s v="college"/>
    <m/>
  </r>
  <r>
    <s v="R1012"/>
    <x v="5"/>
    <n v="4"/>
    <x v="0"/>
    <s v="Smartphone"/>
    <m/>
    <m/>
    <n v="2"/>
    <n v="1"/>
    <n v="7"/>
    <x v="0"/>
    <x v="0"/>
    <n v="1"/>
    <n v="3"/>
    <s v="RC"/>
    <x v="1"/>
    <s v="Cooking"/>
    <s v="Y"/>
    <s v="Y"/>
    <s v="Colleagues"/>
    <m/>
    <m/>
  </r>
  <r>
    <s v="R1013"/>
    <x v="15"/>
    <n v="4"/>
    <x v="2"/>
    <s v="Smartphone"/>
    <m/>
    <m/>
    <n v="3"/>
    <n v="1"/>
    <n v="7"/>
    <x v="1"/>
    <x v="1"/>
    <n v="1"/>
    <n v="3"/>
    <s v="RC"/>
    <x v="0"/>
    <s v="Listening to music"/>
    <s v="N"/>
    <s v="N"/>
    <s v="Roaming around freely"/>
    <m/>
    <m/>
  </r>
  <r>
    <s v="R1014"/>
    <x v="2"/>
    <n v="4"/>
    <x v="3"/>
    <s v="Laptop"/>
    <m/>
    <s v="Desktop"/>
    <n v="2"/>
    <n v="0.5"/>
    <n v="8"/>
    <x v="1"/>
    <x v="3"/>
    <n v="1"/>
    <n v="2"/>
    <s v="RC"/>
    <x v="0"/>
    <s v="Watching web series"/>
    <s v="N"/>
    <s v="N"/>
    <s v="Friends "/>
    <m/>
    <s v=" relatives"/>
  </r>
  <r>
    <s v="R1015"/>
    <x v="3"/>
    <n v="0"/>
    <x v="0"/>
    <s v="Laptop"/>
    <m/>
    <s v="Desktop"/>
    <n v="2"/>
    <n v="1"/>
    <n v="9"/>
    <x v="1"/>
    <x v="2"/>
    <n v="2"/>
    <n v="2"/>
    <s v="RC"/>
    <x v="0"/>
    <s v="Sleeping"/>
    <s v="Y"/>
    <s v="Y"/>
    <s v="School"/>
    <s v="college"/>
    <m/>
  </r>
  <r>
    <s v="R1016"/>
    <x v="5"/>
    <n v="3"/>
    <x v="3"/>
    <s v="Smartphone"/>
    <m/>
    <m/>
    <n v="4"/>
    <n v="1"/>
    <n v="8"/>
    <x v="0"/>
    <x v="3"/>
    <n v="2"/>
    <n v="3"/>
    <s v="RC"/>
    <x v="0"/>
    <s v="Online surfing"/>
    <s v="Y"/>
    <s v="N"/>
    <s v="School"/>
    <s v="college"/>
    <m/>
  </r>
  <r>
    <s v="R1017"/>
    <x v="1"/>
    <n v="2"/>
    <x v="0"/>
    <s v="Smartphone"/>
    <m/>
    <m/>
    <n v="3"/>
    <n v="1"/>
    <n v="6"/>
    <x v="1"/>
    <x v="3"/>
    <n v="3"/>
    <n v="2"/>
    <s v="RC"/>
    <x v="0"/>
    <s v="Sleeping"/>
    <s v="N"/>
    <s v="Y"/>
    <s v="Travelling"/>
    <m/>
    <m/>
  </r>
  <r>
    <s v="R1018"/>
    <x v="20"/>
    <n v="5"/>
    <x v="3"/>
    <s v="Laptop"/>
    <m/>
    <s v="Desktop"/>
    <n v="3"/>
    <n v="1"/>
    <n v="8"/>
    <x v="1"/>
    <x v="0"/>
    <n v="2"/>
    <n v="3"/>
    <s v="RC"/>
    <x v="0"/>
    <s v="Watching web series"/>
    <s v="Y"/>
    <s v="Y"/>
    <s v="Travelling"/>
    <m/>
    <m/>
  </r>
  <r>
    <s v="R1019"/>
    <x v="26"/>
    <n v="5"/>
    <x v="0"/>
    <s v="Laptop"/>
    <m/>
    <s v="Desktop"/>
    <n v="4"/>
    <n v="1"/>
    <n v="10"/>
    <x v="1"/>
    <x v="3"/>
    <n v="1"/>
    <n v="3"/>
    <s v="RC"/>
    <x v="0"/>
    <s v="Online gaming"/>
    <s v="Y"/>
    <s v="Y"/>
    <s v="School"/>
    <s v="college"/>
    <m/>
  </r>
  <r>
    <s v="R1020"/>
    <x v="17"/>
    <n v="3"/>
    <x v="3"/>
    <s v="Laptop"/>
    <m/>
    <s v="Desktop"/>
    <n v="2"/>
    <n v="0"/>
    <n v="6"/>
    <x v="1"/>
    <x v="3"/>
    <n v="0.3"/>
    <n v="3"/>
    <s v="Increased"/>
    <x v="1"/>
    <s v="Talking to your relatives"/>
    <s v="Y"/>
    <s v="Y"/>
    <s v="Friends "/>
    <m/>
    <s v=" relatives"/>
  </r>
  <r>
    <s v="R1021"/>
    <x v="0"/>
    <n v="0"/>
    <x v="5"/>
    <s v="Smartphone"/>
    <m/>
    <m/>
    <n v="1"/>
    <n v="2"/>
    <n v="7"/>
    <x v="1"/>
    <x v="2"/>
    <n v="0.5"/>
    <n v="4"/>
    <s v="Decreased"/>
    <x v="0"/>
    <s v="Meditation"/>
    <s v="Y"/>
    <s v="Y"/>
    <s v="Travelling"/>
    <m/>
    <m/>
  </r>
  <r>
    <s v="R1022"/>
    <x v="7"/>
    <n v="1"/>
    <x v="0"/>
    <s v="Smartphone"/>
    <m/>
    <m/>
    <n v="3"/>
    <n v="2"/>
    <n v="8"/>
    <x v="1"/>
    <x v="1"/>
    <n v="0"/>
    <n v="2"/>
    <s v="RC"/>
    <x v="0"/>
    <s v="Social Media"/>
    <s v="Y"/>
    <s v="Y"/>
    <s v="Eating outside"/>
    <m/>
    <m/>
  </r>
  <r>
    <s v="R1023"/>
    <x v="9"/>
    <n v="0"/>
    <x v="0"/>
    <s v="Laptop"/>
    <m/>
    <s v="Desktop"/>
    <n v="4"/>
    <n v="1"/>
    <n v="8"/>
    <x v="1"/>
    <x v="3"/>
    <n v="0"/>
    <n v="2"/>
    <s v="RC"/>
    <x v="1"/>
    <s v="Web Series"/>
    <s v="N"/>
    <s v="Y"/>
    <s v="Travelling"/>
    <m/>
    <m/>
  </r>
  <r>
    <s v="R1024"/>
    <x v="17"/>
    <n v="4"/>
    <x v="3"/>
    <s v="Laptop"/>
    <m/>
    <s v="Desktop"/>
    <n v="4"/>
    <n v="1"/>
    <n v="6"/>
    <x v="12"/>
    <x v="3"/>
    <n v="0"/>
    <n v="3"/>
    <s v="RC"/>
    <x v="0"/>
    <s v="Cooking"/>
    <s v="Y"/>
    <s v="Y"/>
    <s v="School"/>
    <s v="college"/>
    <m/>
  </r>
  <r>
    <s v="R1025"/>
    <x v="32"/>
    <n v="1"/>
    <x v="0"/>
    <s v="Smartphone"/>
    <m/>
    <m/>
    <n v="3"/>
    <n v="1"/>
    <n v="7"/>
    <x v="1"/>
    <x v="3"/>
    <n v="0"/>
    <n v="2"/>
    <s v="RC"/>
    <x v="0"/>
    <s v="Talking"/>
    <s v="Y"/>
    <s v="Y"/>
    <s v="Travelling"/>
    <m/>
    <m/>
  </r>
  <r>
    <s v="R1026"/>
    <x v="27"/>
    <n v="0"/>
    <x v="0"/>
    <s v="Smartphone"/>
    <m/>
    <m/>
    <n v="2"/>
    <n v="0"/>
    <n v="8"/>
    <x v="1"/>
    <x v="1"/>
    <n v="2"/>
    <n v="3"/>
    <s v="RC"/>
    <x v="0"/>
    <s v="Sleeping"/>
    <s v="N"/>
    <s v="Y"/>
    <s v="Travelling"/>
    <m/>
    <m/>
  </r>
  <r>
    <s v="R1027"/>
    <x v="29"/>
    <n v="3"/>
    <x v="3"/>
    <s v="Laptop"/>
    <m/>
    <s v="Desktop"/>
    <n v="2"/>
    <n v="0"/>
    <n v="10"/>
    <x v="1"/>
    <x v="1"/>
    <n v="0"/>
    <n v="3"/>
    <s v="Increased"/>
    <x v="0"/>
    <s v="Watching web series"/>
    <s v="N"/>
    <s v="N"/>
    <s v="Travelling"/>
    <m/>
    <m/>
  </r>
  <r>
    <s v="R1028"/>
    <x v="3"/>
    <n v="5"/>
    <x v="2"/>
    <s v="Laptop"/>
    <m/>
    <s v="Desktop"/>
    <n v="1"/>
    <n v="1"/>
    <n v="8"/>
    <x v="3"/>
    <x v="8"/>
    <n v="0.5"/>
    <n v="3"/>
    <s v="Decreased"/>
    <x v="1"/>
    <s v="Sleeping"/>
    <s v="Y"/>
    <s v="Y"/>
    <s v="Eating outside"/>
    <m/>
    <m/>
  </r>
  <r>
    <s v="R1029"/>
    <x v="1"/>
    <n v="6"/>
    <x v="0"/>
    <s v="Laptop"/>
    <m/>
    <s v="Desktop"/>
    <n v="4"/>
    <n v="1"/>
    <n v="6"/>
    <x v="3"/>
    <x v="2"/>
    <n v="0"/>
    <n v="3"/>
    <s v="Increased"/>
    <x v="0"/>
    <s v="Listening to music"/>
    <s v="Y"/>
    <s v="Y"/>
    <s v="School"/>
    <s v="college"/>
    <m/>
  </r>
  <r>
    <s v="R1030"/>
    <x v="10"/>
    <n v="4"/>
    <x v="2"/>
    <s v="Smartphone"/>
    <m/>
    <m/>
    <n v="2"/>
    <n v="0"/>
    <n v="9"/>
    <x v="1"/>
    <x v="1"/>
    <n v="0"/>
    <n v="2"/>
    <s v="RC"/>
    <x v="0"/>
    <s v="Scrolling through social media"/>
    <s v="N"/>
    <s v="Y"/>
    <s v="School"/>
    <s v="college"/>
    <m/>
  </r>
  <r>
    <s v="R1031"/>
    <x v="38"/>
    <n v="2"/>
    <x v="3"/>
    <s v="Laptop"/>
    <m/>
    <s v="Desktop"/>
    <n v="3"/>
    <n v="1"/>
    <n v="5"/>
    <x v="0"/>
    <x v="3"/>
    <n v="0"/>
    <n v="3"/>
    <s v="Increased"/>
    <x v="0"/>
    <s v="Listening to music"/>
    <s v="Y"/>
    <s v="N"/>
    <s v="Roaming around freely"/>
    <m/>
    <m/>
  </r>
  <r>
    <s v="R1032"/>
    <x v="7"/>
    <n v="2"/>
    <x v="0"/>
    <s v="Smartphone"/>
    <m/>
    <m/>
    <n v="0"/>
    <n v="1"/>
    <n v="9"/>
    <x v="2"/>
    <x v="2"/>
    <n v="3"/>
    <n v="4"/>
    <s v="Increased"/>
    <x v="0"/>
    <s v="Online gaming"/>
    <s v="Y"/>
    <s v="Y"/>
    <s v="Colleagues"/>
    <m/>
    <m/>
  </r>
  <r>
    <s v="R1033"/>
    <x v="9"/>
    <n v="0"/>
    <x v="2"/>
    <s v="Smartphone"/>
    <m/>
    <m/>
    <n v="2"/>
    <n v="0"/>
    <n v="7"/>
    <x v="2"/>
    <x v="10"/>
    <n v="0"/>
    <n v="3"/>
    <s v="RC"/>
    <x v="0"/>
    <s v="Listening to music"/>
    <s v="N"/>
    <s v="Y"/>
    <s v="Roaming around freely"/>
    <m/>
    <m/>
  </r>
  <r>
    <s v="R1034"/>
    <x v="1"/>
    <n v="2"/>
    <x v="2"/>
    <s v="Smartphone"/>
    <m/>
    <m/>
    <n v="8"/>
    <n v="1"/>
    <n v="6"/>
    <x v="3"/>
    <x v="1"/>
    <n v="0"/>
    <n v="3"/>
    <s v="RC"/>
    <x v="0"/>
    <s v="Watching web series"/>
    <s v="Y"/>
    <s v="Y"/>
    <s v="Friends "/>
    <m/>
    <s v=" relatives"/>
  </r>
  <r>
    <s v="R1035"/>
    <x v="3"/>
    <n v="2"/>
    <x v="2"/>
    <s v="Smartphone"/>
    <m/>
    <m/>
    <n v="1"/>
    <n v="0"/>
    <n v="9"/>
    <x v="0"/>
    <x v="1"/>
    <n v="2"/>
    <n v="2"/>
    <s v="Decreased"/>
    <x v="1"/>
    <s v="Listening to music"/>
    <s v="N"/>
    <s v="Y"/>
    <s v="School"/>
    <s v="college"/>
    <m/>
  </r>
  <r>
    <s v="R1036"/>
    <x v="5"/>
    <n v="4"/>
    <x v="3"/>
    <s v="Smartphone"/>
    <m/>
    <m/>
    <n v="3"/>
    <n v="1"/>
    <n v="8"/>
    <x v="1"/>
    <x v="3"/>
    <n v="0"/>
    <n v="4"/>
    <s v="RC"/>
    <x v="0"/>
    <s v="Scrolling through social media"/>
    <s v="N"/>
    <s v="Y"/>
    <s v="School"/>
    <s v="college"/>
    <m/>
  </r>
  <r>
    <s v="R1037"/>
    <x v="7"/>
    <n v="2"/>
    <x v="2"/>
    <s v="Smartphone"/>
    <m/>
    <m/>
    <n v="6"/>
    <n v="0"/>
    <n v="12"/>
    <x v="4"/>
    <x v="8"/>
    <n v="0"/>
    <n v="4"/>
    <s v="RC"/>
    <x v="0"/>
    <s v="Scrolling through social media"/>
    <s v="N"/>
    <s v="Y"/>
    <s v="School"/>
    <s v="college"/>
    <m/>
  </r>
  <r>
    <s v="R1038"/>
    <x v="1"/>
    <n v="0"/>
    <x v="3"/>
    <s v="Smartphone"/>
    <m/>
    <m/>
    <n v="0"/>
    <n v="2"/>
    <n v="9"/>
    <x v="1"/>
    <x v="1"/>
    <n v="0.5"/>
    <n v="3"/>
    <s v="RC"/>
    <x v="0"/>
    <s v="Sports"/>
    <s v="N"/>
    <s v="Y"/>
    <s v="School"/>
    <s v="college"/>
    <m/>
  </r>
  <r>
    <s v="R1040"/>
    <x v="1"/>
    <n v="5"/>
    <x v="3"/>
    <s v="Laptop"/>
    <m/>
    <s v="Desktop"/>
    <n v="4"/>
    <n v="1"/>
    <n v="8"/>
    <x v="8"/>
    <x v="2"/>
    <n v="1"/>
    <n v="3"/>
    <s v="Increased"/>
    <x v="0"/>
    <s v="Listening to music"/>
    <s v="N"/>
    <s v="Y"/>
    <s v="Eating outside"/>
    <m/>
    <m/>
  </r>
  <r>
    <s v="R1041"/>
    <x v="2"/>
    <n v="3"/>
    <x v="2"/>
    <s v="Laptop"/>
    <m/>
    <s v="Desktop"/>
    <n v="3"/>
    <n v="0"/>
    <n v="8"/>
    <x v="0"/>
    <x v="3"/>
    <n v="0"/>
    <n v="3"/>
    <s v="RC"/>
    <x v="1"/>
    <s v="Scrolling through social media"/>
    <s v="N"/>
    <s v="N"/>
    <s v="Eating outside"/>
    <m/>
    <m/>
  </r>
  <r>
    <s v="R1042"/>
    <x v="8"/>
    <n v="4"/>
    <x v="2"/>
    <s v="Laptop"/>
    <m/>
    <s v="Desktop"/>
    <n v="1"/>
    <n v="1"/>
    <n v="10"/>
    <x v="0"/>
    <x v="3"/>
    <n v="1"/>
    <n v="4"/>
    <s v="Increased"/>
    <x v="0"/>
    <s v="Reading books"/>
    <s v="N"/>
    <s v="N"/>
    <s v="Eating outside"/>
    <m/>
    <m/>
  </r>
  <r>
    <s v="R1043"/>
    <x v="1"/>
    <n v="5"/>
    <x v="2"/>
    <s v="Laptop"/>
    <m/>
    <s v="Desktop"/>
    <n v="3"/>
    <n v="0.5"/>
    <n v="10"/>
    <x v="0"/>
    <x v="3"/>
    <n v="2"/>
    <n v="3"/>
    <s v="Increased"/>
    <x v="0"/>
    <s v="Sleeping"/>
    <s v="Y"/>
    <s v="N"/>
    <s v="Friends"/>
    <m/>
    <s v=" relatives"/>
  </r>
  <r>
    <s v="R1044"/>
    <x v="0"/>
    <n v="6"/>
    <x v="0"/>
    <s v="Laptop"/>
    <m/>
    <s v="Desktop"/>
    <n v="4"/>
    <n v="1"/>
    <n v="8"/>
    <x v="1"/>
    <x v="3"/>
    <n v="0.5"/>
    <n v="3"/>
    <s v="RC"/>
    <x v="0"/>
    <s v="Web Series"/>
    <s v="Y"/>
    <s v="Y"/>
    <s v="Travelling"/>
    <m/>
    <m/>
  </r>
  <r>
    <s v="R1045"/>
    <x v="1"/>
    <n v="2"/>
    <x v="2"/>
    <s v="Laptop"/>
    <m/>
    <s v="Desktop"/>
    <n v="1"/>
    <n v="0"/>
    <n v="6"/>
    <x v="3"/>
    <x v="8"/>
    <n v="2"/>
    <n v="3"/>
    <s v="Decreased"/>
    <x v="0"/>
    <s v="Listening to music"/>
    <s v="N"/>
    <s v="N"/>
    <s v="Roaming around freely"/>
    <m/>
    <m/>
  </r>
  <r>
    <s v="R1046"/>
    <x v="1"/>
    <n v="2"/>
    <x v="0"/>
    <s v="Smartphone"/>
    <m/>
    <m/>
    <n v="2"/>
    <n v="1"/>
    <n v="8"/>
    <x v="1"/>
    <x v="2"/>
    <n v="3"/>
    <n v="3"/>
    <s v="Decreased"/>
    <x v="0"/>
    <s v="Sleeping"/>
    <s v="Y"/>
    <s v="Y"/>
    <s v="Colleagues"/>
    <m/>
    <m/>
  </r>
  <r>
    <s v="R1047"/>
    <x v="0"/>
    <n v="4"/>
    <x v="1"/>
    <s v="Laptop"/>
    <m/>
    <s v="Desktop"/>
    <n v="2"/>
    <n v="0"/>
    <n v="8"/>
    <x v="11"/>
    <x v="3"/>
    <n v="4"/>
    <n v="3"/>
    <s v="Increased"/>
    <x v="1"/>
    <s v="Meditation"/>
    <s v="Y"/>
    <s v="Y"/>
    <s v="Friends "/>
    <m/>
    <s v=" relatives"/>
  </r>
  <r>
    <s v="R1048"/>
    <x v="3"/>
    <n v="2"/>
    <x v="3"/>
    <s v="Laptop"/>
    <m/>
    <s v="Desktop"/>
    <n v="2"/>
    <n v="1"/>
    <n v="8"/>
    <x v="0"/>
    <x v="3"/>
    <n v="0.5"/>
    <n v="3"/>
    <s v="RC"/>
    <x v="0"/>
    <s v="Scrolling through social media"/>
    <s v="N"/>
    <s v="N"/>
    <s v="Friends "/>
    <m/>
    <s v=" relatives"/>
  </r>
  <r>
    <s v="R1049"/>
    <x v="3"/>
    <n v="2"/>
    <x v="2"/>
    <s v="Smartphone"/>
    <m/>
    <m/>
    <n v="3"/>
    <n v="1"/>
    <n v="10"/>
    <x v="4"/>
    <x v="2"/>
    <n v="2"/>
    <n v="4"/>
    <s v="RC"/>
    <x v="0"/>
    <s v="Scrolling through social media"/>
    <s v="N"/>
    <s v="Y"/>
    <s v="Eating outside"/>
    <m/>
    <m/>
  </r>
  <r>
    <s v="R1050"/>
    <x v="0"/>
    <n v="0"/>
    <x v="5"/>
    <s v="Smartphone"/>
    <m/>
    <m/>
    <n v="1"/>
    <n v="0"/>
    <n v="7"/>
    <x v="5"/>
    <x v="3"/>
    <n v="0"/>
    <n v="2"/>
    <s v="Increased"/>
    <x v="0"/>
    <s v="Reading books"/>
    <s v="Y"/>
    <s v="Y"/>
    <s v="Friends "/>
    <m/>
    <s v=" relatives"/>
  </r>
  <r>
    <s v="R1051"/>
    <x v="2"/>
    <n v="4"/>
    <x v="2"/>
    <s v="Laptop"/>
    <m/>
    <s v="Desktop"/>
    <n v="3"/>
    <n v="0"/>
    <n v="10"/>
    <x v="4"/>
    <x v="1"/>
    <s v="NA"/>
    <n v="2"/>
    <s v="Increased"/>
    <x v="1"/>
    <s v="Sleeping"/>
    <s v="N"/>
    <s v="N"/>
    <s v="School"/>
    <s v="college"/>
    <m/>
  </r>
  <r>
    <s v="R1052"/>
    <x v="8"/>
    <n v="2"/>
    <x v="3"/>
    <s v="Smartphone"/>
    <m/>
    <m/>
    <n v="2"/>
    <n v="1"/>
    <n v="8"/>
    <x v="20"/>
    <x v="2"/>
    <n v="2"/>
    <n v="4"/>
    <s v="RC"/>
    <x v="0"/>
    <s v="Drawing and painting and sketching"/>
    <s v="N"/>
    <s v="Y"/>
    <s v="Friends "/>
    <m/>
    <s v=" relatives"/>
  </r>
  <r>
    <s v="R1053"/>
    <x v="1"/>
    <n v="3"/>
    <x v="2"/>
    <s v="Smartphone"/>
    <m/>
    <m/>
    <n v="2"/>
    <n v="0"/>
    <n v="6"/>
    <x v="0"/>
    <x v="2"/>
    <n v="0"/>
    <n v="2"/>
    <s v="Increased"/>
    <x v="0"/>
    <s v="Reading books"/>
    <s v="Y"/>
    <s v="N"/>
    <s v="Roaming around freely"/>
    <m/>
    <m/>
  </r>
  <r>
    <s v="R1054"/>
    <x v="1"/>
    <n v="3"/>
    <x v="3"/>
    <s v="Smartphone"/>
    <m/>
    <m/>
    <n v="3"/>
    <n v="1"/>
    <n v="11"/>
    <x v="0"/>
    <x v="10"/>
    <n v="0"/>
    <n v="3"/>
    <s v="RC"/>
    <x v="0"/>
    <s v="With a friend"/>
    <s v="N"/>
    <s v="Y"/>
    <s v="School"/>
    <s v="college"/>
    <m/>
  </r>
  <r>
    <s v="R1055"/>
    <x v="8"/>
    <n v="0"/>
    <x v="0"/>
    <s v="Smartphone"/>
    <m/>
    <m/>
    <n v="3"/>
    <n v="1"/>
    <n v="7"/>
    <x v="1"/>
    <x v="2"/>
    <n v="1"/>
    <n v="4"/>
    <s v="RC"/>
    <x v="0"/>
    <s v="Meditation"/>
    <s v="Y"/>
    <s v="Y"/>
    <s v="Colleagues"/>
    <m/>
    <m/>
  </r>
  <r>
    <s v="R1056"/>
    <x v="4"/>
    <n v="8"/>
    <x v="2"/>
    <s v="Laptop"/>
    <m/>
    <s v="Desktop"/>
    <n v="1"/>
    <n v="0"/>
    <n v="8"/>
    <x v="1"/>
    <x v="3"/>
    <n v="1"/>
    <n v="2"/>
    <s v="RC"/>
    <x v="0"/>
    <s v="Online gaming"/>
    <s v="N"/>
    <s v="Y"/>
    <s v="Roaming around freely"/>
    <m/>
    <m/>
  </r>
  <r>
    <s v="R1057"/>
    <x v="8"/>
    <n v="6"/>
    <x v="2"/>
    <s v="Laptop"/>
    <m/>
    <s v="Desktop"/>
    <n v="2"/>
    <n v="0"/>
    <n v="8"/>
    <x v="3"/>
    <x v="2"/>
    <n v="0.5"/>
    <n v="2"/>
    <s v="Increased"/>
    <x v="0"/>
    <s v="Watching web series"/>
    <s v="N"/>
    <s v="Y"/>
    <s v="School"/>
    <s v="college"/>
    <m/>
  </r>
  <r>
    <s v="R1058"/>
    <x v="5"/>
    <n v="2"/>
    <x v="0"/>
    <s v="Smartphone"/>
    <m/>
    <m/>
    <n v="1"/>
    <n v="1"/>
    <n v="5"/>
    <x v="1"/>
    <x v="4"/>
    <n v="1"/>
    <n v="2"/>
    <s v="Decreased"/>
    <x v="0"/>
    <s v="Cooking"/>
    <s v="Y"/>
    <s v="Y"/>
    <s v="Nothing"/>
    <m/>
    <m/>
  </r>
  <r>
    <s v="R1059"/>
    <x v="1"/>
    <n v="3"/>
    <x v="3"/>
    <s v="Laptop"/>
    <m/>
    <s v="Desktop"/>
    <n v="2"/>
    <n v="0"/>
    <n v="9"/>
    <x v="2"/>
    <x v="1"/>
    <n v="0"/>
    <n v="4"/>
    <s v="Increased"/>
    <x v="0"/>
    <s v="Scrolling through social media"/>
    <s v="N"/>
    <s v="N"/>
    <s v="Eating outside"/>
    <m/>
    <m/>
  </r>
  <r>
    <s v="R1060"/>
    <x v="40"/>
    <n v="4"/>
    <x v="3"/>
    <s v="Smartphone"/>
    <m/>
    <m/>
    <n v="2"/>
    <n v="1"/>
    <n v="6"/>
    <x v="4"/>
    <x v="1"/>
    <n v="1"/>
    <n v="3"/>
    <s v="Increased"/>
    <x v="1"/>
    <s v="Talking to your relatives"/>
    <s v="Y"/>
    <s v="Y"/>
    <s v="School"/>
    <s v="college"/>
    <m/>
  </r>
  <r>
    <s v="R1061"/>
    <x v="7"/>
    <n v="2"/>
    <x v="3"/>
    <s v="Smartphone"/>
    <m/>
    <m/>
    <n v="4"/>
    <n v="0"/>
    <n v="6"/>
    <x v="0"/>
    <x v="2"/>
    <n v="0"/>
    <n v="4"/>
    <s v="Increased"/>
    <x v="0"/>
    <s v="Watching web series"/>
    <s v="N"/>
    <s v="Y"/>
    <s v="Travelling"/>
    <m/>
    <m/>
  </r>
  <r>
    <s v="R1062"/>
    <x v="6"/>
    <n v="5"/>
    <x v="2"/>
    <s v="Laptop"/>
    <m/>
    <s v="Desktop"/>
    <n v="0.5"/>
    <n v="0.3"/>
    <n v="7.5"/>
    <x v="11"/>
    <x v="1"/>
    <n v="0.3"/>
    <n v="3"/>
    <s v="RC"/>
    <x v="0"/>
    <s v="Online gaming"/>
    <s v="Y"/>
    <s v="N"/>
    <s v="Travelling"/>
    <m/>
    <m/>
  </r>
  <r>
    <s v="R1063"/>
    <x v="13"/>
    <n v="4"/>
    <x v="3"/>
    <s v="Laptop"/>
    <m/>
    <s v="Desktop"/>
    <n v="3"/>
    <n v="0"/>
    <n v="8"/>
    <x v="1"/>
    <x v="2"/>
    <n v="1"/>
    <n v="3"/>
    <s v="RC"/>
    <x v="0"/>
    <s v="Painting"/>
    <s v="Y"/>
    <s v="Y"/>
    <s v="Eating outside"/>
    <m/>
    <m/>
  </r>
  <r>
    <s v="R1064"/>
    <x v="6"/>
    <n v="4"/>
    <x v="3"/>
    <s v="Laptop"/>
    <m/>
    <s v="Desktop"/>
    <n v="5"/>
    <n v="2"/>
    <n v="7"/>
    <x v="18"/>
    <x v="1"/>
    <n v="0.5"/>
    <n v="3"/>
    <s v="RC"/>
    <x v="0"/>
    <s v="Reading books, music, exercise"/>
    <s v="N"/>
    <s v="Y"/>
    <s v="Friends and roaming around freely"/>
    <m/>
    <m/>
  </r>
  <r>
    <s v="R1065"/>
    <x v="10"/>
    <n v="4"/>
    <x v="1"/>
    <s v="Smartphone"/>
    <s v="Laptop"/>
    <s v="Desktop"/>
    <n v="3"/>
    <n v="1"/>
    <n v="8"/>
    <x v="2"/>
    <x v="1"/>
    <n v="5"/>
    <n v="3"/>
    <s v="Increased"/>
    <x v="0"/>
    <s v="Listening to music"/>
    <s v="N"/>
    <s v="N"/>
    <s v="Roaming around freely"/>
    <m/>
    <m/>
  </r>
  <r>
    <s v="R1066"/>
    <x v="13"/>
    <n v="8"/>
    <x v="3"/>
    <s v="Tablet"/>
    <m/>
    <m/>
    <n v="4"/>
    <n v="0"/>
    <n v="5"/>
    <x v="1"/>
    <x v="1"/>
    <n v="1"/>
    <n v="3"/>
    <s v="RC"/>
    <x v="0"/>
    <s v="Watching ted talks and music and books"/>
    <s v="Y"/>
    <s v="N"/>
    <s v="School"/>
    <s v="college"/>
    <m/>
  </r>
  <r>
    <s v="R1067"/>
    <x v="10"/>
    <n v="8"/>
    <x v="0"/>
    <s v="Smartphone"/>
    <m/>
    <m/>
    <n v="5"/>
    <n v="0"/>
    <n v="9"/>
    <x v="3"/>
    <x v="1"/>
    <n v="0"/>
    <n v="2"/>
    <s v="Increased"/>
    <x v="0"/>
    <s v="Social Media"/>
    <s v="N"/>
    <s v="N"/>
    <s v="Colleagues"/>
    <m/>
    <m/>
  </r>
  <r>
    <s v="R1068"/>
    <x v="10"/>
    <n v="5"/>
    <x v="3"/>
    <s v="Laptop"/>
    <m/>
    <s v="Desktop"/>
    <n v="2"/>
    <n v="1"/>
    <n v="10"/>
    <x v="3"/>
    <x v="4"/>
    <n v="2"/>
    <n v="4"/>
    <s v="Increased"/>
    <x v="0"/>
    <s v="Listening to music"/>
    <s v="Y"/>
    <s v="Y"/>
    <s v="Travelling"/>
    <m/>
    <m/>
  </r>
  <r>
    <s v="R1069"/>
    <x v="13"/>
    <n v="7"/>
    <x v="0"/>
    <s v="Smartphone"/>
    <m/>
    <m/>
    <n v="3"/>
    <n v="2"/>
    <n v="6"/>
    <x v="5"/>
    <x v="3"/>
    <n v="1"/>
    <n v="3"/>
    <s v="RC"/>
    <x v="0"/>
    <s v="Sleeping"/>
    <s v="N"/>
    <s v="Y"/>
    <s v="School"/>
    <s v="college"/>
    <m/>
  </r>
  <r>
    <s v="R1070"/>
    <x v="10"/>
    <n v="5"/>
    <x v="2"/>
    <s v="Smartphone"/>
    <m/>
    <m/>
    <n v="1"/>
    <n v="2"/>
    <n v="10"/>
    <x v="8"/>
    <x v="2"/>
    <n v="0"/>
    <n v="3"/>
    <s v="RC"/>
    <x v="0"/>
    <s v="Online gaming"/>
    <s v="N"/>
    <s v="N"/>
    <s v="Roaming around freely"/>
    <m/>
    <m/>
  </r>
  <r>
    <s v="R1071"/>
    <x v="10"/>
    <n v="4"/>
    <x v="2"/>
    <s v="Smartphone"/>
    <m/>
    <m/>
    <n v="4"/>
    <n v="1"/>
    <n v="7"/>
    <x v="1"/>
    <x v="2"/>
    <n v="0"/>
    <n v="3"/>
    <s v="RC"/>
    <x v="0"/>
    <s v="Watching web series"/>
    <s v="N"/>
    <s v="Y"/>
    <s v="Friends "/>
    <m/>
    <s v=" relatives"/>
  </r>
  <r>
    <s v="R1072"/>
    <x v="10"/>
    <n v="7"/>
    <x v="0"/>
    <s v="Tablet"/>
    <m/>
    <m/>
    <n v="3"/>
    <n v="0"/>
    <n v="8"/>
    <x v="11"/>
    <x v="3"/>
    <n v="0"/>
    <n v="2"/>
    <s v="Decreased"/>
    <x v="0"/>
    <s v="Listening to music"/>
    <s v="N"/>
    <s v="N"/>
    <s v="All"/>
    <m/>
    <m/>
  </r>
  <r>
    <s v="R1073"/>
    <x v="18"/>
    <n v="2"/>
    <x v="2"/>
    <s v="Laptop"/>
    <m/>
    <s v="Desktop"/>
    <n v="0"/>
    <n v="1"/>
    <n v="8"/>
    <x v="3"/>
    <x v="1"/>
    <n v="8"/>
    <n v="4"/>
    <s v="Increased"/>
    <x v="0"/>
    <s v="Watching web series"/>
    <s v="N"/>
    <s v="N"/>
    <s v="NOTHING"/>
    <m/>
    <m/>
  </r>
  <r>
    <s v="R1074"/>
    <x v="10"/>
    <n v="5"/>
    <x v="2"/>
    <s v="Smartphone"/>
    <m/>
    <m/>
    <n v="2"/>
    <n v="0.5"/>
    <n v="7"/>
    <x v="3"/>
    <x v="1"/>
    <n v="2"/>
    <n v="3"/>
    <s v="RC"/>
    <x v="0"/>
    <s v="Calling friends"/>
    <s v="N"/>
    <s v="Y"/>
    <s v="Friends "/>
    <m/>
    <s v=" relatives"/>
  </r>
  <r>
    <s v="R1075"/>
    <x v="13"/>
    <n v="5"/>
    <x v="3"/>
    <s v="Laptop"/>
    <m/>
    <s v="Desktop"/>
    <n v="4"/>
    <n v="1"/>
    <n v="8"/>
    <x v="1"/>
    <x v="3"/>
    <n v="1"/>
    <n v="3"/>
    <s v="RC"/>
    <x v="0"/>
    <s v="Listening to music"/>
    <s v="Y"/>
    <s v="Y"/>
    <s v="Friends "/>
    <m/>
    <s v=" relatives"/>
  </r>
  <r>
    <s v="R1076"/>
    <x v="10"/>
    <n v="4"/>
    <x v="3"/>
    <s v="Laptop"/>
    <m/>
    <s v="Desktop"/>
    <n v="8"/>
    <n v="1"/>
    <n v="8"/>
    <x v="11"/>
    <x v="1"/>
    <n v="0.5"/>
    <n v="4"/>
    <s v="Decreased"/>
    <x v="0"/>
    <s v="Listening to music"/>
    <s v="Y"/>
    <s v="Y"/>
    <s v="School"/>
    <s v="college"/>
    <m/>
  </r>
  <r>
    <s v="R1077"/>
    <x v="13"/>
    <n v="4"/>
    <x v="2"/>
    <s v="Laptop"/>
    <m/>
    <s v="Desktop"/>
    <n v="4"/>
    <n v="0"/>
    <n v="5"/>
    <x v="4"/>
    <x v="1"/>
    <n v="0"/>
    <n v="3"/>
    <s v="Decreased"/>
    <x v="0"/>
    <s v="Online gaming"/>
    <s v="N"/>
    <s v="N"/>
    <s v="School"/>
    <s v="college"/>
    <m/>
  </r>
  <r>
    <s v="R1078"/>
    <x v="13"/>
    <n v="4"/>
    <x v="0"/>
    <s v="Smartphone"/>
    <m/>
    <m/>
    <n v="4"/>
    <n v="1"/>
    <n v="7"/>
    <x v="1"/>
    <x v="1"/>
    <n v="1"/>
    <n v="4"/>
    <s v="RC"/>
    <x v="0"/>
    <s v="Online gaming"/>
    <s v="Y"/>
    <s v="Y"/>
    <s v="School"/>
    <s v="college"/>
    <m/>
  </r>
  <r>
    <s v="R1079"/>
    <x v="13"/>
    <n v="8"/>
    <x v="2"/>
    <s v="Smartphone"/>
    <m/>
    <m/>
    <n v="2"/>
    <n v="0"/>
    <n v="8"/>
    <x v="3"/>
    <x v="1"/>
    <n v="0"/>
    <n v="3"/>
    <s v="Increased"/>
    <x v="0"/>
    <s v="Online gaming"/>
    <s v="N"/>
    <s v="Y"/>
    <s v="School"/>
    <s v="college"/>
    <m/>
  </r>
  <r>
    <s v="R1080"/>
    <x v="10"/>
    <n v="7"/>
    <x v="0"/>
    <s v="Smartphone"/>
    <m/>
    <m/>
    <n v="2"/>
    <n v="0"/>
    <n v="8"/>
    <x v="11"/>
    <x v="1"/>
    <n v="1.5"/>
    <n v="3"/>
    <s v="RC"/>
    <x v="0"/>
    <s v="Talking"/>
    <s v="N"/>
    <s v="Y"/>
    <s v="School"/>
    <s v="college"/>
    <m/>
  </r>
  <r>
    <s v="R1081"/>
    <x v="13"/>
    <n v="3"/>
    <x v="3"/>
    <s v="Smartphone"/>
    <m/>
    <m/>
    <n v="4"/>
    <n v="0.5"/>
    <n v="7"/>
    <x v="3"/>
    <x v="2"/>
    <n v="1.5"/>
    <n v="4"/>
    <s v="Increased"/>
    <x v="0"/>
    <s v="Listening to music"/>
    <s v="Y"/>
    <s v="Y"/>
    <s v="Eating outside"/>
    <m/>
    <m/>
  </r>
  <r>
    <s v="R1082"/>
    <x v="10"/>
    <n v="8"/>
    <x v="3"/>
    <s v="Laptop"/>
    <m/>
    <s v="Desktop"/>
    <n v="1"/>
    <n v="0.3"/>
    <n v="8"/>
    <x v="5"/>
    <x v="9"/>
    <n v="0"/>
    <n v="2"/>
    <s v="Increased"/>
    <x v="1"/>
    <s v="no stress"/>
    <s v="N"/>
    <s v="N"/>
    <s v="Friends "/>
    <m/>
    <s v=" relatives"/>
  </r>
  <r>
    <s v="R1083"/>
    <x v="10"/>
    <n v="7"/>
    <x v="3"/>
    <s v="Laptop"/>
    <m/>
    <s v="Desktop"/>
    <n v="3"/>
    <n v="0"/>
    <n v="8"/>
    <x v="0"/>
    <x v="1"/>
    <n v="2"/>
    <n v="2"/>
    <s v="RC"/>
    <x v="0"/>
    <s v="Drawing, painting"/>
    <s v="N"/>
    <s v="N"/>
    <s v="School"/>
    <s v="college"/>
    <m/>
  </r>
  <r>
    <s v="R1084"/>
    <x v="13"/>
    <n v="4"/>
    <x v="3"/>
    <s v="Laptop"/>
    <m/>
    <s v="Desktop"/>
    <n v="4"/>
    <n v="1"/>
    <n v="7"/>
    <x v="3"/>
    <x v="3"/>
    <n v="1.5"/>
    <n v="3"/>
    <s v="RC"/>
    <x v="0"/>
    <s v="Reading books"/>
    <s v="Y"/>
    <s v="Y"/>
    <s v="Friends "/>
    <m/>
    <s v=" relatives"/>
  </r>
  <r>
    <s v="R1085"/>
    <x v="10"/>
    <n v="8"/>
    <x v="3"/>
    <s v="Laptop"/>
    <m/>
    <s v="Desktop"/>
    <n v="8"/>
    <n v="0"/>
    <n v="7"/>
    <x v="1"/>
    <x v="3"/>
    <n v="0"/>
    <n v="3"/>
    <s v="RC"/>
    <x v="0"/>
    <s v="Listening to music"/>
    <s v="N"/>
    <s v="N"/>
    <s v="School"/>
    <s v="college"/>
    <m/>
  </r>
  <r>
    <s v="R1087"/>
    <x v="13"/>
    <n v="5"/>
    <x v="1"/>
    <s v="Laptop"/>
    <m/>
    <s v="Desktop"/>
    <n v="4"/>
    <n v="0.5"/>
    <n v="8"/>
    <x v="5"/>
    <x v="4"/>
    <n v="1"/>
    <n v="3"/>
    <s v="RC"/>
    <x v="0"/>
    <s v="Sleeping"/>
    <s v="Y"/>
    <s v="Y"/>
    <s v="Friends "/>
    <m/>
    <s v=" relatives"/>
  </r>
  <r>
    <s v="R1088"/>
    <x v="10"/>
    <n v="8"/>
    <x v="3"/>
    <s v="Smartphone"/>
    <m/>
    <m/>
    <n v="4"/>
    <n v="0"/>
    <n v="5"/>
    <x v="9"/>
    <x v="3"/>
    <n v="3"/>
    <n v="3"/>
    <s v="RC"/>
    <x v="0"/>
    <s v="Listening to music"/>
    <s v="Y"/>
    <s v="Y"/>
    <s v="Friends "/>
    <m/>
    <s v=" relatives"/>
  </r>
  <r>
    <s v="R1089"/>
    <x v="10"/>
    <n v="8"/>
    <x v="0"/>
    <s v="Laptop"/>
    <m/>
    <s v="Desktop"/>
    <n v="4"/>
    <n v="0"/>
    <n v="7"/>
    <x v="1"/>
    <x v="3"/>
    <n v="0"/>
    <n v="2"/>
    <s v="Increased"/>
    <x v="0"/>
    <s v="Social Media"/>
    <s v="N"/>
    <s v="Y"/>
    <s v="School"/>
    <s v="college"/>
    <m/>
  </r>
  <r>
    <s v="R1090"/>
    <x v="10"/>
    <n v="4"/>
    <x v="0"/>
    <s v="Smartphone"/>
    <m/>
    <m/>
    <n v="4"/>
    <n v="1"/>
    <n v="7"/>
    <x v="1"/>
    <x v="3"/>
    <n v="1"/>
    <n v="2"/>
    <s v="RC"/>
    <x v="0"/>
    <s v="Listening to music"/>
    <s v="Y"/>
    <s v="Y"/>
    <s v="Colleagues"/>
    <m/>
    <m/>
  </r>
  <r>
    <s v="R1091"/>
    <x v="10"/>
    <n v="7"/>
    <x v="0"/>
    <s v="Smartphone"/>
    <m/>
    <m/>
    <n v="3"/>
    <n v="0"/>
    <n v="7"/>
    <x v="1"/>
    <x v="2"/>
    <n v="1"/>
    <n v="2"/>
    <s v="Increased"/>
    <x v="0"/>
    <s v="Listening to music"/>
    <s v="N"/>
    <s v="Y"/>
    <s v="Colleagues"/>
    <m/>
    <m/>
  </r>
  <r>
    <s v="R1092"/>
    <x v="10"/>
    <n v="6"/>
    <x v="3"/>
    <s v="Laptop"/>
    <m/>
    <s v="Desktop"/>
    <n v="1"/>
    <n v="0.5"/>
    <n v="9"/>
    <x v="3"/>
    <x v="3"/>
    <n v="1"/>
    <n v="2"/>
    <s v="Decreased"/>
    <x v="0"/>
    <s v="All reading books watching web series listening to music and talking to friends"/>
    <s v="N"/>
    <s v="Y"/>
    <s v="Friends "/>
    <m/>
    <s v=" relatives"/>
  </r>
  <r>
    <s v="R1093"/>
    <x v="6"/>
    <n v="6"/>
    <x v="3"/>
    <s v="Smartphone"/>
    <m/>
    <m/>
    <n v="1"/>
    <n v="0"/>
    <n v="8"/>
    <x v="3"/>
    <x v="5"/>
    <n v="0"/>
    <n v="2"/>
    <s v="RC"/>
    <x v="0"/>
    <s v="Online gaming"/>
    <s v="N"/>
    <s v="N"/>
    <s v="Metro"/>
    <m/>
    <m/>
  </r>
  <r>
    <s v="R1094"/>
    <x v="10"/>
    <n v="8"/>
    <x v="2"/>
    <s v="Smartphone"/>
    <m/>
    <m/>
    <n v="5"/>
    <n v="1"/>
    <n v="8"/>
    <x v="3"/>
    <x v="10"/>
    <n v="1"/>
    <n v="3"/>
    <s v="RC"/>
    <x v="0"/>
    <s v="Sleeping"/>
    <s v="Y"/>
    <s v="Y"/>
    <s v="Friends "/>
    <m/>
    <s v=" relatives"/>
  </r>
  <r>
    <s v="R1095"/>
    <x v="10"/>
    <n v="4"/>
    <x v="3"/>
    <s v="Laptop"/>
    <m/>
    <s v="Desktop"/>
    <n v="1"/>
    <n v="1"/>
    <n v="9"/>
    <x v="1"/>
    <x v="1"/>
    <n v="0.4"/>
    <n v="4"/>
    <s v="RC"/>
    <x v="0"/>
    <s v="Online gaming"/>
    <s v="Y"/>
    <s v="N"/>
    <s v="Friends "/>
    <m/>
    <s v=" relatives"/>
  </r>
  <r>
    <s v="R1096"/>
    <x v="13"/>
    <n v="9"/>
    <x v="1"/>
    <s v="Laptop"/>
    <m/>
    <s v="Desktop"/>
    <n v="10"/>
    <n v="0.5"/>
    <n v="6"/>
    <x v="5"/>
    <x v="3"/>
    <n v="2"/>
    <n v="3"/>
    <s v="RC"/>
    <x v="0"/>
    <s v="Reading books"/>
    <s v="N"/>
    <s v="Y"/>
    <s v="Friends "/>
    <m/>
    <s v=" relatives"/>
  </r>
  <r>
    <s v="R1097"/>
    <x v="6"/>
    <n v="3"/>
    <x v="2"/>
    <s v="Smartphone"/>
    <m/>
    <m/>
    <n v="6"/>
    <n v="0"/>
    <n v="8"/>
    <x v="1"/>
    <x v="1"/>
    <n v="0"/>
    <n v="3"/>
    <s v="RC"/>
    <x v="0"/>
    <s v="Online gaming"/>
    <s v="Y"/>
    <s v="Y"/>
    <s v="School"/>
    <s v="college"/>
    <m/>
  </r>
  <r>
    <s v="R1098"/>
    <x v="10"/>
    <n v="6"/>
    <x v="2"/>
    <s v="Smartphone"/>
    <m/>
    <m/>
    <n v="3"/>
    <n v="1"/>
    <n v="10"/>
    <x v="3"/>
    <x v="1"/>
    <n v="0.5"/>
    <n v="3"/>
    <s v="RC"/>
    <x v="0"/>
    <s v="Sleeping"/>
    <s v="Y"/>
    <s v="Y"/>
    <s v="ALL"/>
    <m/>
    <m/>
  </r>
  <r>
    <s v="R1099"/>
    <x v="10"/>
    <n v="8"/>
    <x v="3"/>
    <s v="Laptop"/>
    <m/>
    <s v="Desktop"/>
    <n v="0"/>
    <n v="0"/>
    <n v="6"/>
    <x v="7"/>
    <x v="2"/>
    <n v="0"/>
    <n v="3"/>
    <s v="RC"/>
    <x v="0"/>
    <s v="Listening to music"/>
    <s v="N"/>
    <s v="N"/>
    <s v="School"/>
    <s v="college"/>
    <m/>
  </r>
  <r>
    <s v="R1100"/>
    <x v="10"/>
    <n v="8"/>
    <x v="3"/>
    <s v="Laptop"/>
    <m/>
    <s v="Desktop"/>
    <n v="1"/>
    <n v="0"/>
    <n v="8"/>
    <x v="3"/>
    <x v="1"/>
    <n v="2"/>
    <n v="2"/>
    <s v="RC"/>
    <x v="0"/>
    <s v="Online gaming"/>
    <s v="Y"/>
    <s v="Y"/>
    <s v="School"/>
    <s v="college"/>
    <m/>
  </r>
  <r>
    <s v="R1101"/>
    <x v="13"/>
    <n v="5"/>
    <x v="2"/>
    <s v="Smartphone"/>
    <m/>
    <m/>
    <n v="3"/>
    <n v="1"/>
    <n v="9"/>
    <x v="0"/>
    <x v="2"/>
    <n v="0"/>
    <n v="3"/>
    <s v="Decreased"/>
    <x v="0"/>
    <s v="Scrolling through social media"/>
    <s v="Y"/>
    <s v="Y"/>
    <s v="Eating outside"/>
    <m/>
    <m/>
  </r>
  <r>
    <s v="R1102"/>
    <x v="10"/>
    <n v="4"/>
    <x v="0"/>
    <s v="Smartphone"/>
    <m/>
    <m/>
    <n v="3"/>
    <n v="1"/>
    <n v="8"/>
    <x v="3"/>
    <x v="3"/>
    <n v="1"/>
    <n v="4"/>
    <s v="RC"/>
    <x v="0"/>
    <s v="Talking"/>
    <s v="Y"/>
    <s v="N"/>
    <s v="Eating outside"/>
    <m/>
    <m/>
  </r>
  <r>
    <s v="R1103"/>
    <x v="6"/>
    <n v="4"/>
    <x v="2"/>
    <s v="Laptop"/>
    <m/>
    <s v="Desktop"/>
    <n v="0"/>
    <n v="1"/>
    <n v="7"/>
    <x v="3"/>
    <x v="1"/>
    <n v="3"/>
    <n v="4"/>
    <s v="Increased"/>
    <x v="0"/>
    <s v="Online gaming"/>
    <s v="N"/>
    <s v="N"/>
    <s v="Friends"/>
    <m/>
    <s v=" relatives"/>
  </r>
  <r>
    <s v="R1104"/>
    <x v="9"/>
    <n v="5"/>
    <x v="3"/>
    <s v="Laptop"/>
    <m/>
    <s v="Desktop"/>
    <n v="1"/>
    <n v="3"/>
    <n v="6"/>
    <x v="2"/>
    <x v="2"/>
    <n v="0"/>
    <n v="3"/>
    <s v="Decreased"/>
    <x v="0"/>
    <s v="Watching web series"/>
    <s v="Y"/>
    <s v="Y"/>
    <s v="Travelling"/>
    <m/>
    <m/>
  </r>
  <r>
    <s v="R1105"/>
    <x v="1"/>
    <n v="0"/>
    <x v="2"/>
    <s v="Smartphone"/>
    <m/>
    <m/>
    <n v="6"/>
    <n v="1"/>
    <n v="9"/>
    <x v="0"/>
    <x v="1"/>
    <n v="0"/>
    <n v="3"/>
    <s v="Increased"/>
    <x v="0"/>
    <s v="Listening to music"/>
    <s v="Y"/>
    <s v="Y"/>
    <s v="Travelling"/>
    <m/>
    <m/>
  </r>
  <r>
    <s v="R1106"/>
    <x v="10"/>
    <n v="5"/>
    <x v="2"/>
    <s v="Smartphone"/>
    <m/>
    <m/>
    <n v="2"/>
    <n v="1"/>
    <n v="8"/>
    <x v="3"/>
    <x v="3"/>
    <n v="4"/>
    <n v="2"/>
    <s v="Increased"/>
    <x v="0"/>
    <s v="Talking to your relatives"/>
    <s v="N"/>
    <s v="Y"/>
    <s v="Friends "/>
    <m/>
    <s v=" relatives"/>
  </r>
  <r>
    <s v="R1107"/>
    <x v="10"/>
    <n v="4"/>
    <x v="2"/>
    <s v="Smartphone"/>
    <m/>
    <m/>
    <n v="5"/>
    <n v="1"/>
    <n v="7"/>
    <x v="3"/>
    <x v="2"/>
    <n v="1"/>
    <n v="3"/>
    <s v="Increased"/>
    <x v="0"/>
    <s v="Online surfing"/>
    <s v="Y"/>
    <s v="N"/>
    <s v="Roaming around freely"/>
    <m/>
    <m/>
  </r>
  <r>
    <s v="R1108"/>
    <x v="13"/>
    <n v="5"/>
    <x v="0"/>
    <s v="Laptop"/>
    <m/>
    <s v="Desktop"/>
    <n v="2"/>
    <n v="2"/>
    <n v="6"/>
    <x v="11"/>
    <x v="3"/>
    <n v="2"/>
    <n v="3"/>
    <s v="RC"/>
    <x v="0"/>
    <s v="Social Media"/>
    <s v="N"/>
    <s v="N"/>
    <s v="Travelling"/>
    <m/>
    <m/>
  </r>
  <r>
    <s v="R1109"/>
    <x v="10"/>
    <n v="4"/>
    <x v="2"/>
    <s v="Smartphone"/>
    <m/>
    <m/>
    <n v="2"/>
    <n v="2"/>
    <n v="6"/>
    <x v="2"/>
    <x v="1"/>
    <n v="0"/>
    <n v="4"/>
    <s v="Increased"/>
    <x v="0"/>
    <s v="Sleeping"/>
    <s v="N"/>
    <s v="Y"/>
    <s v="School"/>
    <s v="college"/>
    <m/>
  </r>
  <r>
    <s v="R1110"/>
    <x v="7"/>
    <n v="6"/>
    <x v="3"/>
    <s v="Smartphone"/>
    <m/>
    <m/>
    <n v="6"/>
    <n v="0"/>
    <n v="7"/>
    <x v="1"/>
    <x v="1"/>
    <s v="No tv"/>
    <n v="3"/>
    <s v="Decreased"/>
    <x v="0"/>
    <s v="Do some home related stuff"/>
    <s v="Y"/>
    <s v="N"/>
    <s v="Travelling"/>
    <m/>
    <m/>
  </r>
  <r>
    <s v="R1111"/>
    <x v="10"/>
    <n v="5"/>
    <x v="1"/>
    <s v="Smartphone"/>
    <m/>
    <m/>
    <n v="1"/>
    <n v="1"/>
    <n v="11"/>
    <x v="5"/>
    <x v="3"/>
    <n v="2"/>
    <n v="3"/>
    <s v="RC"/>
    <x v="0"/>
    <s v="Listening to music"/>
    <s v="N"/>
    <s v="Y"/>
    <s v="Friends "/>
    <m/>
    <s v=" relatives"/>
  </r>
  <r>
    <s v="R1112"/>
    <x v="10"/>
    <n v="5"/>
    <x v="3"/>
    <s v="Laptop"/>
    <m/>
    <s v="Desktop"/>
    <n v="4"/>
    <n v="0"/>
    <n v="6"/>
    <x v="3"/>
    <x v="2"/>
    <n v="0"/>
    <n v="3"/>
    <s v="RC"/>
    <x v="0"/>
    <s v="Painting"/>
    <s v="Y"/>
    <s v="Y"/>
    <s v="Friends "/>
    <m/>
    <s v=" relatives"/>
  </r>
  <r>
    <s v="R1113"/>
    <x v="10"/>
    <n v="5"/>
    <x v="3"/>
    <s v="Smartphone"/>
    <m/>
    <m/>
    <n v="2"/>
    <n v="1"/>
    <n v="10"/>
    <x v="3"/>
    <x v="3"/>
    <n v="0.5"/>
    <n v="3"/>
    <s v="RC"/>
    <x v="0"/>
    <s v="Listening to music"/>
    <s v="N"/>
    <s v="Y"/>
    <s v="School"/>
    <s v="college"/>
    <m/>
  </r>
  <r>
    <s v="R1114"/>
    <x v="13"/>
    <n v="6"/>
    <x v="3"/>
    <s v="Smartphone"/>
    <m/>
    <m/>
    <n v="1"/>
    <n v="1"/>
    <n v="9"/>
    <x v="3"/>
    <x v="2"/>
    <n v="2"/>
    <n v="3"/>
    <s v="Decreased"/>
    <x v="0"/>
    <s v="Listening to music"/>
    <s v="Y"/>
    <s v="Y"/>
    <s v="Friends "/>
    <m/>
    <s v=" relatives"/>
  </r>
  <r>
    <s v="R1115"/>
    <x v="6"/>
    <n v="2"/>
    <x v="2"/>
    <s v="Tablet"/>
    <m/>
    <m/>
    <n v="8"/>
    <n v="3"/>
    <n v="5"/>
    <x v="5"/>
    <x v="1"/>
    <n v="1"/>
    <n v="4"/>
    <s v="Increased"/>
    <x v="0"/>
    <s v="Youtube"/>
    <s v="N"/>
    <s v="Y"/>
    <s v="School"/>
    <s v="college"/>
    <m/>
  </r>
  <r>
    <s v="R1116"/>
    <x v="10"/>
    <n v="5"/>
    <x v="3"/>
    <s v="Laptop"/>
    <m/>
    <s v="Desktop"/>
    <n v="8"/>
    <n v="2"/>
    <n v="5"/>
    <x v="1"/>
    <x v="1"/>
    <n v="0"/>
    <n v="4"/>
    <s v="RC"/>
    <x v="0"/>
    <s v="Taking with parents"/>
    <s v="Y"/>
    <s v="Y"/>
    <s v="School"/>
    <s v="college"/>
    <m/>
  </r>
  <r>
    <s v="R1117"/>
    <x v="21"/>
    <n v="5"/>
    <x v="0"/>
    <s v="Tablet"/>
    <m/>
    <m/>
    <n v="1"/>
    <n v="0"/>
    <n v="7"/>
    <x v="4"/>
    <x v="1"/>
    <n v="0"/>
    <n v="2"/>
    <s v="Increased"/>
    <x v="0"/>
    <s v="Online gaming"/>
    <s v="Y"/>
    <s v="Y"/>
    <s v="School"/>
    <s v="college"/>
    <m/>
  </r>
  <r>
    <s v="R1118"/>
    <x v="12"/>
    <n v="4"/>
    <x v="1"/>
    <s v="Smartphone"/>
    <m/>
    <m/>
    <n v="2"/>
    <n v="1"/>
    <n v="9"/>
    <x v="3"/>
    <x v="3"/>
    <n v="2"/>
    <n v="3"/>
    <s v="RC"/>
    <x v="0"/>
    <s v="Listening to music"/>
    <s v="Y"/>
    <s v="Y"/>
    <s v="Friends "/>
    <m/>
    <s v=" relatives"/>
  </r>
  <r>
    <s v="R1119"/>
    <x v="19"/>
    <n v="4"/>
    <x v="1"/>
    <s v="Smartphone"/>
    <m/>
    <m/>
    <n v="3"/>
    <n v="0.25"/>
    <n v="8"/>
    <x v="3"/>
    <x v="1"/>
    <n v="0.5"/>
    <n v="1"/>
    <s v="Increased"/>
    <x v="0"/>
    <s v="Online gaming"/>
    <s v="Y"/>
    <s v="Y"/>
    <s v="Friends "/>
    <m/>
    <s v=" relatives"/>
  </r>
  <r>
    <s v="R1120"/>
    <x v="21"/>
    <n v="5"/>
    <x v="0"/>
    <s v="Smartphone"/>
    <m/>
    <m/>
    <n v="5"/>
    <n v="0"/>
    <n v="6"/>
    <x v="3"/>
    <x v="1"/>
    <n v="2"/>
    <n v="2"/>
    <s v="RC"/>
    <x v="0"/>
    <s v="Listening to music"/>
    <s v="Y"/>
    <s v="Y"/>
    <s v="Colleagues"/>
    <m/>
    <m/>
  </r>
  <r>
    <s v="R1121"/>
    <x v="13"/>
    <n v="6"/>
    <x v="3"/>
    <s v="Smartphone"/>
    <m/>
    <m/>
    <n v="11"/>
    <n v="0.25"/>
    <n v="7"/>
    <x v="2"/>
    <x v="1"/>
    <n v="0"/>
    <n v="4"/>
    <s v="Increased"/>
    <x v="0"/>
    <s v="Online gaming , surfing and listening to music "/>
    <s v="Y"/>
    <s v="Y"/>
    <s v="Travelling"/>
    <m/>
    <m/>
  </r>
  <r>
    <s v="R1122"/>
    <x v="19"/>
    <n v="5"/>
    <x v="1"/>
    <s v="Tablet"/>
    <m/>
    <m/>
    <n v="4"/>
    <n v="1"/>
    <n v="8"/>
    <x v="5"/>
    <x v="1"/>
    <n v="0.5"/>
    <n v="4"/>
    <s v="RC"/>
    <x v="0"/>
    <s v="Listening to music"/>
    <s v="Y"/>
    <s v="N"/>
    <s v="School"/>
    <s v="college"/>
    <m/>
  </r>
  <r>
    <s v="R1123"/>
    <x v="21"/>
    <n v="4"/>
    <x v="0"/>
    <s v="Tablet"/>
    <m/>
    <m/>
    <n v="1"/>
    <n v="1"/>
    <n v="9"/>
    <x v="3"/>
    <x v="1"/>
    <n v="3"/>
    <n v="3"/>
    <s v="Increased"/>
    <x v="0"/>
    <s v="Listening to music"/>
    <s v="N"/>
    <s v="Y"/>
    <s v="Colleagues"/>
    <m/>
    <m/>
  </r>
  <r>
    <s v="R1124"/>
    <x v="19"/>
    <n v="6"/>
    <x v="0"/>
    <s v="Smartphone"/>
    <m/>
    <m/>
    <n v="2"/>
    <n v="2"/>
    <n v="6"/>
    <x v="3"/>
    <x v="1"/>
    <n v="1"/>
    <n v="1"/>
    <s v="Decreased"/>
    <x v="0"/>
    <s v="Listening to music"/>
    <s v="Y"/>
    <s v="Y"/>
    <s v="Colleagues"/>
    <m/>
    <m/>
  </r>
  <r>
    <s v="R1125"/>
    <x v="10"/>
    <n v="4"/>
    <x v="0"/>
    <s v="Laptop"/>
    <m/>
    <s v="Desktop"/>
    <n v="1"/>
    <n v="1"/>
    <n v="7"/>
    <x v="3"/>
    <x v="2"/>
    <n v="3"/>
    <n v="2"/>
    <s v="RC"/>
    <x v="0"/>
    <s v="Listening to music"/>
    <s v="Y"/>
    <s v="Y"/>
    <s v="Travelling"/>
    <m/>
    <m/>
  </r>
  <r>
    <s v="R1126"/>
    <x v="21"/>
    <n v="4"/>
    <x v="1"/>
    <s v="Smartphone"/>
    <m/>
    <m/>
    <n v="2"/>
    <n v="1"/>
    <n v="6"/>
    <x v="5"/>
    <x v="1"/>
    <n v="2"/>
    <n v="2"/>
    <s v="RC"/>
    <x v="1"/>
    <s v="Listening to music"/>
    <s v="Y"/>
    <s v="Y"/>
    <s v="Friends "/>
    <m/>
    <s v=" relatives"/>
  </r>
  <r>
    <s v="R1127"/>
    <x v="12"/>
    <n v="4"/>
    <x v="0"/>
    <s v="Smartphone"/>
    <m/>
    <m/>
    <n v="3.5"/>
    <n v="0"/>
    <n v="9"/>
    <x v="1"/>
    <x v="1"/>
    <n v="3"/>
    <n v="3"/>
    <s v="RC"/>
    <x v="0"/>
    <s v="Listening to music"/>
    <s v="Y"/>
    <s v="Y"/>
    <s v="School"/>
    <s v="college"/>
    <m/>
  </r>
  <r>
    <s v="R1128"/>
    <x v="19"/>
    <n v="8"/>
    <x v="0"/>
    <s v="Smartphone"/>
    <m/>
    <m/>
    <n v="3"/>
    <n v="1"/>
    <n v="13"/>
    <x v="3"/>
    <x v="3"/>
    <n v="2"/>
    <n v="2"/>
    <s v="Increased"/>
    <x v="0"/>
    <s v="Meditation"/>
    <s v="N"/>
    <s v="Y"/>
    <s v="Colleagues"/>
    <m/>
    <m/>
  </r>
  <r>
    <s v="R1129"/>
    <x v="19"/>
    <n v="6"/>
    <x v="3"/>
    <s v="Laptop"/>
    <m/>
    <s v="Desktop"/>
    <n v="2"/>
    <n v="0"/>
    <n v="5"/>
    <x v="3"/>
    <x v="1"/>
    <n v="0"/>
    <n v="3"/>
    <s v="RC"/>
    <x v="0"/>
    <s v="Online gaming"/>
    <s v="N"/>
    <s v="N"/>
    <s v="Friends "/>
    <m/>
    <s v=" relatives"/>
  </r>
  <r>
    <s v="R1130"/>
    <x v="12"/>
    <n v="6"/>
    <x v="3"/>
    <s v="Laptop"/>
    <m/>
    <s v="Desktop"/>
    <n v="8"/>
    <n v="1"/>
    <n v="8"/>
    <x v="3"/>
    <x v="1"/>
    <n v="0.1"/>
    <n v="2"/>
    <s v="RC"/>
    <x v="0"/>
    <s v="Scrolling through social media"/>
    <s v="N"/>
    <s v="N"/>
    <s v="Roaming around freely"/>
    <m/>
    <m/>
  </r>
  <r>
    <s v="R1131"/>
    <x v="12"/>
    <n v="4"/>
    <x v="3"/>
    <s v="Smartphone"/>
    <m/>
    <m/>
    <n v="0"/>
    <n v="1"/>
    <n v="9"/>
    <x v="0"/>
    <x v="1"/>
    <n v="1"/>
    <n v="3"/>
    <s v="RC"/>
    <x v="0"/>
    <s v="Online gaming"/>
    <s v="Y"/>
    <s v="Y"/>
    <s v="School"/>
    <s v="college"/>
    <m/>
  </r>
  <r>
    <s v="R1132"/>
    <x v="12"/>
    <n v="6"/>
    <x v="0"/>
    <s v="Smartphone"/>
    <m/>
    <m/>
    <n v="3"/>
    <n v="1"/>
    <n v="7"/>
    <x v="3"/>
    <x v="3"/>
    <n v="1"/>
    <n v="4"/>
    <s v="RC"/>
    <x v="0"/>
    <s v="Sleeping"/>
    <s v="Y"/>
    <s v="Y"/>
    <s v="School"/>
    <s v="college"/>
    <m/>
  </r>
  <r>
    <s v="R1133"/>
    <x v="12"/>
    <n v="6"/>
    <x v="3"/>
    <s v="Smartphone"/>
    <m/>
    <m/>
    <n v="2"/>
    <n v="1"/>
    <n v="4"/>
    <x v="3"/>
    <x v="1"/>
    <n v="2"/>
    <n v="3"/>
    <s v="RC"/>
    <x v="0"/>
    <s v="Dancing"/>
    <s v="Y"/>
    <s v="N"/>
    <s v="Friends "/>
    <m/>
    <s v=" relatives"/>
  </r>
  <r>
    <s v="R1134"/>
    <x v="12"/>
    <n v="4"/>
    <x v="1"/>
    <s v="Smartphone"/>
    <m/>
    <m/>
    <n v="2"/>
    <n v="2"/>
    <n v="12"/>
    <x v="3"/>
    <x v="3"/>
    <n v="2"/>
    <n v="3"/>
    <s v="Decreased"/>
    <x v="0"/>
    <s v="Watching web series"/>
    <s v="Y"/>
    <s v="Y"/>
    <s v="School"/>
    <s v="college"/>
    <m/>
  </r>
  <r>
    <s v="R1135"/>
    <x v="19"/>
    <n v="5"/>
    <x v="0"/>
    <s v="Tablet"/>
    <m/>
    <m/>
    <n v="4"/>
    <n v="1"/>
    <n v="8"/>
    <x v="3"/>
    <x v="1"/>
    <n v="0"/>
    <n v="2"/>
    <s v="Decreased"/>
    <x v="0"/>
    <s v="Listening to music"/>
    <s v="Y"/>
    <s v="N"/>
    <s v="Colleagues"/>
    <m/>
    <m/>
  </r>
  <r>
    <s v="R1136"/>
    <x v="8"/>
    <n v="7"/>
    <x v="3"/>
    <s v="Smartphone"/>
    <m/>
    <m/>
    <n v="4"/>
    <n v="0"/>
    <n v="6"/>
    <x v="3"/>
    <x v="3"/>
    <n v="0"/>
    <n v="2"/>
    <s v="RC"/>
    <x v="0"/>
    <s v="Listening to music"/>
    <s v="N"/>
    <s v="N"/>
    <s v="Friends "/>
    <m/>
    <s v=" relatives"/>
  </r>
  <r>
    <s v="R1137"/>
    <x v="19"/>
    <n v="3"/>
    <x v="0"/>
    <s v="Tablet"/>
    <m/>
    <m/>
    <n v="4"/>
    <n v="1"/>
    <n v="7"/>
    <x v="3"/>
    <x v="1"/>
    <n v="3"/>
    <n v="3"/>
    <s v="Increased"/>
    <x v="0"/>
    <s v="Online gaming"/>
    <s v="N"/>
    <s v="Y"/>
    <s v="School"/>
    <s v="college"/>
    <m/>
  </r>
  <r>
    <s v="R1138"/>
    <x v="12"/>
    <n v="6"/>
    <x v="3"/>
    <s v="Smartphone"/>
    <m/>
    <m/>
    <n v="3"/>
    <n v="1"/>
    <n v="10"/>
    <x v="3"/>
    <x v="3"/>
    <n v="2"/>
    <n v="4"/>
    <s v="RC"/>
    <x v="0"/>
    <s v="Sleeping"/>
    <s v="Y"/>
    <s v="Y"/>
    <s v="School"/>
    <s v="college"/>
    <m/>
  </r>
  <r>
    <s v="R1139"/>
    <x v="19"/>
    <n v="3"/>
    <x v="2"/>
    <s v="Smartphone"/>
    <m/>
    <m/>
    <n v="1"/>
    <n v="2"/>
    <n v="7"/>
    <x v="0"/>
    <x v="1"/>
    <n v="2"/>
    <n v="3"/>
    <s v="RC"/>
    <x v="0"/>
    <s v="Online gaming"/>
    <s v="N"/>
    <s v="Y"/>
    <s v="Nothing"/>
    <m/>
    <m/>
  </r>
  <r>
    <s v="R1140"/>
    <x v="19"/>
    <n v="4"/>
    <x v="3"/>
    <s v="Smartphone"/>
    <m/>
    <m/>
    <n v="2"/>
    <n v="1"/>
    <n v="8"/>
    <x v="1"/>
    <x v="1"/>
    <n v="5"/>
    <n v="3"/>
    <s v="RC"/>
    <x v="0"/>
    <s v="I play Rubiks cube"/>
    <s v="N"/>
    <s v="Y"/>
    <s v="ALL"/>
    <m/>
    <m/>
  </r>
  <r>
    <s v="R1141"/>
    <x v="21"/>
    <n v="5.5"/>
    <x v="0"/>
    <s v="Smartphone"/>
    <m/>
    <m/>
    <n v="2"/>
    <n v="1"/>
    <n v="7"/>
    <x v="0"/>
    <x v="1"/>
    <n v="1"/>
    <n v="2"/>
    <s v="RC"/>
    <x v="0"/>
    <s v="Social Media"/>
    <s v="Y"/>
    <s v="Y"/>
    <s v="School"/>
    <s v="college"/>
    <m/>
  </r>
  <r>
    <s v="R1142"/>
    <x v="23"/>
    <n v="4"/>
    <x v="1"/>
    <s v="Smartphone"/>
    <m/>
    <m/>
    <n v="2"/>
    <n v="0"/>
    <n v="11"/>
    <x v="3"/>
    <x v="3"/>
    <n v="2"/>
    <n v="2"/>
    <s v="RC"/>
    <x v="0"/>
    <s v="Meditation"/>
    <s v="Y"/>
    <s v="Y"/>
    <s v="Friends "/>
    <m/>
    <s v=" relatives"/>
  </r>
  <r>
    <s v="R1143"/>
    <x v="21"/>
    <n v="6"/>
    <x v="1"/>
    <s v="Tablet"/>
    <m/>
    <m/>
    <n v="2"/>
    <n v="0.5"/>
    <n v="9"/>
    <x v="3"/>
    <x v="3"/>
    <n v="1"/>
    <n v="3"/>
    <s v="Increased"/>
    <x v="0"/>
    <s v="Youtube"/>
    <s v="Y"/>
    <s v="Y"/>
    <s v="Friends "/>
    <m/>
    <s v=" relatives"/>
  </r>
  <r>
    <s v="R1144"/>
    <x v="19"/>
    <n v="2"/>
    <x v="0"/>
    <s v="Smartphone"/>
    <m/>
    <m/>
    <n v="2"/>
    <n v="1"/>
    <n v="6"/>
    <x v="3"/>
    <x v="3"/>
    <n v="0"/>
    <n v="2"/>
    <s v="Decreased"/>
    <x v="0"/>
    <s v="Listening to music"/>
    <s v="N"/>
    <s v="Y"/>
    <s v="Eating outside"/>
    <m/>
    <m/>
  </r>
  <r>
    <s v="R1145"/>
    <x v="12"/>
    <n v="6"/>
    <x v="0"/>
    <s v="Laptop"/>
    <m/>
    <s v="Desktop"/>
    <n v="3"/>
    <n v="1"/>
    <n v="6"/>
    <x v="3"/>
    <x v="1"/>
    <n v="1"/>
    <n v="3"/>
    <s v="RC"/>
    <x v="0"/>
    <s v="Sleeping"/>
    <s v="Y"/>
    <s v="Y"/>
    <s v="School"/>
    <s v="college"/>
    <m/>
  </r>
  <r>
    <s v="R1146"/>
    <x v="10"/>
    <n v="4"/>
    <x v="3"/>
    <s v="Smartphone"/>
    <m/>
    <m/>
    <n v="2"/>
    <n v="0"/>
    <n v="5"/>
    <x v="3"/>
    <x v="1"/>
    <n v="1"/>
    <n v="3"/>
    <s v="Increased"/>
    <x v="0"/>
    <s v="Online gaming"/>
    <s v="Y"/>
    <s v="N"/>
    <s v="Travelling"/>
    <m/>
    <m/>
  </r>
  <r>
    <s v="R1147"/>
    <x v="11"/>
    <n v="4"/>
    <x v="0"/>
    <s v="Smartphone"/>
    <m/>
    <m/>
    <n v="2"/>
    <n v="1"/>
    <n v="7"/>
    <x v="5"/>
    <x v="4"/>
    <n v="1"/>
    <n v="3"/>
    <s v="RC"/>
    <x v="0"/>
    <s v="Talking"/>
    <s v="Y"/>
    <s v="Y"/>
    <s v="School"/>
    <s v="college"/>
    <m/>
  </r>
  <r>
    <s v="R1148"/>
    <x v="19"/>
    <n v="5"/>
    <x v="1"/>
    <s v="Smartphone"/>
    <m/>
    <m/>
    <n v="3"/>
    <n v="1"/>
    <n v="8"/>
    <x v="1"/>
    <x v="1"/>
    <n v="1"/>
    <n v="2"/>
    <s v="Increased"/>
    <x v="0"/>
    <s v="Reading books"/>
    <s v="Y"/>
    <s v="Y"/>
    <s v="School"/>
    <s v="college"/>
    <m/>
  </r>
  <r>
    <s v="R1149"/>
    <x v="21"/>
    <n v="4"/>
    <x v="3"/>
    <s v="Smartphone"/>
    <m/>
    <m/>
    <n v="1"/>
    <n v="1"/>
    <n v="8"/>
    <x v="1"/>
    <x v="1"/>
    <n v="0.5"/>
    <n v="2"/>
    <s v="RC"/>
    <x v="0"/>
    <s v="Scrolling through social media"/>
    <s v="Y"/>
    <s v="Y"/>
    <s v="Friends"/>
    <m/>
    <s v=" relatives"/>
  </r>
  <r>
    <s v="R1150"/>
    <x v="13"/>
    <n v="8"/>
    <x v="0"/>
    <s v="Laptop"/>
    <m/>
    <s v="Desktop"/>
    <n v="1.5"/>
    <n v="0.5"/>
    <n v="8"/>
    <x v="11"/>
    <x v="3"/>
    <n v="0.3"/>
    <n v="3"/>
    <s v="RC"/>
    <x v="0"/>
    <s v="Online gaming"/>
    <s v="N"/>
    <s v="Y"/>
    <s v="Colleagues"/>
    <m/>
    <m/>
  </r>
  <r>
    <s v="R1151"/>
    <x v="12"/>
    <n v="5"/>
    <x v="3"/>
    <s v="Smartphone"/>
    <s v="Laptop"/>
    <s v="Desktop"/>
    <n v="2"/>
    <n v="0"/>
    <n v="9"/>
    <x v="11"/>
    <x v="3"/>
    <n v="0.5"/>
    <n v="4"/>
    <s v="Increased"/>
    <x v="1"/>
    <s v="Listening to music"/>
    <s v="Y"/>
    <s v="Y"/>
    <s v="Travelling"/>
    <m/>
    <m/>
  </r>
  <r>
    <s v="R1152"/>
    <x v="12"/>
    <n v="3"/>
    <x v="3"/>
    <s v="Smartphone"/>
    <m/>
    <m/>
    <n v="1"/>
    <n v="1"/>
    <n v="10"/>
    <x v="3"/>
    <x v="3"/>
    <n v="2"/>
    <n v="2"/>
    <s v="Decreased"/>
    <x v="0"/>
    <s v="Listening to music"/>
    <s v="Y"/>
    <s v="Y"/>
    <s v="Friends "/>
    <m/>
    <s v=" relatives"/>
  </r>
  <r>
    <s v="R1153"/>
    <x v="19"/>
    <n v="4"/>
    <x v="3"/>
    <s v="Smartphone"/>
    <m/>
    <m/>
    <n v="1"/>
    <n v="0"/>
    <n v="10"/>
    <x v="3"/>
    <x v="4"/>
    <n v="1"/>
    <n v="2"/>
    <s v="RC"/>
    <x v="0"/>
    <s v="Online gaming"/>
    <s v="N"/>
    <s v="Y"/>
    <s v="Friends "/>
    <m/>
    <s v=" relatives"/>
  </r>
  <r>
    <s v="R1154"/>
    <x v="13"/>
    <n v="4"/>
    <x v="2"/>
    <s v="Smartphone"/>
    <m/>
    <m/>
    <n v="2"/>
    <n v="1"/>
    <n v="9"/>
    <x v="11"/>
    <x v="2"/>
    <n v="2"/>
    <n v="4"/>
    <s v="RC"/>
    <x v="0"/>
    <s v="Online gaming"/>
    <s v="Y"/>
    <s v="Y"/>
    <s v="Friends "/>
    <m/>
    <s v=" relatives"/>
  </r>
  <r>
    <s v="R1155"/>
    <x v="6"/>
    <n v="6"/>
    <x v="2"/>
    <s v="Smartphone"/>
    <m/>
    <m/>
    <n v="3"/>
    <n v="1"/>
    <n v="7"/>
    <x v="3"/>
    <x v="2"/>
    <n v="1"/>
    <n v="2"/>
    <s v="Decreased"/>
    <x v="0"/>
    <s v="Gym"/>
    <s v="N"/>
    <s v="Y"/>
    <s v="School and friendsNA"/>
    <m/>
    <m/>
  </r>
  <r>
    <s v="R1156"/>
    <x v="3"/>
    <n v="5"/>
    <x v="3"/>
    <s v="Laptop"/>
    <m/>
    <s v="Desktop"/>
    <n v="4"/>
    <n v="0"/>
    <n v="8"/>
    <x v="0"/>
    <x v="0"/>
    <n v="0"/>
    <n v="2"/>
    <s v="Increased"/>
    <x v="0"/>
    <s v="Talking to your relatives"/>
    <s v="N"/>
    <s v="Y"/>
    <s v="School"/>
    <s v="college"/>
    <m/>
  </r>
  <r>
    <s v="R1157"/>
    <x v="19"/>
    <n v="6"/>
    <x v="0"/>
    <s v="Smartphone"/>
    <m/>
    <m/>
    <n v="2"/>
    <n v="0"/>
    <n v="11"/>
    <x v="3"/>
    <x v="3"/>
    <n v="0.5"/>
    <n v="3"/>
    <s v="RC"/>
    <x v="0"/>
    <s v="Online gaming"/>
    <s v="Y"/>
    <s v="Y"/>
    <s v="Colleagues"/>
    <m/>
    <m/>
  </r>
  <r>
    <s v="R1158"/>
    <x v="23"/>
    <n v="5"/>
    <x v="3"/>
    <s v="Smartphone"/>
    <m/>
    <m/>
    <n v="2"/>
    <n v="1"/>
    <n v="8"/>
    <x v="3"/>
    <x v="3"/>
    <n v="0.5"/>
    <n v="1"/>
    <s v="Decreased"/>
    <x v="0"/>
    <s v="Watching web series"/>
    <s v="Y"/>
    <s v="N"/>
    <s v="School"/>
    <s v="college"/>
    <m/>
  </r>
  <r>
    <s v="R1159"/>
    <x v="19"/>
    <n v="4"/>
    <x v="0"/>
    <s v="Smartphone"/>
    <m/>
    <m/>
    <n v="1"/>
    <n v="0.5"/>
    <n v="7"/>
    <x v="3"/>
    <x v="2"/>
    <n v="2"/>
    <n v="4"/>
    <s v="Increased"/>
    <x v="0"/>
    <s v="Listening to music"/>
    <s v="Y"/>
    <s v="Y"/>
    <s v="School"/>
    <s v="college"/>
    <m/>
  </r>
  <r>
    <s v="R1160"/>
    <x v="12"/>
    <n v="5"/>
    <x v="1"/>
    <s v="Smartphone"/>
    <m/>
    <m/>
    <n v="2"/>
    <n v="0"/>
    <n v="12"/>
    <x v="1"/>
    <x v="1"/>
    <n v="1"/>
    <n v="3"/>
    <s v="RC"/>
    <x v="0"/>
    <s v="Listening to music"/>
    <s v="N"/>
    <s v="Y"/>
    <s v="Friends "/>
    <m/>
    <s v=" relatives"/>
  </r>
  <r>
    <s v="R1161"/>
    <x v="21"/>
    <n v="6"/>
    <x v="0"/>
    <s v="Laptop"/>
    <m/>
    <s v="Desktop"/>
    <n v="2"/>
    <n v="2"/>
    <n v="8"/>
    <x v="6"/>
    <x v="6"/>
    <n v="2"/>
    <n v="3"/>
    <s v="RC"/>
    <x v="0"/>
    <s v="Social Media"/>
    <s v="Y"/>
    <s v="Y"/>
    <s v="Eating outside"/>
    <m/>
    <m/>
  </r>
  <r>
    <s v="R1162"/>
    <x v="19"/>
    <n v="4"/>
    <x v="1"/>
    <s v="Laptop"/>
    <m/>
    <s v="Desktop"/>
    <n v="4"/>
    <n v="1"/>
    <n v="8"/>
    <x v="5"/>
    <x v="3"/>
    <n v="1"/>
    <n v="2"/>
    <s v="RC"/>
    <x v="0"/>
    <s v="Listening to music and reading books both ."/>
    <s v="Y"/>
    <s v="Y"/>
    <s v="ALL"/>
    <m/>
    <m/>
  </r>
  <r>
    <s v="R1164"/>
    <x v="21"/>
    <n v="4"/>
    <x v="0"/>
    <s v="Smartphone"/>
    <m/>
    <m/>
    <n v="2"/>
    <n v="1"/>
    <n v="8"/>
    <x v="5"/>
    <x v="3"/>
    <n v="3"/>
    <n v="4"/>
    <s v="RC"/>
    <x v="0"/>
    <s v="Meditation"/>
    <s v="Y"/>
    <s v="Y"/>
    <s v="Colleagues"/>
    <m/>
    <m/>
  </r>
  <r>
    <s v="R1165"/>
    <x v="21"/>
    <n v="5"/>
    <x v="1"/>
    <s v="Laptop"/>
    <m/>
    <s v="Desktop"/>
    <n v="3"/>
    <n v="1"/>
    <n v="7"/>
    <x v="5"/>
    <x v="4"/>
    <n v="2"/>
    <n v="2"/>
    <s v="RC"/>
    <x v="0"/>
    <s v="Listening to music"/>
    <s v="Y"/>
    <s v="Y"/>
    <s v="Eating outside"/>
    <m/>
    <m/>
  </r>
  <r>
    <s v="R1166"/>
    <x v="19"/>
    <n v="6"/>
    <x v="1"/>
    <s v="Smartphone"/>
    <m/>
    <m/>
    <n v="7"/>
    <n v="0"/>
    <n v="5"/>
    <x v="5"/>
    <x v="1"/>
    <n v="0"/>
    <n v="3"/>
    <s v="RC"/>
    <x v="0"/>
    <s v="Poetry, writing books and novels , listening to music too"/>
    <s v="Y"/>
    <s v="N"/>
    <s v="Nothing"/>
    <m/>
    <m/>
  </r>
  <r>
    <s v="R1167"/>
    <x v="12"/>
    <n v="6"/>
    <x v="1"/>
    <s v="Laptop"/>
    <m/>
    <s v="Desktop"/>
    <n v="1"/>
    <n v="2"/>
    <n v="7"/>
    <x v="3"/>
    <x v="3"/>
    <n v="1"/>
    <n v="4"/>
    <s v="Increased"/>
    <x v="0"/>
    <s v="Sleeping"/>
    <s v="Y"/>
    <s v="Y"/>
    <s v="Roaming around freely"/>
    <m/>
    <m/>
  </r>
  <r>
    <s v="R1168"/>
    <x v="12"/>
    <n v="6"/>
    <x v="0"/>
    <s v="Smartphone"/>
    <m/>
    <m/>
    <n v="2"/>
    <n v="1"/>
    <n v="8"/>
    <x v="3"/>
    <x v="3"/>
    <n v="1"/>
    <n v="1"/>
    <s v="Decreased"/>
    <x v="0"/>
    <s v="Social Media"/>
    <s v="N"/>
    <s v="Y"/>
    <s v="Colleagues"/>
    <m/>
    <m/>
  </r>
  <r>
    <s v="R1169"/>
    <x v="21"/>
    <n v="6"/>
    <x v="1"/>
    <s v="Smartphone"/>
    <m/>
    <m/>
    <n v="5"/>
    <n v="1"/>
    <n v="8"/>
    <x v="1"/>
    <x v="1"/>
    <n v="1"/>
    <n v="2"/>
    <s v="RC"/>
    <x v="0"/>
    <s v="Listening to music"/>
    <s v="Y"/>
    <s v="Y"/>
    <s v="School"/>
    <s v="college"/>
    <m/>
  </r>
  <r>
    <s v="R1171"/>
    <x v="12"/>
    <n v="6"/>
    <x v="3"/>
    <s v="Smartphone"/>
    <m/>
    <m/>
    <n v="2"/>
    <n v="0.5"/>
    <n v="10"/>
    <x v="3"/>
    <x v="3"/>
    <n v="1"/>
    <n v="3"/>
    <s v="RC"/>
    <x v="0"/>
    <s v="Sleeping"/>
    <s v="Y"/>
    <s v="Y"/>
    <s v="School and my school friends"/>
    <m/>
    <m/>
  </r>
  <r>
    <s v="R1172"/>
    <x v="12"/>
    <n v="3"/>
    <x v="1"/>
    <s v="Smartphone"/>
    <m/>
    <m/>
    <n v="5"/>
    <n v="2"/>
    <n v="12"/>
    <x v="21"/>
    <x v="3"/>
    <n v="0"/>
    <n v="3"/>
    <s v="Increased"/>
    <x v="0"/>
    <s v="Sleeping"/>
    <s v="Y"/>
    <s v="Y"/>
    <s v="School"/>
    <s v="college"/>
    <m/>
  </r>
  <r>
    <s v="R1173"/>
    <x v="21"/>
    <n v="4"/>
    <x v="1"/>
    <s v="Smartphone"/>
    <m/>
    <m/>
    <n v="3"/>
    <n v="2"/>
    <n v="10"/>
    <x v="3"/>
    <x v="3"/>
    <n v="1"/>
    <n v="4"/>
    <s v="Increased"/>
    <x v="0"/>
    <s v="Sleeping"/>
    <s v="Y"/>
    <s v="Y"/>
    <s v="Friends "/>
    <m/>
    <s v=" relatives"/>
  </r>
  <r>
    <s v="R1174"/>
    <x v="12"/>
    <n v="4"/>
    <x v="1"/>
    <s v="Smartphone"/>
    <m/>
    <m/>
    <n v="2"/>
    <n v="1"/>
    <n v="6"/>
    <x v="3"/>
    <x v="3"/>
    <n v="1"/>
    <n v="2"/>
    <s v="RC"/>
    <x v="0"/>
    <s v="Listening to music"/>
    <s v="Y"/>
    <s v="Y"/>
    <s v="School"/>
    <s v="college"/>
    <m/>
  </r>
  <r>
    <s v="R1175"/>
    <x v="19"/>
    <n v="6"/>
    <x v="2"/>
    <s v="Laptop"/>
    <m/>
    <s v="Desktop"/>
    <n v="3"/>
    <n v="1"/>
    <n v="8"/>
    <x v="1"/>
    <x v="3"/>
    <n v="2"/>
    <n v="3"/>
    <s v="Decreased"/>
    <x v="0"/>
    <s v="Listening to music"/>
    <s v="Y"/>
    <s v="N"/>
    <s v="Friends "/>
    <m/>
    <s v=" relatives"/>
  </r>
  <r>
    <s v="R1176"/>
    <x v="21"/>
    <n v="5"/>
    <x v="1"/>
    <s v="Smartphone"/>
    <m/>
    <m/>
    <n v="2"/>
    <n v="1"/>
    <n v="12"/>
    <x v="5"/>
    <x v="1"/>
    <n v="1"/>
    <n v="3"/>
    <s v="RC"/>
    <x v="0"/>
    <s v="Dancing"/>
    <s v="Y"/>
    <s v="Y"/>
    <s v="Friends "/>
    <m/>
    <s v=" relatives"/>
  </r>
  <r>
    <s v="R1177"/>
    <x v="19"/>
    <n v="5"/>
    <x v="1"/>
    <s v="Laptop"/>
    <m/>
    <s v="Desktop"/>
    <n v="4"/>
    <n v="1"/>
    <n v="8"/>
    <x v="3"/>
    <x v="3"/>
    <n v="1.5"/>
    <n v="3"/>
    <s v="Decreased"/>
    <x v="0"/>
    <s v="Listening to music"/>
    <s v="Y"/>
    <s v="Y"/>
    <s v="School"/>
    <s v="college"/>
    <m/>
  </r>
  <r>
    <s v="R1178"/>
    <x v="21"/>
    <n v="4"/>
    <x v="2"/>
    <s v="Smartphone"/>
    <m/>
    <m/>
    <n v="1.5"/>
    <n v="0"/>
    <n v="9"/>
    <x v="2"/>
    <x v="1"/>
    <n v="1"/>
    <n v="4"/>
    <s v="Increased"/>
    <x v="0"/>
    <s v="Painting"/>
    <s v="N"/>
    <s v="Y"/>
    <s v="Friends "/>
    <m/>
    <s v=" relatives"/>
  </r>
  <r>
    <s v="R1179"/>
    <x v="19"/>
    <n v="6"/>
    <x v="1"/>
    <s v="Laptop"/>
    <m/>
    <s v="Desktop"/>
    <n v="2"/>
    <n v="0.5"/>
    <n v="9"/>
    <x v="3"/>
    <x v="3"/>
    <n v="3"/>
    <n v="4"/>
    <s v="RC"/>
    <x v="0"/>
    <s v="Online gaming"/>
    <s v="Y"/>
    <s v="Y"/>
    <s v="Friends "/>
    <m/>
    <s v=" relatives"/>
  </r>
  <r>
    <s v="R1180"/>
    <x v="21"/>
    <n v="6"/>
    <x v="3"/>
    <s v="Smartphone"/>
    <m/>
    <m/>
    <n v="3"/>
    <n v="1"/>
    <n v="9"/>
    <x v="3"/>
    <x v="3"/>
    <n v="1"/>
    <n v="4"/>
    <s v="RC"/>
    <x v="0"/>
    <s v="Listening to music"/>
    <s v="N"/>
    <s v="Y"/>
    <s v="Roaming around freely"/>
    <m/>
    <m/>
  </r>
  <r>
    <s v="R1181"/>
    <x v="21"/>
    <n v="5"/>
    <x v="0"/>
    <s v="Laptop"/>
    <m/>
    <s v="Desktop"/>
    <n v="2"/>
    <n v="0"/>
    <n v="8"/>
    <x v="1"/>
    <x v="1"/>
    <n v="1"/>
    <n v="3"/>
    <s v="RC"/>
    <x v="0"/>
    <s v="Listening to music"/>
    <s v="Y"/>
    <s v="N"/>
    <s v="Colleagues"/>
    <m/>
    <m/>
  </r>
  <r>
    <s v="R1182"/>
    <x v="19"/>
    <n v="6"/>
    <x v="0"/>
    <s v="Tablet"/>
    <m/>
    <m/>
    <n v="2"/>
    <n v="1"/>
    <n v="6"/>
    <x v="3"/>
    <x v="1"/>
    <n v="2"/>
    <n v="3"/>
    <s v="Decreased"/>
    <x v="0"/>
    <s v="Dancing"/>
    <s v="Y"/>
    <s v="Y"/>
    <s v="Colleagues"/>
    <m/>
    <m/>
  </r>
  <r>
    <s v="R1183"/>
    <x v="10"/>
    <n v="7.5"/>
    <x v="0"/>
    <s v="Laptop"/>
    <m/>
    <s v="Desktop"/>
    <n v="4.5"/>
    <n v="0"/>
    <n v="6"/>
    <x v="11"/>
    <x v="3"/>
    <n v="2"/>
    <n v="4"/>
    <s v="RC"/>
    <x v="0"/>
    <s v="Listening to music"/>
    <s v="Y"/>
    <s v="Y"/>
    <s v="Colleagues"/>
    <m/>
    <m/>
  </r>
  <r>
    <s v="R1184"/>
    <x v="19"/>
    <n v="5"/>
    <x v="1"/>
    <s v="Laptop"/>
    <m/>
    <s v="Desktop"/>
    <n v="6"/>
    <n v="1"/>
    <n v="6"/>
    <x v="5"/>
    <x v="1"/>
    <n v="0"/>
    <n v="4"/>
    <s v="RC"/>
    <x v="0"/>
    <s v="Listening to music"/>
    <s v="Y"/>
    <s v="Y"/>
    <s v="School"/>
    <s v="college"/>
    <m/>
  </r>
  <r>
    <s v="R1185"/>
    <x v="19"/>
    <n v="4"/>
    <x v="0"/>
    <s v="Smartphone"/>
    <m/>
    <m/>
    <n v="4"/>
    <n v="1"/>
    <n v="8"/>
    <x v="3"/>
    <x v="3"/>
    <n v="2"/>
    <n v="3"/>
    <s v="Decreased"/>
    <x v="0"/>
    <s v="Reading"/>
    <s v="Y"/>
    <s v="Y"/>
    <s v="School"/>
    <s v="college"/>
    <m/>
  </r>
  <r>
    <s v="R1186"/>
    <x v="13"/>
    <n v="5"/>
    <x v="3"/>
    <s v="Smartphone"/>
    <m/>
    <m/>
    <n v="2"/>
    <n v="1"/>
    <n v="13"/>
    <x v="3"/>
    <x v="1"/>
    <n v="1"/>
    <n v="2"/>
    <s v="RC"/>
    <x v="0"/>
    <s v="Online surfing"/>
    <s v="N"/>
    <s v="Y"/>
    <s v="School"/>
    <s v="college"/>
    <m/>
  </r>
  <r>
    <s v="R1187"/>
    <x v="21"/>
    <n v="6"/>
    <x v="1"/>
    <s v="Laptop"/>
    <m/>
    <s v="Desktop"/>
    <n v="3"/>
    <n v="1"/>
    <n v="9"/>
    <x v="4"/>
    <x v="1"/>
    <n v="3"/>
    <n v="4"/>
    <s v="RC"/>
    <x v="0"/>
    <s v="Talking to your relatives"/>
    <s v="Y"/>
    <s v="Y"/>
    <s v="School"/>
    <s v="college"/>
    <m/>
  </r>
  <r>
    <s v="R1188"/>
    <x v="19"/>
    <n v="8"/>
    <x v="3"/>
    <s v="Laptop"/>
    <m/>
    <s v="Desktop"/>
    <n v="2"/>
    <n v="1"/>
    <n v="7"/>
    <x v="3"/>
    <x v="3"/>
    <n v="1"/>
    <n v="3"/>
    <s v="Decreased"/>
    <x v="0"/>
    <s v="Cooking"/>
    <s v="Y"/>
    <s v="Y"/>
    <s v="Travelling"/>
    <m/>
    <m/>
  </r>
  <r>
    <s v="R1189"/>
    <x v="13"/>
    <n v="5"/>
    <x v="0"/>
    <s v="Tablet"/>
    <m/>
    <m/>
    <n v="4"/>
    <n v="1"/>
    <n v="7"/>
    <x v="1"/>
    <x v="3"/>
    <n v="0"/>
    <n v="4"/>
    <s v="Increased"/>
    <x v="0"/>
    <s v="Social Media"/>
    <s v="N"/>
    <s v="Y"/>
    <s v="Travelling"/>
    <m/>
    <m/>
  </r>
  <r>
    <s v="R1190"/>
    <x v="19"/>
    <n v="3"/>
    <x v="2"/>
    <s v="Smartphone"/>
    <m/>
    <m/>
    <n v="1"/>
    <n v="0.5"/>
    <n v="8"/>
    <x v="0"/>
    <x v="1"/>
    <n v="1"/>
    <n v="3"/>
    <s v="RC"/>
    <x v="0"/>
    <s v="Watching YouTube"/>
    <s v="N"/>
    <s v="N"/>
    <s v="School"/>
    <s v="college"/>
    <m/>
  </r>
  <r>
    <s v="R1191"/>
    <x v="21"/>
    <n v="3"/>
    <x v="0"/>
    <s v="Smartphone"/>
    <m/>
    <m/>
    <n v="4"/>
    <n v="1"/>
    <n v="8"/>
    <x v="3"/>
    <x v="2"/>
    <n v="2"/>
    <n v="3"/>
    <s v="Decreased"/>
    <x v="0"/>
    <s v="Dancing"/>
    <s v="Y"/>
    <s v="Y"/>
    <s v="Travelling"/>
    <m/>
    <m/>
  </r>
  <r>
    <s v="R1192"/>
    <x v="12"/>
    <n v="6"/>
    <x v="3"/>
    <s v="Smartphone"/>
    <m/>
    <m/>
    <n v="4"/>
    <n v="1"/>
    <n v="9"/>
    <x v="3"/>
    <x v="3"/>
    <n v="1"/>
    <n v="4"/>
    <s v="RC"/>
    <x v="0"/>
    <s v="Listening to music"/>
    <s v="Y"/>
    <s v="Y"/>
    <s v="Friends "/>
    <m/>
    <s v=" relatives"/>
  </r>
  <r>
    <s v="R1193"/>
    <x v="19"/>
    <n v="4"/>
    <x v="3"/>
    <s v="Smartphone"/>
    <m/>
    <m/>
    <n v="0"/>
    <n v="0.5"/>
    <n v="8"/>
    <x v="0"/>
    <x v="1"/>
    <n v="2"/>
    <n v="4"/>
    <s v="Decreased"/>
    <x v="0"/>
    <s v="Online gaming"/>
    <s v="N"/>
    <s v="Y"/>
    <s v="School"/>
    <s v="college"/>
    <m/>
  </r>
  <r>
    <s v="R1194"/>
    <x v="12"/>
    <n v="5"/>
    <x v="1"/>
    <s v="Laptop"/>
    <m/>
    <s v="Desktop"/>
    <n v="3.5"/>
    <n v="1"/>
    <n v="8"/>
    <x v="11"/>
    <x v="1"/>
    <n v="1"/>
    <n v="4"/>
    <s v="RC"/>
    <x v="0"/>
    <s v="Reading books"/>
    <s v="Y"/>
    <s v="Y"/>
    <s v="School"/>
    <s v="college"/>
    <m/>
  </r>
  <r>
    <s v="R1195"/>
    <x v="19"/>
    <n v="5"/>
    <x v="0"/>
    <s v="Tablet"/>
    <m/>
    <m/>
    <n v="2"/>
    <n v="0.5"/>
    <n v="7"/>
    <x v="3"/>
    <x v="3"/>
    <n v="1"/>
    <n v="3"/>
    <s v="RC"/>
    <x v="0"/>
    <s v="Talking"/>
    <s v="Y"/>
    <s v="Y"/>
    <s v="School"/>
    <s v="college"/>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82">
  <r>
    <s v="R1"/>
    <n v="21"/>
    <x v="0"/>
    <n v="2"/>
    <s v="Good"/>
    <s v="Laptop"/>
    <m/>
    <s v="Desktop"/>
    <n v="4"/>
    <n v="0"/>
    <n v="7"/>
    <n v="3"/>
    <s v="Linkedin"/>
    <n v="1"/>
    <n v="4"/>
    <s v="Increased"/>
    <x v="0"/>
    <s v="Cooking"/>
    <s v="Y"/>
    <s v="Y"/>
    <s v="School"/>
    <s v="college"/>
    <m/>
  </r>
  <r>
    <s v="R2"/>
    <n v="21"/>
    <x v="0"/>
    <n v="0"/>
    <s v="Excellent"/>
    <s v="Smartphone"/>
    <m/>
    <m/>
    <n v="0"/>
    <n v="2"/>
    <n v="10"/>
    <n v="3"/>
    <s v="Youtube"/>
    <n v="0"/>
    <n v="3"/>
    <s v="Decreased"/>
    <x v="0"/>
    <s v="Scrolling through social media"/>
    <s v="Y"/>
    <s v="N"/>
    <s v="Roaming around freely"/>
    <m/>
    <m/>
  </r>
  <r>
    <s v="R3"/>
    <n v="20"/>
    <x v="0"/>
    <n v="7"/>
    <s v="Very poor"/>
    <s v="Laptop"/>
    <m/>
    <s v="Desktop"/>
    <n v="3"/>
    <n v="0"/>
    <n v="6"/>
    <n v="2"/>
    <s v="Linkedin"/>
    <n v="0"/>
    <n v="3"/>
    <s v="RC"/>
    <x v="0"/>
    <s v="Listening to music"/>
    <s v="N"/>
    <s v="Y"/>
    <s v="Travelling"/>
    <m/>
    <m/>
  </r>
  <r>
    <s v="R4"/>
    <n v="20"/>
    <x v="0"/>
    <n v="3"/>
    <s v="Very poor"/>
    <s v="Smartphone"/>
    <m/>
    <m/>
    <n v="2"/>
    <n v="1"/>
    <n v="6"/>
    <n v="5"/>
    <s v="Instagram"/>
    <n v="0"/>
    <n v="3"/>
    <s v="Decreased"/>
    <x v="0"/>
    <s v="Watching web series"/>
    <s v="N"/>
    <s v="N"/>
    <s v="Friends "/>
    <m/>
    <s v=" relatives"/>
  </r>
  <r>
    <s v="R5"/>
    <n v="21"/>
    <x v="0"/>
    <n v="3"/>
    <s v="Good"/>
    <s v="Laptop"/>
    <m/>
    <s v="Desktop"/>
    <n v="3"/>
    <n v="1"/>
    <n v="8"/>
    <n v="3"/>
    <s v="Instagram"/>
    <n v="1"/>
    <n v="4"/>
    <s v="RC"/>
    <x v="0"/>
    <s v="Social Media"/>
    <s v="N"/>
    <s v="N"/>
    <s v="Travelling"/>
    <m/>
    <m/>
  </r>
  <r>
    <s v="R6"/>
    <n v="21"/>
    <x v="0"/>
    <n v="0"/>
    <s v="Very poor"/>
    <s v="Smartphone"/>
    <m/>
    <m/>
    <n v="6"/>
    <n v="0"/>
    <n v="5"/>
    <n v="1"/>
    <s v="Youtube"/>
    <n v="0"/>
    <n v="1"/>
    <s v="Decreased"/>
    <x v="1"/>
    <s v="Coding and studying for exams"/>
    <s v="N"/>
    <s v="Y"/>
    <s v="School"/>
    <s v="college"/>
    <m/>
  </r>
  <r>
    <s v="R7"/>
    <n v="19"/>
    <x v="0"/>
    <n v="2"/>
    <s v="Very poor"/>
    <s v="Smartphone"/>
    <m/>
    <m/>
    <n v="2"/>
    <n v="1"/>
    <n v="5"/>
    <n v="4"/>
    <s v="Instagram"/>
    <n v="0"/>
    <n v="3"/>
    <s v="Increased"/>
    <x v="0"/>
    <s v="Watching web series"/>
    <s v="N"/>
    <s v="Y"/>
    <s v="Friends "/>
    <m/>
    <s v=" relatives"/>
  </r>
  <r>
    <s v="R8"/>
    <n v="19"/>
    <x v="0"/>
    <n v="2"/>
    <s v="Very poor"/>
    <s v="Tablet"/>
    <m/>
    <m/>
    <n v="1"/>
    <n v="1"/>
    <n v="10"/>
    <n v="5"/>
    <s v="Instagram"/>
    <n v="0"/>
    <n v="3"/>
    <s v="Increased"/>
    <x v="1"/>
    <s v="Scrolling through social media"/>
    <s v="N"/>
    <s v="Y"/>
    <s v="Eating outside"/>
    <m/>
    <m/>
  </r>
  <r>
    <s v="R9"/>
    <n v="21"/>
    <x v="0"/>
    <n v="3"/>
    <s v="Very poor"/>
    <s v="Laptop"/>
    <m/>
    <s v="Desktop"/>
    <n v="4"/>
    <n v="1"/>
    <n v="8"/>
    <n v="2"/>
    <s v="Whatsapp"/>
    <n v="1"/>
    <n v="3"/>
    <s v="Increased"/>
    <x v="0"/>
    <s v="Online surfing"/>
    <s v="N"/>
    <s v="N"/>
    <s v="Friends "/>
    <m/>
    <s v=" relatives"/>
  </r>
  <r>
    <s v="R10"/>
    <n v="20"/>
    <x v="0"/>
    <n v="0"/>
    <s v="Very poor"/>
    <s v="Laptop"/>
    <m/>
    <s v="Desktop"/>
    <n v="1"/>
    <n v="0.5"/>
    <n v="8"/>
    <n v="5"/>
    <s v="Instagram"/>
    <n v="3"/>
    <n v="3"/>
    <s v="Decreased"/>
    <x v="1"/>
    <s v="live stream watching"/>
    <s v="N"/>
    <s v="N"/>
    <s v="School"/>
    <s v="college"/>
    <m/>
  </r>
  <r>
    <s v="R11"/>
    <n v="21"/>
    <x v="0"/>
    <n v="3"/>
    <s v="Good"/>
    <s v="Laptop"/>
    <m/>
    <s v="Desktop"/>
    <n v="3"/>
    <n v="1"/>
    <n v="8"/>
    <n v="3"/>
    <s v="Instagram"/>
    <n v="1"/>
    <n v="4"/>
    <s v="RC"/>
    <x v="0"/>
    <s v="Social Media"/>
    <s v="N"/>
    <s v="N"/>
    <s v="Colleagues"/>
    <m/>
    <m/>
  </r>
  <r>
    <s v="R12"/>
    <n v="21"/>
    <x v="0"/>
    <n v="1"/>
    <s v="Very poor"/>
    <s v="Laptop"/>
    <m/>
    <s v="Desktop"/>
    <n v="0"/>
    <n v="1"/>
    <n v="7"/>
    <n v="3"/>
    <s v="Instagram"/>
    <n v="1"/>
    <n v="2"/>
    <s v="Increased"/>
    <x v="1"/>
    <s v="Watching web series"/>
    <s v="Y"/>
    <s v="Y"/>
    <s v="Eating outside"/>
    <m/>
    <m/>
  </r>
  <r>
    <s v="R13"/>
    <n v="21"/>
    <x v="0"/>
    <n v="3"/>
    <s v="Average"/>
    <s v="Laptop"/>
    <m/>
    <s v="Desktop"/>
    <n v="0"/>
    <n v="0"/>
    <n v="8"/>
    <n v="3"/>
    <s v="Instagram"/>
    <n v="0"/>
    <n v="3"/>
    <s v="Increased"/>
    <x v="1"/>
    <s v="Listening to music"/>
    <s v="N"/>
    <s v="N"/>
    <s v="School"/>
    <s v="college"/>
    <m/>
  </r>
  <r>
    <s v="R14"/>
    <n v="22"/>
    <x v="0"/>
    <n v="1"/>
    <s v="Good"/>
    <s v="Laptop"/>
    <m/>
    <s v="Desktop"/>
    <n v="2"/>
    <n v="0"/>
    <n v="7"/>
    <n v="0"/>
    <s v="None"/>
    <n v="0.5"/>
    <n v="2"/>
    <s v="Increased"/>
    <x v="0"/>
    <s v="Reading"/>
    <s v="Y"/>
    <s v="Y"/>
    <s v="Travelling"/>
    <m/>
    <m/>
  </r>
  <r>
    <s v="R15"/>
    <n v="20"/>
    <x v="0"/>
    <n v="5"/>
    <s v="Very poor"/>
    <s v="Laptop"/>
    <m/>
    <s v="Desktop"/>
    <n v="1"/>
    <n v="0"/>
    <n v="8"/>
    <n v="3"/>
    <s v="Instagram"/>
    <n v="0"/>
    <n v="3"/>
    <s v="RC"/>
    <x v="0"/>
    <s v="Scrolling through social media"/>
    <s v="N"/>
    <s v="N"/>
    <s v="Eating outside"/>
    <m/>
    <m/>
  </r>
  <r>
    <s v="R16"/>
    <n v="22"/>
    <x v="0"/>
    <n v="3"/>
    <s v="Average"/>
    <s v="Smartphone"/>
    <m/>
    <m/>
    <n v="3"/>
    <n v="1"/>
    <n v="6"/>
    <n v="2"/>
    <s v="Instagram"/>
    <n v="1"/>
    <n v="3"/>
    <s v="Increased"/>
    <x v="0"/>
    <s v="Online gaming"/>
    <s v="Y"/>
    <s v="Y"/>
    <s v="Eating outside"/>
    <m/>
    <m/>
  </r>
  <r>
    <s v="R17"/>
    <n v="20"/>
    <x v="0"/>
    <n v="0"/>
    <s v="Good"/>
    <s v="Smartphone"/>
    <m/>
    <m/>
    <n v="0"/>
    <n v="0"/>
    <n v="8"/>
    <n v="2"/>
    <s v="Reddit"/>
    <n v="1"/>
    <n v="3"/>
    <s v="Increased"/>
    <x v="0"/>
    <s v="Online gaming"/>
    <s v="N"/>
    <s v="Y"/>
    <s v="Colleagues"/>
    <m/>
    <m/>
  </r>
  <r>
    <s v="R18"/>
    <n v="20"/>
    <x v="0"/>
    <n v="1"/>
    <s v="Very poor"/>
    <s v="Smartphone"/>
    <m/>
    <m/>
    <n v="2"/>
    <n v="1"/>
    <n v="8"/>
    <n v="1"/>
    <s v="Youtube"/>
    <n v="0"/>
    <n v="3"/>
    <s v="RC"/>
    <x v="0"/>
    <s v="Listening to music"/>
    <s v="N"/>
    <s v="N"/>
    <s v="Roaming around freely"/>
    <m/>
    <m/>
  </r>
  <r>
    <s v="R19"/>
    <n v="21"/>
    <x v="0"/>
    <n v="0"/>
    <s v="Very poor"/>
    <s v="Laptop"/>
    <m/>
    <s v="Desktop"/>
    <n v="4"/>
    <n v="0"/>
    <n v="7"/>
    <n v="7"/>
    <s v="Youtube"/>
    <s v="NA"/>
    <n v="2"/>
    <s v="RC"/>
    <x v="0"/>
    <s v="Reading books"/>
    <s v="N"/>
    <s v="N"/>
    <s v="Friends "/>
    <m/>
    <s v=" relatives"/>
  </r>
  <r>
    <s v="R20"/>
    <n v="22"/>
    <x v="0"/>
    <n v="5"/>
    <s v="Very poor"/>
    <s v="Smartphone"/>
    <m/>
    <m/>
    <n v="2"/>
    <n v="1"/>
    <n v="8"/>
    <n v="4"/>
    <s v="Instagram"/>
    <n v="0"/>
    <n v="3"/>
    <s v="Increased"/>
    <x v="0"/>
    <s v="Dancing"/>
    <s v="Y"/>
    <s v="Y"/>
    <s v="Friends"/>
    <m/>
    <s v=" relatives"/>
  </r>
  <r>
    <s v="R21"/>
    <n v="20"/>
    <x v="0"/>
    <n v="4"/>
    <s v="Excellent"/>
    <s v="Laptop"/>
    <m/>
    <s v="Desktop"/>
    <n v="5"/>
    <n v="0"/>
    <n v="6"/>
    <n v="2"/>
    <s v="Linkedin"/>
    <n v="1"/>
    <n v="2"/>
    <s v="Decreased"/>
    <x v="0"/>
    <s v="Listening to music"/>
    <s v="Y"/>
    <s v="Y"/>
    <s v="Roaming around freely"/>
    <m/>
    <m/>
  </r>
  <r>
    <s v="R22"/>
    <n v="21"/>
    <x v="0"/>
    <n v="5"/>
    <s v="Average"/>
    <s v="Laptop"/>
    <m/>
    <s v="Desktop"/>
    <n v="2"/>
    <n v="1"/>
    <n v="10"/>
    <n v="5"/>
    <s v="Instagram"/>
    <n v="2"/>
    <n v="3"/>
    <s v="RC"/>
    <x v="0"/>
    <s v="Talking with friends"/>
    <s v="Y"/>
    <s v="N"/>
    <s v="School"/>
    <s v="college"/>
    <m/>
  </r>
  <r>
    <s v="R23"/>
    <n v="21"/>
    <x v="0"/>
    <n v="4"/>
    <s v="Very poor"/>
    <s v="Smartphone"/>
    <m/>
    <m/>
    <n v="1"/>
    <n v="0"/>
    <n v="8"/>
    <n v="6"/>
    <s v="Instagram"/>
    <n v="1"/>
    <n v="4"/>
    <s v="Decreased"/>
    <x v="0"/>
    <s v="Watching web series"/>
    <s v="N"/>
    <s v="Y"/>
    <s v="School"/>
    <s v="college"/>
    <m/>
  </r>
  <r>
    <s v="R24"/>
    <n v="21"/>
    <x v="0"/>
    <n v="4"/>
    <s v="Average"/>
    <s v="Laptop"/>
    <m/>
    <s v="Desktop"/>
    <n v="2"/>
    <n v="1"/>
    <n v="7"/>
    <n v="1"/>
    <s v="Linkedin"/>
    <n v="0"/>
    <n v="3"/>
    <s v="Decreased"/>
    <x v="0"/>
    <s v="Dancing"/>
    <s v="Y"/>
    <s v="Y"/>
    <s v="Travelling"/>
    <m/>
    <m/>
  </r>
  <r>
    <s v="R25"/>
    <n v="20"/>
    <x v="0"/>
    <n v="3"/>
    <s v="Very poor"/>
    <s v="Smartphone"/>
    <m/>
    <m/>
    <n v="4"/>
    <n v="2"/>
    <n v="9"/>
    <n v="2"/>
    <s v="Instagram"/>
    <n v="1"/>
    <n v="3"/>
    <s v="Decreased"/>
    <x v="0"/>
    <s v="Reading books"/>
    <s v="Y"/>
    <s v="N"/>
    <s v="School"/>
    <s v="college"/>
    <m/>
  </r>
  <r>
    <s v="R26"/>
    <n v="20"/>
    <x v="0"/>
    <n v="5"/>
    <s v="Very poor"/>
    <s v="Smartphone"/>
    <m/>
    <m/>
    <n v="2"/>
    <n v="0"/>
    <n v="9"/>
    <n v="5"/>
    <s v="Linkedin"/>
    <n v="3"/>
    <n v="2"/>
    <s v="Increased"/>
    <x v="0"/>
    <s v="Talking to your relatives"/>
    <s v="Y"/>
    <s v="Y"/>
    <s v="Eating outside"/>
    <m/>
    <m/>
  </r>
  <r>
    <s v="R27"/>
    <n v="21"/>
    <x v="0"/>
    <n v="4"/>
    <s v="Very poor"/>
    <s v="Laptop"/>
    <m/>
    <s v="Desktop"/>
    <n v="5"/>
    <n v="0"/>
    <n v="8"/>
    <n v="3"/>
    <s v="Instagram"/>
    <n v="0"/>
    <n v="2"/>
    <s v="Increased"/>
    <x v="1"/>
    <s v="Listening to music"/>
    <s v="N"/>
    <s v="Y"/>
    <s v="School"/>
    <s v="college"/>
    <m/>
  </r>
  <r>
    <s v="R28"/>
    <n v="20"/>
    <x v="0"/>
    <n v="3"/>
    <s v="Very poor"/>
    <s v="Laptop"/>
    <m/>
    <s v="Desktop"/>
    <n v="6"/>
    <n v="0"/>
    <n v="9"/>
    <n v="2"/>
    <s v="Whatsapp"/>
    <n v="0"/>
    <n v="2"/>
    <s v="RC"/>
    <x v="0"/>
    <s v="Listening to music"/>
    <s v="N"/>
    <s v="N"/>
    <s v="Roaming around freely"/>
    <m/>
    <m/>
  </r>
  <r>
    <s v="R29"/>
    <n v="31"/>
    <x v="1"/>
    <n v="8"/>
    <s v="Average"/>
    <s v="Laptop"/>
    <m/>
    <s v="Desktop"/>
    <n v="4"/>
    <n v="1"/>
    <n v="6"/>
    <n v="2"/>
    <s v="Linkedin"/>
    <n v="0.5"/>
    <n v="3"/>
    <s v="RC"/>
    <x v="0"/>
    <s v="Listening to music"/>
    <s v="Y"/>
    <s v="Y"/>
    <s v="Job"/>
    <m/>
    <m/>
  </r>
  <r>
    <s v="R30"/>
    <n v="22"/>
    <x v="0"/>
    <n v="4"/>
    <s v="Very poor"/>
    <s v="Smartphone"/>
    <m/>
    <m/>
    <n v="6"/>
    <n v="1"/>
    <n v="5"/>
    <n v="3"/>
    <s v="Youtube"/>
    <n v="0"/>
    <n v="4"/>
    <s v="RC"/>
    <x v="0"/>
    <s v="sketching,reading books,meditation,songs"/>
    <s v="N"/>
    <s v="N"/>
    <s v="Friends "/>
    <m/>
    <s v=" relatives"/>
  </r>
  <r>
    <s v="R31"/>
    <n v="19"/>
    <x v="0"/>
    <n v="4"/>
    <s v="Very poor"/>
    <s v="Smartphone"/>
    <m/>
    <m/>
    <n v="5"/>
    <n v="1"/>
    <n v="7"/>
    <n v="2"/>
    <s v="Whatsapp"/>
    <n v="1"/>
    <n v="2"/>
    <s v="Decreased"/>
    <x v="1"/>
    <s v="Listening to music"/>
    <s v="Y"/>
    <s v="Y"/>
    <s v="Roaming around freely"/>
    <m/>
    <m/>
  </r>
  <r>
    <s v="R32"/>
    <n v="23"/>
    <x v="0"/>
    <n v="4"/>
    <s v="Excellent"/>
    <s v="Laptop"/>
    <m/>
    <s v="Desktop"/>
    <n v="18"/>
    <n v="1"/>
    <n v="8"/>
    <n v="2"/>
    <s v="Snapchat"/>
    <n v="0"/>
    <n v="2"/>
    <s v="Decreased"/>
    <x v="0"/>
    <s v="Reading books"/>
    <s v="Y"/>
    <s v="Y"/>
    <s v="Travelling"/>
    <m/>
    <m/>
  </r>
  <r>
    <s v="R33"/>
    <n v="21"/>
    <x v="0"/>
    <n v="0"/>
    <s v="Very poor"/>
    <s v="NA"/>
    <m/>
    <m/>
    <n v="5"/>
    <n v="2"/>
    <n v="4"/>
    <n v="2"/>
    <s v="Omegle"/>
    <n v="0"/>
    <n v="3"/>
    <s v="RC"/>
    <x v="0"/>
    <s v="Watching orgasm releasing videos"/>
    <s v="Y"/>
    <s v="N"/>
    <s v="Nothing this is my usual life"/>
    <m/>
    <m/>
  </r>
  <r>
    <s v="R34"/>
    <n v="22"/>
    <x v="0"/>
    <n v="5"/>
    <s v="Very poor"/>
    <s v="Laptop"/>
    <m/>
    <s v="Desktop"/>
    <n v="1"/>
    <n v="0"/>
    <n v="6"/>
    <n v="2"/>
    <s v="Linkedin"/>
    <n v="0.5"/>
    <n v="3"/>
    <s v="Decreased"/>
    <x v="1"/>
    <s v="Watching web series"/>
    <s v="Y"/>
    <s v="Y"/>
    <s v="Friends"/>
    <m/>
    <s v=" relatives"/>
  </r>
  <r>
    <s v="R35"/>
    <n v="20"/>
    <x v="0"/>
    <n v="0"/>
    <s v="NA"/>
    <s v="NA"/>
    <m/>
    <m/>
    <n v="6"/>
    <n v="1"/>
    <n v="6"/>
    <n v="5"/>
    <s v="Instagram"/>
    <n v="0"/>
    <n v="4"/>
    <s v="Increased"/>
    <x v="0"/>
    <s v="Talking to your relatives"/>
    <s v="Y"/>
    <s v="N"/>
    <s v="Eating outside"/>
    <m/>
    <m/>
  </r>
  <r>
    <s v="R36"/>
    <n v="21"/>
    <x v="0"/>
    <n v="6"/>
    <s v="Average"/>
    <s v="Smartphone"/>
    <m/>
    <m/>
    <n v="2"/>
    <n v="1"/>
    <n v="8"/>
    <n v="3"/>
    <s v="Instagram"/>
    <n v="1"/>
    <n v="3"/>
    <s v="RC"/>
    <x v="0"/>
    <s v="Cooking"/>
    <s v="N"/>
    <s v="Y"/>
    <s v="Friends "/>
    <m/>
    <s v=" relatives"/>
  </r>
  <r>
    <s v="R37"/>
    <n v="17"/>
    <x v="2"/>
    <n v="4"/>
    <s v="Very poor"/>
    <s v="Laptop"/>
    <m/>
    <s v="Desktop"/>
    <n v="1"/>
    <n v="1"/>
    <n v="7"/>
    <n v="1.5"/>
    <s v="Instagram"/>
    <n v="0"/>
    <n v="3"/>
    <s v="Decreased"/>
    <x v="0"/>
    <s v="Reading books"/>
    <s v="N"/>
    <s v="Y"/>
    <s v="Travelling"/>
    <m/>
    <m/>
  </r>
  <r>
    <s v="R38"/>
    <n v="20"/>
    <x v="0"/>
    <n v="4"/>
    <s v="Average"/>
    <s v="Laptop"/>
    <m/>
    <s v="Desktop"/>
    <n v="2"/>
    <n v="0"/>
    <n v="8"/>
    <n v="2"/>
    <s v="Instagram"/>
    <n v="0"/>
    <n v="3"/>
    <s v="Increased"/>
    <x v="0"/>
    <s v="Sleep"/>
    <s v="N"/>
    <s v="Y"/>
    <s v="Eating outside"/>
    <m/>
    <m/>
  </r>
  <r>
    <s v="R39"/>
    <n v="22"/>
    <x v="0"/>
    <n v="1"/>
    <s v="Very poor"/>
    <s v="Smartphone"/>
    <m/>
    <m/>
    <n v="2"/>
    <n v="0.5"/>
    <n v="8"/>
    <n v="2"/>
    <s v="Linkedin"/>
    <n v="2"/>
    <n v="3"/>
    <s v="Increased"/>
    <x v="0"/>
    <s v="Listening to music"/>
    <s v="N"/>
    <s v="Y"/>
    <s v="School"/>
    <s v="college"/>
    <m/>
  </r>
  <r>
    <s v="R40"/>
    <n v="20"/>
    <x v="0"/>
    <n v="0"/>
    <s v="NA"/>
    <s v="NA"/>
    <m/>
    <m/>
    <n v="8"/>
    <n v="0"/>
    <n v="8"/>
    <n v="0"/>
    <s v="Youtube"/>
    <n v="0"/>
    <n v="3"/>
    <s v="Increased"/>
    <x v="0"/>
    <s v="Reading books"/>
    <s v="N"/>
    <s v="Y"/>
    <s v="Travelling"/>
    <m/>
    <m/>
  </r>
  <r>
    <s v="R41"/>
    <n v="24"/>
    <x v="0"/>
    <n v="4"/>
    <s v="Good"/>
    <s v="Laptop"/>
    <m/>
    <s v="Desktop"/>
    <n v="4"/>
    <n v="2"/>
    <n v="6"/>
    <n v="4"/>
    <s v="Youtube"/>
    <n v="0"/>
    <n v="4"/>
    <s v="Increased"/>
    <x v="0"/>
    <s v="Social Media"/>
    <s v="Y"/>
    <s v="Y"/>
    <s v="Travelling"/>
    <m/>
    <m/>
  </r>
  <r>
    <s v="R42"/>
    <n v="21"/>
    <x v="0"/>
    <n v="0"/>
    <s v="Very poor"/>
    <s v="Laptop"/>
    <m/>
    <s v="Desktop"/>
    <n v="0"/>
    <n v="0"/>
    <n v="10"/>
    <n v="8"/>
    <s v="Youtube"/>
    <n v="1"/>
    <n v="4"/>
    <s v="RC"/>
    <x v="0"/>
    <s v="Watching web series"/>
    <s v="Y"/>
    <s v="N"/>
    <s v="Travelling"/>
    <m/>
    <m/>
  </r>
  <r>
    <s v="R43"/>
    <n v="20"/>
    <x v="0"/>
    <n v="7"/>
    <s v="Very poor"/>
    <s v="Smartphone"/>
    <m/>
    <m/>
    <n v="2"/>
    <n v="1"/>
    <n v="8"/>
    <n v="2"/>
    <s v="Whatsapp"/>
    <n v="2"/>
    <n v="4"/>
    <s v="RC"/>
    <x v="1"/>
    <s v="Listening to music"/>
    <s v="N"/>
    <s v="N"/>
    <s v="Roaming around freely"/>
    <m/>
    <m/>
  </r>
  <r>
    <s v="R44"/>
    <n v="21"/>
    <x v="0"/>
    <n v="5"/>
    <s v="Very poor"/>
    <s v="Laptop"/>
    <m/>
    <s v="Desktop"/>
    <n v="3"/>
    <n v="1"/>
    <n v="8"/>
    <n v="1"/>
    <s v="Instagram"/>
    <n v="0"/>
    <n v="2"/>
    <s v="Increased"/>
    <x v="0"/>
    <s v="Listening to music"/>
    <s v="N"/>
    <s v="N"/>
    <s v="Eating outside"/>
    <m/>
    <m/>
  </r>
  <r>
    <s v="R45"/>
    <n v="18"/>
    <x v="0"/>
    <n v="2"/>
    <s v="Average"/>
    <s v="Smartphone"/>
    <m/>
    <m/>
    <n v="2"/>
    <n v="3"/>
    <n v="12"/>
    <n v="1"/>
    <s v="Linkedin"/>
    <n v="0"/>
    <n v="4"/>
    <s v="RC"/>
    <x v="0"/>
    <s v="Sleep"/>
    <s v="N"/>
    <s v="N"/>
    <s v="Friends "/>
    <m/>
    <s v=" relatives"/>
  </r>
  <r>
    <s v="R46"/>
    <n v="22"/>
    <x v="0"/>
    <n v="3"/>
    <s v="Very poor"/>
    <s v="Laptop"/>
    <m/>
    <s v="Desktop"/>
    <n v="2"/>
    <n v="0"/>
    <n v="8"/>
    <n v="1"/>
    <s v="Instagram"/>
    <n v="0"/>
    <n v="4"/>
    <s v="Increased"/>
    <x v="0"/>
    <s v="Cooking"/>
    <s v="N"/>
    <s v="Y"/>
    <s v="Eating outside"/>
    <m/>
    <m/>
  </r>
  <r>
    <s v="R47"/>
    <n v="20"/>
    <x v="0"/>
    <n v="2"/>
    <s v="Very poor"/>
    <s v="Smartphone"/>
    <m/>
    <m/>
    <n v="6"/>
    <n v="2"/>
    <n v="7"/>
    <n v="1"/>
    <s v="Instagram"/>
    <n v="3"/>
    <n v="6"/>
    <s v="Decreased"/>
    <x v="0"/>
    <s v="Listening to music"/>
    <s v="Y"/>
    <s v="N"/>
    <s v="Roaming around freely"/>
    <m/>
    <m/>
  </r>
  <r>
    <s v="R48"/>
    <n v="20"/>
    <x v="0"/>
    <n v="2"/>
    <s v="Very poor"/>
    <s v="Smartphone"/>
    <m/>
    <m/>
    <n v="3"/>
    <n v="0"/>
    <n v="6"/>
    <n v="2"/>
    <s v="Youtube"/>
    <n v="0"/>
    <n v="3"/>
    <s v="Decreased"/>
    <x v="1"/>
    <s v="Reading books"/>
    <s v="N"/>
    <s v="N"/>
    <s v="School"/>
    <s v="college"/>
    <m/>
  </r>
  <r>
    <s v="R49"/>
    <n v="21"/>
    <x v="0"/>
    <n v="3"/>
    <s v="Very poor"/>
    <s v="Laptop"/>
    <m/>
    <s v="Desktop"/>
    <n v="4"/>
    <n v="2"/>
    <n v="8"/>
    <n v="2"/>
    <s v="Twitter"/>
    <n v="0"/>
    <n v="4"/>
    <s v="Increased"/>
    <x v="0"/>
    <s v="Listening to music"/>
    <s v="Y"/>
    <s v="Y"/>
    <s v="Travelling"/>
    <m/>
    <m/>
  </r>
  <r>
    <s v="R50"/>
    <n v="18"/>
    <x v="0"/>
    <n v="4"/>
    <s v="Good"/>
    <s v="Laptop"/>
    <m/>
    <s v="Desktop"/>
    <n v="2"/>
    <n v="0"/>
    <n v="8"/>
    <n v="4"/>
    <s v="Instagram"/>
    <n v="0"/>
    <n v="3"/>
    <s v="RC"/>
    <x v="0"/>
    <s v="Social Media"/>
    <s v="Y"/>
    <s v="Y"/>
    <s v="Colleagues"/>
    <m/>
    <m/>
  </r>
  <r>
    <s v="R51"/>
    <n v="19"/>
    <x v="0"/>
    <n v="0"/>
    <s v="Very poor"/>
    <s v="Smartphone"/>
    <m/>
    <m/>
    <n v="1"/>
    <n v="0"/>
    <n v="8"/>
    <n v="2"/>
    <s v="Youtube"/>
    <n v="2"/>
    <n v="3"/>
    <s v="RC"/>
    <x v="1"/>
    <s v="Online gaming"/>
    <s v="N"/>
    <s v="Y"/>
    <s v="School"/>
    <s v="college"/>
    <m/>
  </r>
  <r>
    <s v="R52"/>
    <n v="20"/>
    <x v="0"/>
    <n v="5"/>
    <s v="Average"/>
    <s v="Laptop"/>
    <m/>
    <s v="Desktop"/>
    <n v="6"/>
    <n v="1"/>
    <n v="7"/>
    <n v="2"/>
    <s v="Whatsapp"/>
    <n v="0"/>
    <n v="3"/>
    <s v="RC"/>
    <x v="0"/>
    <s v="Reading books"/>
    <s v="N"/>
    <s v="Y"/>
    <s v="Roaming around freely"/>
    <m/>
    <m/>
  </r>
  <r>
    <s v="R53"/>
    <n v="21"/>
    <x v="0"/>
    <n v="3"/>
    <s v="Average"/>
    <s v="Laptop"/>
    <m/>
    <s v="Desktop"/>
    <n v="17"/>
    <n v="0"/>
    <n v="5"/>
    <n v="1"/>
    <s v="Youtube"/>
    <n v="0"/>
    <n v="3"/>
    <s v="Increased"/>
    <x v="0"/>
    <s v="Online gaming"/>
    <s v="N"/>
    <s v="N"/>
    <s v="Friends "/>
    <m/>
    <s v=" relatives"/>
  </r>
  <r>
    <s v="R54"/>
    <n v="19"/>
    <x v="0"/>
    <n v="0"/>
    <s v="Average"/>
    <s v="Smartphone"/>
    <m/>
    <m/>
    <n v="2"/>
    <n v="2"/>
    <n v="10"/>
    <n v="1"/>
    <s v="Instagram"/>
    <n v="0.5"/>
    <n v="4"/>
    <s v="RC"/>
    <x v="0"/>
    <s v="Reading books"/>
    <s v="Y"/>
    <s v="Y"/>
    <s v="Roaming around freely"/>
    <m/>
    <m/>
  </r>
  <r>
    <s v="R55"/>
    <n v="21"/>
    <x v="0"/>
    <n v="4"/>
    <s v="Average"/>
    <s v="Smartphone"/>
    <m/>
    <m/>
    <n v="4"/>
    <n v="1"/>
    <n v="8"/>
    <n v="2"/>
    <s v="Youtube"/>
    <n v="2"/>
    <n v="4"/>
    <s v="RC"/>
    <x v="0"/>
    <s v="Sleep"/>
    <s v="Y"/>
    <s v="Y"/>
    <s v="Gym"/>
    <m/>
    <m/>
  </r>
  <r>
    <s v="R56"/>
    <n v="19"/>
    <x v="0"/>
    <n v="4"/>
    <s v="Very poor"/>
    <s v="Smartphone"/>
    <m/>
    <m/>
    <n v="2"/>
    <n v="0"/>
    <n v="7"/>
    <n v="1"/>
    <s v="Whatsapp"/>
    <n v="0"/>
    <n v="3"/>
    <s v="Increased"/>
    <x v="1"/>
    <s v="Watching web series"/>
    <s v="Y"/>
    <s v="Y"/>
    <s v="Roaming around freely"/>
    <m/>
    <m/>
  </r>
  <r>
    <s v="R57"/>
    <n v="19"/>
    <x v="0"/>
    <n v="2"/>
    <s v="Very poor"/>
    <s v="Smartphone"/>
    <m/>
    <m/>
    <n v="2"/>
    <n v="2"/>
    <n v="8"/>
    <n v="1"/>
    <s v="Youtube"/>
    <n v="0"/>
    <n v="4"/>
    <s v="Increased"/>
    <x v="0"/>
    <s v="Listening to music"/>
    <s v="N"/>
    <s v="Y"/>
    <s v="Friends"/>
    <m/>
    <s v=" relatives"/>
  </r>
  <r>
    <s v="R58"/>
    <n v="18"/>
    <x v="0"/>
    <n v="1"/>
    <s v="Very poor"/>
    <s v="Smartphone"/>
    <m/>
    <m/>
    <n v="8"/>
    <n v="0"/>
    <n v="8"/>
    <n v="5"/>
    <s v="Youtube"/>
    <n v="2"/>
    <n v="3"/>
    <s v="Increased"/>
    <x v="0"/>
    <s v="Online surfing"/>
    <s v="Y"/>
    <s v="Y"/>
    <s v="School"/>
    <s v="college"/>
    <m/>
  </r>
  <r>
    <s v="R59"/>
    <n v="20"/>
    <x v="0"/>
    <n v="5"/>
    <s v="Average"/>
    <s v="Laptop"/>
    <m/>
    <s v="Desktop"/>
    <n v="1"/>
    <n v="1"/>
    <n v="7"/>
    <n v="1"/>
    <s v="Whatsapp"/>
    <n v="0"/>
    <n v="3"/>
    <s v="Increased"/>
    <x v="1"/>
    <s v="Listening to music"/>
    <s v="N"/>
    <s v="Y"/>
    <s v="School"/>
    <s v="college"/>
    <m/>
  </r>
  <r>
    <s v="R60"/>
    <n v="21"/>
    <x v="0"/>
    <n v="0"/>
    <s v="Very poor"/>
    <s v="Smartphone"/>
    <m/>
    <m/>
    <n v="5"/>
    <n v="0"/>
    <n v="8"/>
    <n v="1"/>
    <s v="Instagram"/>
    <n v="1"/>
    <n v="3"/>
    <s v="RC"/>
    <x v="0"/>
    <s v="Online gaming"/>
    <s v="Y"/>
    <s v="N"/>
    <s v="Eating outside"/>
    <m/>
    <m/>
  </r>
  <r>
    <s v="R61"/>
    <n v="22"/>
    <x v="0"/>
    <n v="6"/>
    <s v="Very poor"/>
    <s v="Laptop"/>
    <m/>
    <s v="Desktop"/>
    <n v="6"/>
    <n v="0"/>
    <n v="6"/>
    <n v="1"/>
    <s v="Instagram"/>
    <n v="0"/>
    <n v="2"/>
    <s v="Increased"/>
    <x v="0"/>
    <s v="Watching web series"/>
    <s v="Y"/>
    <s v="N"/>
    <s v="Friends "/>
    <m/>
    <s v=" relatives"/>
  </r>
  <r>
    <s v="R62"/>
    <n v="20"/>
    <x v="0"/>
    <n v="3"/>
    <s v="Very poor"/>
    <s v="Laptop"/>
    <m/>
    <s v="Desktop"/>
    <n v="6"/>
    <n v="1"/>
    <n v="8"/>
    <n v="1"/>
    <s v="Instagram"/>
    <n v="2"/>
    <n v="4"/>
    <s v="Increased"/>
    <x v="0"/>
    <s v="Sleep"/>
    <s v="Y"/>
    <s v="Y"/>
    <s v="Roaming around freely"/>
    <m/>
    <m/>
  </r>
  <r>
    <s v="R63"/>
    <n v="18"/>
    <x v="0"/>
    <n v="0"/>
    <s v="Very poor"/>
    <s v="Laptop"/>
    <m/>
    <s v="Desktop"/>
    <n v="2"/>
    <n v="1"/>
    <n v="6"/>
    <n v="5"/>
    <s v="Instagram"/>
    <n v="0"/>
    <n v="1"/>
    <s v="RC"/>
    <x v="0"/>
    <s v="Crying"/>
    <s v="N"/>
    <s v="Y"/>
    <s v="Friends "/>
    <m/>
    <s v=" relatives"/>
  </r>
  <r>
    <s v="R64"/>
    <n v="20"/>
    <x v="0"/>
    <n v="2"/>
    <s v="Very poor"/>
    <s v="Laptop"/>
    <m/>
    <s v="Desktop"/>
    <n v="0"/>
    <n v="1"/>
    <n v="8"/>
    <n v="2"/>
    <s v="Instagram"/>
    <n v="0"/>
    <n v="3"/>
    <s v="Increased"/>
    <x v="0"/>
    <s v="Watching web series"/>
    <s v="N"/>
    <s v="Y"/>
    <s v="School"/>
    <s v="college"/>
    <m/>
  </r>
  <r>
    <s v="R65"/>
    <n v="23"/>
    <x v="0"/>
    <n v="2"/>
    <s v="Very poor"/>
    <s v="Smartphone"/>
    <m/>
    <m/>
    <n v="1"/>
    <n v="1"/>
    <n v="7"/>
    <n v="5"/>
    <s v="Instagram"/>
    <n v="1"/>
    <n v="4"/>
    <s v="Decreased"/>
    <x v="0"/>
    <s v="Listening to music"/>
    <s v="Y"/>
    <s v="Y"/>
    <s v="Roaming around freely"/>
    <m/>
    <m/>
  </r>
  <r>
    <s v="R66"/>
    <n v="20"/>
    <x v="0"/>
    <n v="4"/>
    <s v="Average"/>
    <s v="Smartphone"/>
    <m/>
    <m/>
    <n v="4"/>
    <n v="2"/>
    <n v="7"/>
    <n v="2"/>
    <s v="Instagram"/>
    <n v="1"/>
    <n v="3"/>
    <s v="Increased"/>
    <x v="0"/>
    <s v="Listening to music"/>
    <s v="N"/>
    <s v="Y"/>
    <s v="Eating outside"/>
    <m/>
    <m/>
  </r>
  <r>
    <s v="R67"/>
    <n v="19"/>
    <x v="0"/>
    <n v="0"/>
    <s v="NA"/>
    <s v="NA"/>
    <m/>
    <m/>
    <n v="0"/>
    <n v="2"/>
    <n v="6"/>
    <n v="4"/>
    <s v="Instagram"/>
    <n v="0.5"/>
    <n v="3"/>
    <s v="RC"/>
    <x v="0"/>
    <s v="Listening to music"/>
    <s v="N"/>
    <s v="Y"/>
    <s v="Eating outside"/>
    <m/>
    <m/>
  </r>
  <r>
    <s v="R68"/>
    <n v="18"/>
    <x v="0"/>
    <n v="3"/>
    <s v="Average"/>
    <s v="Smartphone"/>
    <m/>
    <m/>
    <n v="1"/>
    <n v="1"/>
    <n v="8"/>
    <n v="3"/>
    <s v="Whatsapp"/>
    <n v="0.5"/>
    <n v="4"/>
    <s v="RC"/>
    <x v="0"/>
    <s v="Dancing"/>
    <s v="Y"/>
    <s v="Y"/>
    <s v="Roaming around freely"/>
    <m/>
    <m/>
  </r>
  <r>
    <s v="R69"/>
    <n v="20"/>
    <x v="0"/>
    <n v="1.5"/>
    <s v="Very poor"/>
    <s v="Smartphone"/>
    <m/>
    <m/>
    <n v="3"/>
    <n v="2"/>
    <n v="9"/>
    <n v="1"/>
    <s v="Youtube"/>
    <n v="1"/>
    <n v="2"/>
    <s v="Decreased"/>
    <x v="1"/>
    <s v="Sleep"/>
    <s v="N"/>
    <s v="Y"/>
    <s v="Travelling"/>
    <m/>
    <m/>
  </r>
  <r>
    <s v="R70"/>
    <n v="19"/>
    <x v="0"/>
    <n v="2"/>
    <s v="Very poor"/>
    <s v="Tablet"/>
    <m/>
    <m/>
    <n v="2"/>
    <n v="1"/>
    <n v="8"/>
    <n v="5"/>
    <s v="Instagram"/>
    <n v="0"/>
    <n v="4"/>
    <s v="Decreased"/>
    <x v="0"/>
    <s v="Scrolling through social media"/>
    <s v="N"/>
    <s v="Y"/>
    <s v="Roaming around freely"/>
    <m/>
    <m/>
  </r>
  <r>
    <s v="R71"/>
    <n v="20"/>
    <x v="0"/>
    <n v="2"/>
    <s v="Very poor"/>
    <s v="Smartphone"/>
    <m/>
    <m/>
    <n v="3"/>
    <n v="1"/>
    <n v="6"/>
    <n v="2"/>
    <s v="Instagram"/>
    <n v="1"/>
    <n v="4"/>
    <s v="Increased"/>
    <x v="0"/>
    <s v="Listening to music"/>
    <s v="N"/>
    <s v="N"/>
    <s v="Travelling"/>
    <m/>
    <m/>
  </r>
  <r>
    <s v="R72"/>
    <n v="22"/>
    <x v="0"/>
    <n v="6"/>
    <s v="Very poor"/>
    <s v="Smartphone"/>
    <m/>
    <m/>
    <n v="4"/>
    <n v="0"/>
    <n v="7"/>
    <n v="2"/>
    <s v="Whatsapp"/>
    <n v="0"/>
    <n v="1"/>
    <s v="Increased"/>
    <x v="0"/>
    <s v="Online gaming"/>
    <s v="N"/>
    <s v="N"/>
    <s v="Eating outside"/>
    <m/>
    <m/>
  </r>
  <r>
    <s v="R73"/>
    <n v="20"/>
    <x v="0"/>
    <n v="2"/>
    <s v="Very poor"/>
    <s v="Smartphone"/>
    <m/>
    <m/>
    <n v="2"/>
    <n v="0"/>
    <n v="7"/>
    <n v="3"/>
    <s v="Whatsapp"/>
    <n v="2"/>
    <n v="2"/>
    <s v="RC"/>
    <x v="0"/>
    <s v="Reading books"/>
    <s v="N"/>
    <s v="N"/>
    <s v="Friends "/>
    <m/>
    <s v=" relatives"/>
  </r>
  <r>
    <s v="R74"/>
    <n v="19"/>
    <x v="0"/>
    <n v="1"/>
    <s v="Average"/>
    <s v="Laptop"/>
    <m/>
    <s v="Desktop"/>
    <n v="0.5"/>
    <n v="1"/>
    <n v="7"/>
    <n v="5"/>
    <s v="Instagram"/>
    <n v="2"/>
    <n v="3"/>
    <s v="RC"/>
    <x v="0"/>
    <s v="Many of these"/>
    <s v="N"/>
    <s v="Y"/>
    <s v="Friends "/>
    <m/>
    <s v=" relatives"/>
  </r>
  <r>
    <s v="R75"/>
    <n v="18"/>
    <x v="0"/>
    <n v="3"/>
    <s v="Very poor"/>
    <s v="Smartphone"/>
    <m/>
    <m/>
    <n v="2"/>
    <n v="2"/>
    <n v="8"/>
    <n v="8"/>
    <s v="Instagram"/>
    <n v="0"/>
    <n v="4"/>
    <s v="RC"/>
    <x v="0"/>
    <s v="Listening to music"/>
    <s v="N"/>
    <s v="Y"/>
    <s v="School"/>
    <s v="college"/>
    <m/>
  </r>
  <r>
    <s v="R76"/>
    <n v="19"/>
    <x v="0"/>
    <n v="3"/>
    <s v="Average"/>
    <s v="Smartphone"/>
    <m/>
    <m/>
    <n v="5"/>
    <n v="0"/>
    <n v="5"/>
    <n v="4"/>
    <s v="Telegram"/>
    <n v="0"/>
    <n v="2"/>
    <s v="Increased"/>
    <x v="1"/>
    <s v="Listening to music"/>
    <s v="Y"/>
    <s v="N"/>
    <s v="Roaming around freely"/>
    <m/>
    <m/>
  </r>
  <r>
    <s v="R77"/>
    <n v="19"/>
    <x v="0"/>
    <n v="0"/>
    <s v="Very poor"/>
    <s v="Smartphone"/>
    <m/>
    <m/>
    <n v="1"/>
    <n v="1"/>
    <n v="8"/>
    <n v="2"/>
    <s v="Instagram"/>
    <n v="0"/>
    <n v="3"/>
    <s v="Decreased"/>
    <x v="0"/>
    <s v="Listening to music"/>
    <s v="Y"/>
    <s v="Y"/>
    <s v="School"/>
    <s v="college"/>
    <m/>
  </r>
  <r>
    <s v="R78"/>
    <n v="20"/>
    <x v="0"/>
    <n v="3"/>
    <s v="Average"/>
    <s v="Laptop"/>
    <m/>
    <s v="Desktop"/>
    <n v="3"/>
    <n v="0"/>
    <n v="10"/>
    <n v="10"/>
    <s v="Facebook"/>
    <n v="4.5"/>
    <n v="3"/>
    <s v="Increased"/>
    <x v="0"/>
    <s v="Scrolling through social media"/>
    <s v="N"/>
    <s v="N"/>
    <s v="School"/>
    <s v="college"/>
    <m/>
  </r>
  <r>
    <s v="R79"/>
    <n v="20"/>
    <x v="0"/>
    <n v="3"/>
    <s v="Excellent"/>
    <s v="Laptop"/>
    <m/>
    <s v="Desktop"/>
    <n v="0"/>
    <n v="1"/>
    <n v="8"/>
    <n v="5"/>
    <s v="Youtube"/>
    <n v="1"/>
    <n v="3"/>
    <s v="Increased"/>
    <x v="0"/>
    <s v="Online surfing"/>
    <s v="N"/>
    <s v="Y"/>
    <s v="School"/>
    <s v="college"/>
    <m/>
  </r>
  <r>
    <s v="R80"/>
    <n v="19"/>
    <x v="0"/>
    <n v="1"/>
    <s v="Good"/>
    <s v="Laptop"/>
    <m/>
    <s v="Desktop"/>
    <n v="4"/>
    <n v="0"/>
    <n v="8"/>
    <n v="2"/>
    <s v="None"/>
    <n v="0"/>
    <n v="4"/>
    <s v="Increased"/>
    <x v="0"/>
    <s v="Web Series"/>
    <s v="Y"/>
    <s v="Y"/>
    <s v="Travelling"/>
    <m/>
    <m/>
  </r>
  <r>
    <s v="R81"/>
    <n v="21"/>
    <x v="0"/>
    <n v="5"/>
    <s v="Average"/>
    <s v="Laptop"/>
    <m/>
    <s v="Desktop"/>
    <n v="5"/>
    <n v="0"/>
    <n v="8"/>
    <n v="7"/>
    <s v="Instagram"/>
    <n v="1"/>
    <n v="2"/>
    <s v="Increased"/>
    <x v="1"/>
    <s v="Scrolling through social media"/>
    <s v="N"/>
    <s v="Y"/>
    <s v="Friends "/>
    <m/>
    <s v=" relatives"/>
  </r>
  <r>
    <s v="R82"/>
    <n v="21"/>
    <x v="0"/>
    <n v="3"/>
    <s v="Good"/>
    <s v="Smartphone"/>
    <m/>
    <m/>
    <n v="2"/>
    <n v="1"/>
    <n v="10"/>
    <n v="1"/>
    <s v="Youtube"/>
    <n v="0"/>
    <n v="3"/>
    <s v="RC"/>
    <x v="0"/>
    <s v="Online gaming"/>
    <s v="N"/>
    <s v="N"/>
    <s v="Colleagues"/>
    <m/>
    <m/>
  </r>
  <r>
    <s v="R83"/>
    <n v="19"/>
    <x v="0"/>
    <n v="2"/>
    <s v="Very poor"/>
    <s v="Smartphone"/>
    <m/>
    <m/>
    <n v="2"/>
    <n v="0.5"/>
    <n v="9"/>
    <n v="3"/>
    <s v="Instagram"/>
    <n v="1"/>
    <n v="2"/>
    <s v="Increased"/>
    <x v="0"/>
    <s v="Online gaming"/>
    <s v="Y"/>
    <s v="Y"/>
    <s v="School"/>
    <s v="college"/>
    <m/>
  </r>
  <r>
    <s v="R84"/>
    <n v="20"/>
    <x v="0"/>
    <n v="0"/>
    <s v="Very poor"/>
    <s v="Laptop"/>
    <m/>
    <s v="Desktop"/>
    <n v="1"/>
    <n v="1"/>
    <n v="12"/>
    <n v="2"/>
    <s v="Instagram"/>
    <n v="2"/>
    <n v="2"/>
    <s v="Increased"/>
    <x v="0"/>
    <s v="Online gaming"/>
    <s v="N"/>
    <s v="Y"/>
    <s v="Roaming around freely"/>
    <m/>
    <m/>
  </r>
  <r>
    <s v="R85"/>
    <n v="21"/>
    <x v="0"/>
    <n v="1"/>
    <s v="Poor"/>
    <s v="Smartphone"/>
    <m/>
    <m/>
    <n v="8"/>
    <n v="0"/>
    <n v="10"/>
    <n v="1"/>
    <s v="Whatsapp"/>
    <n v="0"/>
    <n v="3"/>
    <s v="Decreased"/>
    <x v="0"/>
    <s v="Sleep"/>
    <s v="Y"/>
    <s v="Y"/>
    <s v="School"/>
    <s v="college"/>
    <m/>
  </r>
  <r>
    <s v="R86"/>
    <n v="19"/>
    <x v="0"/>
    <n v="2"/>
    <s v="Very poor"/>
    <s v="Tablet"/>
    <m/>
    <m/>
    <n v="2"/>
    <n v="1"/>
    <n v="8"/>
    <n v="5"/>
    <s v="Instagram"/>
    <n v="0"/>
    <n v="4"/>
    <s v="Decreased"/>
    <x v="0"/>
    <s v="Scrolling through social media"/>
    <s v="N"/>
    <s v="Y"/>
    <s v="Roaming around freely"/>
    <m/>
    <m/>
  </r>
  <r>
    <s v="R87"/>
    <n v="20"/>
    <x v="0"/>
    <n v="5"/>
    <s v="Average"/>
    <s v="Smartphone"/>
    <m/>
    <m/>
    <n v="3"/>
    <n v="1"/>
    <n v="7"/>
    <n v="1.5"/>
    <s v="Instagram"/>
    <n v="0"/>
    <n v="3"/>
    <s v="Increased"/>
    <x v="1"/>
    <s v="drawing"/>
    <s v="Y"/>
    <s v="Y"/>
    <s v="School"/>
    <s v="college"/>
    <m/>
  </r>
  <r>
    <s v="R88"/>
    <n v="21"/>
    <x v="0"/>
    <n v="4"/>
    <s v="Very poor"/>
    <s v="Smartphone"/>
    <m/>
    <m/>
    <n v="3"/>
    <n v="1"/>
    <n v="8"/>
    <n v="1"/>
    <s v="Linkedin"/>
    <n v="0"/>
    <n v="3"/>
    <s v="Decreased"/>
    <x v="0"/>
    <s v="Meditation"/>
    <s v="N"/>
    <s v="N"/>
    <s v="All of them"/>
    <m/>
    <m/>
  </r>
  <r>
    <s v="R89"/>
    <n v="18"/>
    <x v="0"/>
    <n v="3"/>
    <s v="Very poor"/>
    <s v="Smartphone"/>
    <m/>
    <m/>
    <n v="4"/>
    <n v="1"/>
    <n v="7"/>
    <n v="1"/>
    <s v="Whatsapp"/>
    <n v="0"/>
    <n v="4"/>
    <s v="RC"/>
    <x v="1"/>
    <s v="Listening to music"/>
    <s v="N"/>
    <s v="N"/>
    <s v="Eating outside"/>
    <m/>
    <m/>
  </r>
  <r>
    <s v="R90"/>
    <n v="19"/>
    <x v="0"/>
    <n v="4"/>
    <s v="Average"/>
    <s v="Smartphone"/>
    <m/>
    <m/>
    <n v="3"/>
    <n v="1"/>
    <n v="7"/>
    <n v="3"/>
    <s v="Instagram"/>
    <n v="2"/>
    <n v="3"/>
    <s v="Increased"/>
    <x v="0"/>
    <s v="Listening to music"/>
    <s v="Y"/>
    <s v="Y"/>
    <s v="School"/>
    <s v="college"/>
    <m/>
  </r>
  <r>
    <s v="R91"/>
    <n v="25"/>
    <x v="0"/>
    <n v="4"/>
    <s v="Very poor"/>
    <s v="Smartphone"/>
    <m/>
    <m/>
    <n v="3"/>
    <n v="1"/>
    <n v="7"/>
    <n v="1"/>
    <s v="Instagram"/>
    <n v="0"/>
    <n v="3"/>
    <s v="RC"/>
    <x v="1"/>
    <s v="Cricket"/>
    <s v="N"/>
    <s v="N"/>
    <s v="Eating outside"/>
    <m/>
    <m/>
  </r>
  <r>
    <s v="R92"/>
    <n v="19"/>
    <x v="0"/>
    <n v="0"/>
    <s v="Very poor"/>
    <s v="Smartphone"/>
    <m/>
    <m/>
    <n v="4"/>
    <n v="1"/>
    <n v="8"/>
    <n v="1"/>
    <s v="Whatsapp"/>
    <n v="0"/>
    <n v="3"/>
    <s v="Increased"/>
    <x v="0"/>
    <s v="Listening to music"/>
    <s v="N"/>
    <s v="Y"/>
    <s v="School"/>
    <s v="college"/>
    <m/>
  </r>
  <r>
    <s v="R93"/>
    <n v="19"/>
    <x v="0"/>
    <n v="4"/>
    <s v="Very poor"/>
    <s v="Laptop"/>
    <m/>
    <s v="Desktop"/>
    <n v="0"/>
    <n v="0"/>
    <n v="8"/>
    <n v="2"/>
    <s v="Instagram"/>
    <n v="1.5"/>
    <n v="3"/>
    <s v="Increased"/>
    <x v="1"/>
    <s v="Anime Manga"/>
    <s v="N"/>
    <s v="N"/>
    <s v="School"/>
    <s v="college"/>
    <m/>
  </r>
  <r>
    <s v="R94"/>
    <n v="20"/>
    <x v="0"/>
    <n v="4"/>
    <s v="Good"/>
    <s v="Smartphone"/>
    <m/>
    <m/>
    <n v="2"/>
    <n v="2"/>
    <n v="8"/>
    <n v="6"/>
    <s v="Instagram"/>
    <n v="0"/>
    <n v="3"/>
    <s v="Decreased"/>
    <x v="0"/>
    <s v="Sleeping"/>
    <s v="Y"/>
    <s v="Y"/>
    <s v="School"/>
    <s v="college"/>
    <m/>
  </r>
  <r>
    <s v="R95"/>
    <n v="20"/>
    <x v="0"/>
    <n v="2"/>
    <s v="Average"/>
    <s v="Smartphone"/>
    <m/>
    <m/>
    <n v="3"/>
    <n v="1"/>
    <n v="5"/>
    <n v="4"/>
    <s v="Instagram"/>
    <n v="1"/>
    <n v="3"/>
    <s v="Increased"/>
    <x v="0"/>
    <s v="Listening to music"/>
    <s v="N"/>
    <s v="Y"/>
    <s v="School"/>
    <s v="college"/>
    <m/>
  </r>
  <r>
    <s v="R96"/>
    <n v="19"/>
    <x v="0"/>
    <n v="5"/>
    <s v="Good"/>
    <s v="Tablet"/>
    <m/>
    <m/>
    <n v="3"/>
    <n v="1"/>
    <n v="8"/>
    <n v="2"/>
    <s v="Snapchat"/>
    <n v="0"/>
    <n v="2"/>
    <s v="RC"/>
    <x v="0"/>
    <s v="Reading"/>
    <s v="N"/>
    <s v="Y"/>
    <s v="Travelling"/>
    <m/>
    <m/>
  </r>
  <r>
    <s v="R97"/>
    <n v="19"/>
    <x v="0"/>
    <n v="3"/>
    <s v="Average"/>
    <s v="Smartphone"/>
    <m/>
    <m/>
    <n v="1"/>
    <n v="0"/>
    <n v="10"/>
    <n v="4"/>
    <s v="Whatsapp"/>
    <n v="0"/>
    <n v="3"/>
    <s v="RC"/>
    <x v="0"/>
    <s v="Listening to music"/>
    <s v="N"/>
    <s v="Y"/>
    <s v="School"/>
    <s v="college"/>
    <m/>
  </r>
  <r>
    <s v="R98"/>
    <n v="22"/>
    <x v="0"/>
    <n v="2"/>
    <s v="Average"/>
    <s v="Smartphone"/>
    <m/>
    <m/>
    <n v="0"/>
    <n v="0"/>
    <n v="12"/>
    <n v="4"/>
    <s v="Instagram"/>
    <n v="2"/>
    <n v="3"/>
    <s v="Increased"/>
    <x v="0"/>
    <s v="Online gaming"/>
    <s v="N"/>
    <s v="Y"/>
    <s v="Eating outside"/>
    <m/>
    <m/>
  </r>
  <r>
    <s v="R99"/>
    <n v="21"/>
    <x v="0"/>
    <n v="1"/>
    <s v="Good"/>
    <s v="Smartphone"/>
    <m/>
    <m/>
    <n v="3"/>
    <n v="2"/>
    <n v="10"/>
    <n v="1"/>
    <s v="Youtube"/>
    <n v="2"/>
    <n v="4"/>
    <s v="Increased"/>
    <x v="1"/>
    <s v="Meditation"/>
    <s v="N"/>
    <s v="Y"/>
    <s v="Colleagues"/>
    <m/>
    <m/>
  </r>
  <r>
    <s v="R100"/>
    <n v="21"/>
    <x v="0"/>
    <n v="1"/>
    <s v="Very poor"/>
    <s v="Smartphone"/>
    <m/>
    <m/>
    <n v="2"/>
    <n v="1"/>
    <n v="8"/>
    <n v="1"/>
    <s v="Whatsapp"/>
    <n v="0"/>
    <n v="3"/>
    <s v="Increased"/>
    <x v="0"/>
    <s v="Listening to music"/>
    <s v="N"/>
    <s v="N"/>
    <s v="School"/>
    <s v="college"/>
    <m/>
  </r>
  <r>
    <s v="R101"/>
    <n v="16"/>
    <x v="2"/>
    <n v="6"/>
    <s v="Poor"/>
    <s v="Smartphone"/>
    <m/>
    <m/>
    <n v="2"/>
    <n v="2"/>
    <n v="7"/>
    <n v="2"/>
    <s v="Youtube"/>
    <n v="1"/>
    <n v="3"/>
    <s v="RC"/>
    <x v="0"/>
    <s v="Scrolling through social media"/>
    <s v="Y"/>
    <s v="Y"/>
    <s v="Travelling"/>
    <m/>
    <m/>
  </r>
  <r>
    <s v="R102"/>
    <n v="21"/>
    <x v="0"/>
    <n v="3"/>
    <s v="Average"/>
    <s v="Laptop"/>
    <m/>
    <s v="Desktop"/>
    <n v="5"/>
    <n v="0"/>
    <n v="8"/>
    <n v="7"/>
    <s v="Linkedin"/>
    <n v="1"/>
    <n v="2"/>
    <s v="RC"/>
    <x v="0"/>
    <s v="Watching web series"/>
    <s v="N"/>
    <s v="Y"/>
    <s v="School"/>
    <s v="college"/>
    <m/>
  </r>
  <r>
    <s v="R103"/>
    <n v="21"/>
    <x v="0"/>
    <n v="4"/>
    <s v="Very poor"/>
    <s v="Smartphone"/>
    <m/>
    <m/>
    <n v="4"/>
    <n v="1"/>
    <n v="7"/>
    <n v="1"/>
    <s v="Whatsapp"/>
    <n v="0"/>
    <n v="4"/>
    <s v="Decreased"/>
    <x v="1"/>
    <s v="Listening to music"/>
    <s v="Y"/>
    <s v="N"/>
    <s v="Travelling"/>
    <m/>
    <m/>
  </r>
  <r>
    <s v="R104"/>
    <n v="16"/>
    <x v="2"/>
    <n v="3"/>
    <s v="Very poor"/>
    <s v="Smartphone"/>
    <m/>
    <m/>
    <n v="3"/>
    <n v="1"/>
    <n v="7"/>
    <n v="3"/>
    <s v="Youtube"/>
    <n v="1"/>
    <n v="2"/>
    <s v="RC"/>
    <x v="0"/>
    <s v="Listening to music"/>
    <s v="N"/>
    <s v="N"/>
    <s v="Friends and School"/>
    <m/>
    <m/>
  </r>
  <r>
    <s v="R105"/>
    <n v="21"/>
    <x v="0"/>
    <n v="2"/>
    <s v="Very poor"/>
    <s v="Smartphone"/>
    <m/>
    <m/>
    <n v="7"/>
    <n v="2"/>
    <n v="8"/>
    <n v="0.5"/>
    <s v="Instagram"/>
    <n v="0"/>
    <n v="5"/>
    <s v="Increased"/>
    <x v="0"/>
    <s v="Reading books"/>
    <s v="Y"/>
    <s v="Y"/>
    <s v="Gym"/>
    <m/>
    <m/>
  </r>
  <r>
    <s v="R106"/>
    <n v="23"/>
    <x v="0"/>
    <n v="4"/>
    <s v="Excellent"/>
    <s v="Laptop"/>
    <m/>
    <s v="Desktop"/>
    <n v="6"/>
    <n v="1"/>
    <n v="8"/>
    <n v="0.3"/>
    <s v="Whatsapp"/>
    <n v="0"/>
    <n v="3"/>
    <s v="Increased"/>
    <x v="0"/>
    <s v="Talking to your relatives"/>
    <s v="Y"/>
    <s v="N"/>
    <s v="Travelling"/>
    <m/>
    <m/>
  </r>
  <r>
    <s v="R107"/>
    <n v="19"/>
    <x v="0"/>
    <n v="2"/>
    <s v="Very poor"/>
    <s v="Smartphone"/>
    <m/>
    <m/>
    <n v="1.5"/>
    <n v="1"/>
    <n v="7"/>
    <n v="2"/>
    <s v="Youtube"/>
    <s v="NA"/>
    <n v="2"/>
    <s v="RC"/>
    <x v="0"/>
    <s v="Listening to music"/>
    <s v="N"/>
    <s v="N"/>
    <s v="School"/>
    <s v="college"/>
    <m/>
  </r>
  <r>
    <s v="R108"/>
    <n v="20"/>
    <x v="0"/>
    <n v="1"/>
    <s v="Very poor"/>
    <s v="Smartphone"/>
    <m/>
    <m/>
    <n v="2"/>
    <n v="1"/>
    <n v="8"/>
    <n v="1"/>
    <s v="Instagram"/>
    <n v="0"/>
    <n v="3"/>
    <s v="Increased"/>
    <x v="0"/>
    <s v="Listening to music"/>
    <s v="N"/>
    <s v="N"/>
    <s v="School"/>
    <s v="college"/>
    <m/>
  </r>
  <r>
    <s v="R109"/>
    <n v="18"/>
    <x v="0"/>
    <n v="2"/>
    <s v="Very poor"/>
    <s v="Smartphone"/>
    <m/>
    <m/>
    <n v="3"/>
    <n v="1"/>
    <n v="8"/>
    <n v="1"/>
    <s v="Instagram"/>
    <n v="1"/>
    <n v="3"/>
    <s v="Decreased"/>
    <x v="0"/>
    <s v="Listening to music"/>
    <s v="Y"/>
    <s v="Y"/>
    <s v="Roaming around freely"/>
    <m/>
    <m/>
  </r>
  <r>
    <s v="R110"/>
    <n v="10"/>
    <x v="2"/>
    <n v="3"/>
    <s v="Good"/>
    <s v="Tablet"/>
    <m/>
    <m/>
    <n v="3"/>
    <n v="0"/>
    <n v="10"/>
    <n v="1"/>
    <s v="Youtube"/>
    <n v="4"/>
    <n v="3"/>
    <s v="RC"/>
    <x v="0"/>
    <s v="Online gaming"/>
    <s v="Y"/>
    <s v="N"/>
    <s v="Colleagues"/>
    <m/>
    <m/>
  </r>
  <r>
    <s v="R111"/>
    <n v="20"/>
    <x v="0"/>
    <n v="0"/>
    <s v="Very poor"/>
    <s v="Smartphone"/>
    <m/>
    <m/>
    <n v="2"/>
    <n v="2"/>
    <n v="8"/>
    <n v="0.15"/>
    <s v="Linkedin"/>
    <n v="0.3"/>
    <n v="2"/>
    <s v="Decreased"/>
    <x v="0"/>
    <s v="Talking to your relatives"/>
    <s v="Y"/>
    <s v="Y"/>
    <s v="School"/>
    <s v="college"/>
    <m/>
  </r>
  <r>
    <s v="R112"/>
    <n v="21"/>
    <x v="0"/>
    <n v="3"/>
    <s v="Average"/>
    <s v="Smartphone"/>
    <m/>
    <m/>
    <n v="3"/>
    <n v="0"/>
    <n v="11"/>
    <n v="2"/>
    <s v="Whatsapp"/>
    <s v="NA"/>
    <n v="2"/>
    <s v="Increased"/>
    <x v="1"/>
    <s v="Sleep"/>
    <s v="N"/>
    <s v="Y"/>
    <s v="School"/>
    <s v="college"/>
    <m/>
  </r>
  <r>
    <s v="R113"/>
    <n v="19"/>
    <x v="0"/>
    <n v="1"/>
    <s v="Very poor"/>
    <s v="Smartphone"/>
    <m/>
    <m/>
    <n v="4"/>
    <n v="1"/>
    <n v="8"/>
    <n v="1"/>
    <s v="Youtube"/>
    <n v="0"/>
    <n v="4"/>
    <s v="RC"/>
    <x v="0"/>
    <s v="Sleep"/>
    <s v="N"/>
    <s v="Y"/>
    <s v="School"/>
    <s v="college"/>
    <m/>
  </r>
  <r>
    <s v="R114"/>
    <n v="14"/>
    <x v="2"/>
    <n v="5"/>
    <s v="Average"/>
    <s v="Laptop"/>
    <m/>
    <s v="Desktop"/>
    <n v="4"/>
    <n v="1"/>
    <n v="7"/>
    <n v="4"/>
    <s v="Instagram"/>
    <n v="1"/>
    <n v="5"/>
    <s v="Increased"/>
    <x v="0"/>
    <s v="Scrolling through social media"/>
    <s v="N"/>
    <s v="N"/>
    <s v="Friends,Romaing and traveling"/>
    <m/>
    <s v="Romaing and traveling"/>
  </r>
  <r>
    <s v="R115"/>
    <n v="18"/>
    <x v="0"/>
    <n v="2"/>
    <s v="Very poor"/>
    <s v="Smartphone"/>
    <m/>
    <m/>
    <n v="3"/>
    <n v="1"/>
    <n v="10"/>
    <n v="2"/>
    <s v="Whatsapp"/>
    <n v="0"/>
    <n v="3"/>
    <s v="RC"/>
    <x v="0"/>
    <s v="Online gaming"/>
    <s v="N"/>
    <s v="Y"/>
    <s v="School"/>
    <s v="college"/>
    <m/>
  </r>
  <r>
    <s v="R116"/>
    <n v="18"/>
    <x v="0"/>
    <n v="3"/>
    <s v="Very poor"/>
    <s v="Smartphone"/>
    <m/>
    <m/>
    <n v="6"/>
    <n v="0"/>
    <n v="7"/>
    <n v="3"/>
    <s v="Youtube"/>
    <n v="1"/>
    <n v="3"/>
    <s v="RC"/>
    <x v="0"/>
    <s v="Reading books"/>
    <s v="Y"/>
    <s v="N"/>
    <s v="School"/>
    <s v="college"/>
    <m/>
  </r>
  <r>
    <s v="R117"/>
    <n v="24"/>
    <x v="0"/>
    <n v="4"/>
    <s v="Excellent"/>
    <s v="Laptop"/>
    <m/>
    <s v="Desktop"/>
    <n v="8"/>
    <n v="1"/>
    <n v="8"/>
    <n v="2"/>
    <s v="Youtube"/>
    <n v="2"/>
    <n v="3"/>
    <s v="Increased"/>
    <x v="0"/>
    <s v="Online surfing"/>
    <s v="Y"/>
    <s v="Y"/>
    <s v="Friends "/>
    <m/>
    <s v=" relatives"/>
  </r>
  <r>
    <s v="R118"/>
    <n v="14"/>
    <x v="2"/>
    <n v="3"/>
    <s v="Good"/>
    <s v="Smartphone"/>
    <m/>
    <m/>
    <n v="5"/>
    <n v="1"/>
    <n v="12"/>
    <n v="0.3"/>
    <s v="Instagram"/>
    <n v="1"/>
    <n v="3"/>
    <s v="RC"/>
    <x v="0"/>
    <s v="Sleeping"/>
    <s v="Y"/>
    <s v="Y"/>
    <s v="Colleagues"/>
    <m/>
    <m/>
  </r>
  <r>
    <s v="R119"/>
    <n v="21"/>
    <x v="0"/>
    <n v="4"/>
    <s v="Good"/>
    <s v="Laptop"/>
    <m/>
    <s v="Desktop"/>
    <n v="2"/>
    <n v="2"/>
    <n v="7"/>
    <n v="2"/>
    <s v="Instagram"/>
    <n v="1"/>
    <n v="3"/>
    <s v="Increased"/>
    <x v="0"/>
    <s v="Dancing"/>
    <s v="Y"/>
    <s v="Y"/>
    <s v="Travelling"/>
    <m/>
    <m/>
  </r>
  <r>
    <s v="R120"/>
    <n v="19"/>
    <x v="0"/>
    <n v="2"/>
    <s v="Average"/>
    <s v="Smartphone"/>
    <m/>
    <m/>
    <n v="6"/>
    <n v="1"/>
    <n v="6"/>
    <n v="1"/>
    <s v="Instagram"/>
    <n v="0"/>
    <n v="3"/>
    <s v="Increased"/>
    <x v="0"/>
    <s v="Watching web series"/>
    <s v="N"/>
    <s v="Y"/>
    <s v="School"/>
    <s v="college"/>
    <m/>
  </r>
  <r>
    <s v="R121"/>
    <n v="18"/>
    <x v="0"/>
    <n v="2.5"/>
    <s v="Average"/>
    <s v="Smartphone"/>
    <m/>
    <m/>
    <n v="2"/>
    <n v="1"/>
    <n v="8"/>
    <n v="1"/>
    <s v="Youtube"/>
    <n v="0"/>
    <n v="4"/>
    <s v="RC"/>
    <x v="0"/>
    <s v="Listening to music"/>
    <s v="N"/>
    <s v="Y"/>
    <s v="Travelling"/>
    <m/>
    <m/>
  </r>
  <r>
    <s v="R122"/>
    <n v="23"/>
    <x v="0"/>
    <n v="6"/>
    <s v="Average"/>
    <s v="Laptop"/>
    <m/>
    <s v="Desktop"/>
    <n v="5"/>
    <n v="1"/>
    <n v="6"/>
    <n v="1"/>
    <s v="Linkedin"/>
    <n v="0"/>
    <n v="3"/>
    <s v="RC"/>
    <x v="0"/>
    <s v="Meditation"/>
    <s v="Y"/>
    <s v="Y"/>
    <s v="School"/>
    <s v="college"/>
    <m/>
  </r>
  <r>
    <s v="R123"/>
    <n v="21"/>
    <x v="0"/>
    <n v="4"/>
    <s v="Average"/>
    <s v="Smartphone"/>
    <m/>
    <m/>
    <n v="4"/>
    <n v="1"/>
    <n v="8"/>
    <n v="1"/>
    <s v="Youtube"/>
    <n v="0"/>
    <n v="3"/>
    <s v="RC"/>
    <x v="0"/>
    <s v="Meditation"/>
    <s v="Y"/>
    <s v="Y"/>
    <s v="Friends "/>
    <m/>
    <s v=" relatives"/>
  </r>
  <r>
    <s v="R124"/>
    <n v="18"/>
    <x v="0"/>
    <n v="5"/>
    <s v="Very poor"/>
    <s v="Smartphone"/>
    <m/>
    <m/>
    <n v="3"/>
    <n v="0"/>
    <n v="9"/>
    <n v="7"/>
    <s v="Whatsapp"/>
    <n v="0"/>
    <n v="3"/>
    <s v="Increased"/>
    <x v="0"/>
    <s v="Watching web series"/>
    <s v="Y"/>
    <s v="N"/>
    <s v="Roaming around freely"/>
    <m/>
    <m/>
  </r>
  <r>
    <s v="R125"/>
    <n v="19"/>
    <x v="0"/>
    <n v="1"/>
    <s v="Very poor"/>
    <s v="Smartphone"/>
    <m/>
    <m/>
    <n v="2"/>
    <n v="0"/>
    <n v="7"/>
    <n v="1"/>
    <s v="Whatsapp"/>
    <n v="0"/>
    <n v="2"/>
    <s v="Increased"/>
    <x v="1"/>
    <s v="Sleep"/>
    <s v="N"/>
    <s v="N"/>
    <s v="School"/>
    <s v="college"/>
    <m/>
  </r>
  <r>
    <s v="R126"/>
    <n v="20"/>
    <x v="0"/>
    <n v="5"/>
    <s v="Average"/>
    <s v="Smartphone"/>
    <m/>
    <m/>
    <n v="4"/>
    <n v="1"/>
    <n v="7"/>
    <n v="2"/>
    <s v="Whatsapp"/>
    <n v="1"/>
    <n v="3"/>
    <s v="Increased"/>
    <x v="0"/>
    <s v="Meditation"/>
    <s v="Y"/>
    <s v="Y"/>
    <s v="School"/>
    <s v="college"/>
    <m/>
  </r>
  <r>
    <s v="R127"/>
    <n v="20"/>
    <x v="0"/>
    <n v="2"/>
    <s v="Average"/>
    <s v="Smartphone"/>
    <m/>
    <m/>
    <n v="3"/>
    <n v="0.5"/>
    <n v="6.5"/>
    <n v="1"/>
    <s v="Whatsapp"/>
    <n v="0.5"/>
    <n v="3"/>
    <s v="RC"/>
    <x v="0"/>
    <s v="Listening to music"/>
    <s v="Y"/>
    <s v="Y"/>
    <s v="Roaming around freely"/>
    <m/>
    <m/>
  </r>
  <r>
    <s v="R128"/>
    <n v="19"/>
    <x v="0"/>
    <n v="2"/>
    <s v="Very poor"/>
    <s v="Smartphone"/>
    <m/>
    <m/>
    <n v="4"/>
    <n v="1"/>
    <n v="8"/>
    <n v="2"/>
    <s v="Youtube"/>
    <n v="0"/>
    <n v="4"/>
    <s v="Decreased"/>
    <x v="0"/>
    <s v="Sketching and writing"/>
    <s v="N"/>
    <s v="N"/>
    <s v="Roaming around freely"/>
    <m/>
    <m/>
  </r>
  <r>
    <s v="R129"/>
    <n v="15"/>
    <x v="2"/>
    <n v="1"/>
    <s v="Good"/>
    <s v="Smartphone"/>
    <m/>
    <m/>
    <n v="3"/>
    <n v="1"/>
    <n v="6"/>
    <n v="4"/>
    <s v="Whatsapp"/>
    <n v="1.5"/>
    <n v="4"/>
    <s v="Increased"/>
    <x v="0"/>
    <s v="Listening to music"/>
    <s v="Y"/>
    <s v="Y"/>
    <s v="School"/>
    <s v="college"/>
    <m/>
  </r>
  <r>
    <s v="R130"/>
    <n v="19"/>
    <x v="0"/>
    <n v="0"/>
    <s v="NA"/>
    <s v="NA"/>
    <m/>
    <m/>
    <n v="1"/>
    <n v="3"/>
    <n v="8"/>
    <n v="5"/>
    <s v="Instagram"/>
    <n v="1"/>
    <n v="1"/>
    <s v="Decreased"/>
    <x v="0"/>
    <s v="Listening to music"/>
    <s v="N"/>
    <s v="Y"/>
    <s v="Eating outside"/>
    <m/>
    <m/>
  </r>
  <r>
    <s v="R131"/>
    <n v="20"/>
    <x v="0"/>
    <n v="3"/>
    <s v="Very poor"/>
    <s v="Smartphone"/>
    <m/>
    <m/>
    <n v="3"/>
    <n v="0"/>
    <n v="9"/>
    <n v="2"/>
    <s v="Youtube"/>
    <n v="2"/>
    <n v="2"/>
    <s v="Decreased"/>
    <x v="0"/>
    <s v="Meditation"/>
    <s v="Y"/>
    <s v="Y"/>
    <s v="Travelling"/>
    <m/>
    <m/>
  </r>
  <r>
    <s v="R132"/>
    <n v="17"/>
    <x v="2"/>
    <n v="6"/>
    <s v="Average"/>
    <s v="Laptop"/>
    <m/>
    <s v="Desktop"/>
    <n v="4"/>
    <n v="1"/>
    <n v="8"/>
    <n v="1"/>
    <s v="Youtube"/>
    <n v="1"/>
    <n v="2"/>
    <s v="RC"/>
    <x v="0"/>
    <s v="Listening to music"/>
    <s v="N"/>
    <s v="Y"/>
    <s v="School"/>
    <s v="college"/>
    <m/>
  </r>
  <r>
    <s v="R133"/>
    <n v="18"/>
    <x v="0"/>
    <n v="2"/>
    <s v="Very poor"/>
    <s v="Smartphone"/>
    <m/>
    <m/>
    <n v="2"/>
    <n v="1"/>
    <n v="9"/>
    <n v="2"/>
    <s v="Linkedin"/>
    <n v="2"/>
    <n v="2"/>
    <s v="Increased"/>
    <x v="0"/>
    <s v="Watching web series"/>
    <s v="Y"/>
    <s v="Y"/>
    <s v="Travelling"/>
    <m/>
    <m/>
  </r>
  <r>
    <s v="R134"/>
    <n v="20"/>
    <x v="0"/>
    <n v="2"/>
    <s v="Very poor"/>
    <s v="Smartphone"/>
    <m/>
    <m/>
    <n v="4"/>
    <n v="0"/>
    <n v="10"/>
    <n v="4"/>
    <s v="Whatsapp"/>
    <n v="2"/>
    <n v="3"/>
    <s v="Decreased"/>
    <x v="0"/>
    <s v="Cooking"/>
    <s v="N"/>
    <s v="Y"/>
    <s v="School"/>
    <s v="college"/>
    <m/>
  </r>
  <r>
    <s v="R135"/>
    <n v="18"/>
    <x v="0"/>
    <n v="5"/>
    <s v="Average"/>
    <s v="Smartphone"/>
    <m/>
    <m/>
    <n v="1"/>
    <n v="1"/>
    <n v="8"/>
    <n v="1"/>
    <s v="Youtube"/>
    <n v="0"/>
    <n v="4"/>
    <s v="Increased"/>
    <x v="0"/>
    <s v="Sleep"/>
    <s v="Y"/>
    <s v="Y"/>
    <s v="Roaming around freely"/>
    <m/>
    <m/>
  </r>
  <r>
    <s v="R136"/>
    <n v="22"/>
    <x v="0"/>
    <n v="0.1"/>
    <s v="Poor"/>
    <s v="Smartphone"/>
    <m/>
    <m/>
    <n v="2.5"/>
    <n v="1"/>
    <n v="12"/>
    <n v="0.3"/>
    <s v="Youtube"/>
    <n v="0"/>
    <n v="5"/>
    <s v="Increased"/>
    <x v="0"/>
    <s v="Online gaming"/>
    <s v="N"/>
    <s v="Y"/>
    <s v="Only friends"/>
    <m/>
    <m/>
  </r>
  <r>
    <s v="R137"/>
    <n v="18"/>
    <x v="0"/>
    <n v="3"/>
    <s v="Very poor"/>
    <s v="Smartphone"/>
    <m/>
    <m/>
    <n v="5"/>
    <n v="1"/>
    <n v="7"/>
    <n v="2"/>
    <s v="Youtube"/>
    <n v="0"/>
    <n v="3"/>
    <s v="RC"/>
    <x v="0"/>
    <s v="Online gaming"/>
    <s v="N"/>
    <s v="Y"/>
    <s v="Roaming around freely"/>
    <m/>
    <m/>
  </r>
  <r>
    <s v="R138"/>
    <n v="15"/>
    <x v="2"/>
    <n v="4"/>
    <s v="Average"/>
    <s v="Smartphone"/>
    <m/>
    <m/>
    <n v="2"/>
    <n v="0.5"/>
    <n v="6"/>
    <n v="1"/>
    <s v="Whatsapp"/>
    <n v="1"/>
    <n v="3"/>
    <s v="RC"/>
    <x v="0"/>
    <s v="Dancing"/>
    <s v="N"/>
    <s v="Y"/>
    <s v="Eating outside"/>
    <m/>
    <m/>
  </r>
  <r>
    <s v="R139"/>
    <n v="22"/>
    <x v="0"/>
    <n v="1"/>
    <s v="Very poor"/>
    <s v="Laptop"/>
    <m/>
    <s v="Desktop"/>
    <n v="10"/>
    <n v="1"/>
    <n v="7"/>
    <n v="1"/>
    <s v="Whatsapp"/>
    <n v="0"/>
    <n v="3"/>
    <s v="RC"/>
    <x v="0"/>
    <s v="Writing"/>
    <s v="Y"/>
    <s v="Y"/>
    <s v="Roaming around freely"/>
    <m/>
    <m/>
  </r>
  <r>
    <s v="R140"/>
    <n v="19"/>
    <x v="0"/>
    <n v="3"/>
    <s v="Very poor"/>
    <s v="Laptop"/>
    <m/>
    <s v="Desktop"/>
    <n v="2"/>
    <n v="1"/>
    <n v="9"/>
    <n v="1"/>
    <s v="Youtube"/>
    <n v="0"/>
    <n v="3"/>
    <s v="Decreased"/>
    <x v="0"/>
    <s v="Online gaming"/>
    <s v="N"/>
    <s v="Y"/>
    <s v="School"/>
    <s v="college"/>
    <m/>
  </r>
  <r>
    <s v="R141"/>
    <n v="20"/>
    <x v="0"/>
    <n v="3"/>
    <s v="Very poor"/>
    <s v="Smartphone"/>
    <m/>
    <m/>
    <n v="5"/>
    <n v="0"/>
    <n v="7"/>
    <n v="2"/>
    <s v="Instagram"/>
    <n v="1"/>
    <n v="2"/>
    <s v="RC"/>
    <x v="1"/>
    <s v="Watching web series"/>
    <s v="Y"/>
    <s v="Y"/>
    <s v="School"/>
    <s v="college"/>
    <m/>
  </r>
  <r>
    <s v="R142"/>
    <n v="20"/>
    <x v="0"/>
    <n v="3"/>
    <s v="Very poor"/>
    <s v="Smartphone"/>
    <m/>
    <m/>
    <n v="3"/>
    <n v="0"/>
    <n v="9"/>
    <n v="2"/>
    <s v="Youtube"/>
    <n v="2"/>
    <n v="2"/>
    <s v="Decreased"/>
    <x v="0"/>
    <s v="Meditation"/>
    <s v="Y"/>
    <s v="Y"/>
    <s v="Travelling"/>
    <m/>
    <m/>
  </r>
  <r>
    <s v="R143"/>
    <n v="20"/>
    <x v="0"/>
    <n v="1"/>
    <s v="Very poor"/>
    <s v="Smartphone"/>
    <m/>
    <m/>
    <n v="1"/>
    <n v="0"/>
    <n v="6"/>
    <n v="0"/>
    <s v="None"/>
    <n v="0"/>
    <n v="2"/>
    <s v="Increased"/>
    <x v="0"/>
    <s v="Sleep"/>
    <s v="Y"/>
    <s v="Y"/>
    <s v="School"/>
    <s v="college"/>
    <m/>
  </r>
  <r>
    <s v="R144"/>
    <n v="18"/>
    <x v="0"/>
    <n v="2"/>
    <s v="Poor"/>
    <s v="Smartphone"/>
    <m/>
    <m/>
    <n v="6"/>
    <n v="1"/>
    <n v="7"/>
    <n v="1"/>
    <s v="Youtube"/>
    <n v="1"/>
    <n v="2"/>
    <s v="Increased"/>
    <x v="0"/>
    <s v="Listening to music"/>
    <s v="Y"/>
    <s v="Y"/>
    <s v="Friends "/>
    <m/>
    <s v=" relatives"/>
  </r>
  <r>
    <s v="R145"/>
    <n v="19"/>
    <x v="0"/>
    <n v="2"/>
    <s v="Very poor"/>
    <s v="Smartphone"/>
    <m/>
    <m/>
    <n v="2"/>
    <n v="2"/>
    <n v="8"/>
    <n v="2"/>
    <s v="Youtube"/>
    <n v="3"/>
    <n v="2"/>
    <s v="Increased"/>
    <x v="0"/>
    <s v="Watching web series"/>
    <s v="Y"/>
    <s v="Y"/>
    <s v="Eating outside"/>
    <m/>
    <m/>
  </r>
  <r>
    <s v="R146"/>
    <n v="14"/>
    <x v="2"/>
    <n v="4"/>
    <s v="Average"/>
    <s v="Smartphone"/>
    <m/>
    <m/>
    <n v="2"/>
    <n v="1"/>
    <n v="8"/>
    <n v="2"/>
    <s v="Whatsapp"/>
    <n v="1"/>
    <n v="3"/>
    <s v="RC"/>
    <x v="0"/>
    <s v="Listening to music"/>
    <s v="Y"/>
    <s v="N"/>
    <s v="Friends "/>
    <m/>
    <s v=" relatives"/>
  </r>
  <r>
    <s v="R147"/>
    <n v="20"/>
    <x v="0"/>
    <n v="6"/>
    <s v="Average"/>
    <s v="Laptop"/>
    <m/>
    <s v="Desktop"/>
    <n v="1"/>
    <n v="1"/>
    <n v="6"/>
    <n v="1"/>
    <s v="Linkedin"/>
    <n v="0"/>
    <n v="3"/>
    <s v="Increased"/>
    <x v="1"/>
    <s v="Talking to your relatives"/>
    <s v="Y"/>
    <s v="Y"/>
    <s v="School"/>
    <s v="college"/>
    <m/>
  </r>
  <r>
    <s v="R148"/>
    <n v="20"/>
    <x v="0"/>
    <n v="3"/>
    <s v="Average"/>
    <s v="Laptop"/>
    <m/>
    <s v="Desktop"/>
    <n v="2"/>
    <n v="1"/>
    <n v="8"/>
    <n v="2"/>
    <s v="Linkedin"/>
    <n v="2"/>
    <n v="3"/>
    <s v="RC"/>
    <x v="0"/>
    <s v="Listening to music"/>
    <s v="N"/>
    <s v="N"/>
    <s v="Roaming around freely"/>
    <m/>
    <m/>
  </r>
  <r>
    <s v="R149"/>
    <n v="19"/>
    <x v="0"/>
    <n v="6"/>
    <s v="Very poor"/>
    <s v="Smartphone"/>
    <m/>
    <m/>
    <n v="3"/>
    <n v="0"/>
    <n v="7"/>
    <n v="2"/>
    <s v="Whatsapp"/>
    <n v="0.5"/>
    <n v="2"/>
    <s v="Increased"/>
    <x v="1"/>
    <s v="Online gaming"/>
    <s v="N"/>
    <s v="Y"/>
    <s v="Friends "/>
    <m/>
    <s v=" relatives"/>
  </r>
  <r>
    <s v="R150"/>
    <n v="19"/>
    <x v="0"/>
    <n v="1"/>
    <s v="Average"/>
    <s v="Laptop"/>
    <m/>
    <s v="Desktop"/>
    <n v="1"/>
    <n v="1"/>
    <n v="10"/>
    <n v="1"/>
    <s v="Instagram"/>
    <n v="0"/>
    <n v="3"/>
    <s v="RC"/>
    <x v="0"/>
    <s v="Listening to music"/>
    <s v="Y"/>
    <s v="Y"/>
    <s v="Eating outside"/>
    <m/>
    <m/>
  </r>
  <r>
    <s v="R151"/>
    <n v="18"/>
    <x v="0"/>
    <n v="2"/>
    <s v="Very poor"/>
    <s v="Smartphone"/>
    <m/>
    <m/>
    <n v="2"/>
    <n v="1"/>
    <n v="10"/>
    <n v="2"/>
    <s v="Whatsapp"/>
    <n v="0"/>
    <n v="3"/>
    <s v="RC"/>
    <x v="0"/>
    <s v="Listening to music"/>
    <s v="N"/>
    <s v="N"/>
    <s v="Eating outside"/>
    <m/>
    <m/>
  </r>
  <r>
    <s v="R152"/>
    <n v="21"/>
    <x v="0"/>
    <n v="4"/>
    <s v="Very poor"/>
    <s v="Smartphone"/>
    <m/>
    <m/>
    <n v="4"/>
    <n v="1"/>
    <n v="8"/>
    <n v="2"/>
    <s v="Instagram"/>
    <n v="0"/>
    <n v="3"/>
    <s v="Increased"/>
    <x v="0"/>
    <s v="Sleep"/>
    <s v="N"/>
    <s v="Y"/>
    <s v="Roaming around freely"/>
    <m/>
    <m/>
  </r>
  <r>
    <s v="R153"/>
    <n v="15"/>
    <x v="2"/>
    <n v="4"/>
    <s v="Average"/>
    <s v="Smartphone"/>
    <m/>
    <m/>
    <n v="7"/>
    <n v="2"/>
    <n v="6"/>
    <n v="1"/>
    <s v="Instagram"/>
    <n v="1"/>
    <n v="4"/>
    <s v="RC"/>
    <x v="0"/>
    <s v="Listening to music"/>
    <s v="Y"/>
    <s v="Y"/>
    <s v="Friends "/>
    <m/>
    <s v=" relatives"/>
  </r>
  <r>
    <s v="R154"/>
    <n v="20"/>
    <x v="0"/>
    <n v="5"/>
    <s v="Very poor"/>
    <s v="Tablet"/>
    <m/>
    <m/>
    <n v="3"/>
    <n v="1"/>
    <n v="8"/>
    <n v="2"/>
    <s v="Whatsapp"/>
    <n v="3"/>
    <n v="4"/>
    <s v="Increased"/>
    <x v="0"/>
    <s v="Listening to music"/>
    <s v="N"/>
    <s v="N"/>
    <s v="Roaming around freely"/>
    <m/>
    <m/>
  </r>
  <r>
    <s v="R155"/>
    <n v="21"/>
    <x v="0"/>
    <n v="1"/>
    <s v="Very poor"/>
    <s v="Smartphone"/>
    <m/>
    <m/>
    <n v="3"/>
    <n v="0"/>
    <n v="6"/>
    <n v="1"/>
    <s v="Instagram"/>
    <n v="1"/>
    <n v="1"/>
    <s v="Decreased"/>
    <x v="1"/>
    <s v="Reading books"/>
    <s v="N"/>
    <s v="Y"/>
    <s v="Eating outside"/>
    <m/>
    <m/>
  </r>
  <r>
    <s v="R156"/>
    <n v="19"/>
    <x v="0"/>
    <n v="0.5"/>
    <s v="Very poor"/>
    <s v="Smartphone"/>
    <m/>
    <m/>
    <n v="7"/>
    <n v="2"/>
    <n v="7"/>
    <n v="0.1"/>
    <s v="Instagram"/>
    <n v="0"/>
    <n v="4"/>
    <s v="RC"/>
    <x v="1"/>
    <s v="Listening to music"/>
    <s v="Y"/>
    <s v="Y"/>
    <s v="Friends "/>
    <m/>
    <s v=" relatives"/>
  </r>
  <r>
    <s v="R157"/>
    <n v="20"/>
    <x v="0"/>
    <n v="3"/>
    <s v="Very poor"/>
    <s v="Laptop"/>
    <m/>
    <s v="Desktop"/>
    <n v="1"/>
    <n v="0"/>
    <n v="6"/>
    <n v="2"/>
    <s v="Facebook"/>
    <n v="0"/>
    <n v="2"/>
    <s v="Increased"/>
    <x v="0"/>
    <s v="pubg"/>
    <s v="N"/>
    <s v="Y"/>
    <s v="Eating outside"/>
    <m/>
    <m/>
  </r>
  <r>
    <s v="R158"/>
    <n v="21"/>
    <x v="0"/>
    <n v="5"/>
    <s v="Average"/>
    <s v="Smartphone"/>
    <m/>
    <m/>
    <n v="1"/>
    <n v="0"/>
    <n v="5"/>
    <n v="1"/>
    <s v="Whatsapp"/>
    <n v="0"/>
    <n v="2"/>
    <s v="Decreased"/>
    <x v="0"/>
    <s v="Online gaming"/>
    <s v="N"/>
    <s v="N"/>
    <s v="Travelling"/>
    <m/>
    <m/>
  </r>
  <r>
    <s v="R159"/>
    <n v="21"/>
    <x v="0"/>
    <n v="4"/>
    <s v="Excellent"/>
    <s v="Laptop"/>
    <m/>
    <s v="Desktop"/>
    <n v="6"/>
    <n v="2"/>
    <n v="6"/>
    <n v="1"/>
    <s v="Youtube"/>
    <n v="1"/>
    <n v="3"/>
    <s v="RC"/>
    <x v="0"/>
    <s v="Cooking"/>
    <s v="Y"/>
    <s v="Y"/>
    <s v="Eating outside"/>
    <m/>
    <m/>
  </r>
  <r>
    <s v="R160"/>
    <n v="21"/>
    <x v="0"/>
    <n v="3"/>
    <s v="Very poor"/>
    <s v="Smartphone"/>
    <m/>
    <m/>
    <n v="2"/>
    <n v="0"/>
    <n v="7"/>
    <n v="2"/>
    <s v="Twitter"/>
    <n v="0"/>
    <n v="3"/>
    <s v="Increased"/>
    <x v="1"/>
    <s v="Reading books"/>
    <s v="N"/>
    <s v="Y"/>
    <s v="School"/>
    <s v="college"/>
    <m/>
  </r>
  <r>
    <s v="R161"/>
    <n v="20"/>
    <x v="0"/>
    <n v="4"/>
    <s v="Average"/>
    <s v="Laptop"/>
    <m/>
    <s v="Desktop"/>
    <n v="2"/>
    <n v="0"/>
    <n v="7"/>
    <n v="2"/>
    <s v="Snapchat"/>
    <n v="4"/>
    <n v="3"/>
    <s v="Increased"/>
    <x v="0"/>
    <s v="Online gaming"/>
    <s v="N"/>
    <s v="N"/>
    <s v="Friends "/>
    <m/>
    <s v=" relatives"/>
  </r>
  <r>
    <s v="R162"/>
    <n v="20"/>
    <x v="0"/>
    <n v="6"/>
    <s v="Very poor"/>
    <s v="Smartphone"/>
    <m/>
    <m/>
    <n v="3"/>
    <n v="0"/>
    <n v="8"/>
    <n v="4"/>
    <s v="Linkedin"/>
    <n v="2"/>
    <n v="3"/>
    <s v="Increased"/>
    <x v="1"/>
    <s v="Sleep"/>
    <s v="N"/>
    <s v="Y"/>
    <s v="School"/>
    <s v="college"/>
    <m/>
  </r>
  <r>
    <s v="R163"/>
    <n v="23"/>
    <x v="0"/>
    <n v="0"/>
    <s v="Very poor"/>
    <s v="Laptop"/>
    <m/>
    <s v="Desktop"/>
    <n v="1"/>
    <n v="0"/>
    <n v="10"/>
    <n v="4"/>
    <s v="Linkedin"/>
    <n v="0"/>
    <n v="4"/>
    <s v="Increased"/>
    <x v="0"/>
    <s v="Online gaming"/>
    <s v="N"/>
    <s v="Y"/>
    <s v="Travelling"/>
    <m/>
    <m/>
  </r>
  <r>
    <s v="R164"/>
    <n v="21"/>
    <x v="0"/>
    <n v="4"/>
    <s v="Very poor"/>
    <s v="Smartphone"/>
    <m/>
    <m/>
    <n v="3"/>
    <n v="1"/>
    <n v="8"/>
    <n v="1"/>
    <s v="Youtube"/>
    <n v="1"/>
    <n v="3"/>
    <s v="RC"/>
    <x v="1"/>
    <s v="Online surfing"/>
    <s v="N"/>
    <s v="Y"/>
    <s v="Friends "/>
    <m/>
    <s v=" relatives"/>
  </r>
  <r>
    <s v="R165"/>
    <n v="22"/>
    <x v="0"/>
    <n v="1"/>
    <s v="Very poor"/>
    <s v="Smartphone"/>
    <m/>
    <m/>
    <n v="4"/>
    <n v="1"/>
    <n v="7"/>
    <n v="2"/>
    <s v="Linkedin"/>
    <n v="0"/>
    <n v="2"/>
    <s v="Increased"/>
    <x v="1"/>
    <s v="Watching web series"/>
    <s v="N"/>
    <s v="N"/>
    <s v="Roaming around freely"/>
    <m/>
    <m/>
  </r>
  <r>
    <s v="R166"/>
    <n v="23"/>
    <x v="0"/>
    <n v="3"/>
    <s v="Good"/>
    <s v="Tablet"/>
    <m/>
    <m/>
    <n v="0"/>
    <n v="0"/>
    <n v="12"/>
    <n v="4"/>
    <s v="Instagram"/>
    <n v="0"/>
    <n v="2"/>
    <s v="Increased"/>
    <x v="0"/>
    <s v="Cooking"/>
    <s v="N"/>
    <s v="N"/>
    <s v="Travelling"/>
    <m/>
    <m/>
  </r>
  <r>
    <s v="R167"/>
    <n v="22"/>
    <x v="0"/>
    <n v="4"/>
    <s v="Good"/>
    <s v="Smartphone"/>
    <m/>
    <m/>
    <n v="4"/>
    <n v="0.5"/>
    <n v="8"/>
    <n v="2"/>
    <s v="Whatsapp"/>
    <n v="0"/>
    <n v="3"/>
    <s v="Increased"/>
    <x v="0"/>
    <s v="Sleeping"/>
    <s v="Y"/>
    <s v="N"/>
    <s v="School"/>
    <s v="college"/>
    <m/>
  </r>
  <r>
    <s v="R168"/>
    <n v="21"/>
    <x v="0"/>
    <n v="0"/>
    <s v="Very poor"/>
    <s v="Smartphone"/>
    <m/>
    <m/>
    <n v="1"/>
    <n v="0"/>
    <n v="7"/>
    <n v="10"/>
    <s v="Whatsapp"/>
    <n v="0"/>
    <n v="7"/>
    <s v="Increased"/>
    <x v="0"/>
    <s v="Listening to music"/>
    <s v="N"/>
    <s v="Y"/>
    <s v="School"/>
    <s v="college"/>
    <m/>
  </r>
  <r>
    <s v="R169"/>
    <n v="20"/>
    <x v="0"/>
    <n v="0"/>
    <s v="Very poor"/>
    <s v="Smartphone"/>
    <m/>
    <m/>
    <n v="3"/>
    <n v="2"/>
    <n v="12"/>
    <n v="1"/>
    <s v="Instagram"/>
    <n v="0"/>
    <n v="3"/>
    <s v="Increased"/>
    <x v="0"/>
    <s v="Scrolling through social media"/>
    <s v="N"/>
    <s v="N"/>
    <s v="School"/>
    <s v="college"/>
    <m/>
  </r>
  <r>
    <s v="R170"/>
    <n v="15"/>
    <x v="2"/>
    <n v="4"/>
    <s v="Average"/>
    <s v="Smartphone"/>
    <m/>
    <m/>
    <n v="2"/>
    <n v="3"/>
    <n v="7"/>
    <n v="1"/>
    <s v="Instagram"/>
    <n v="2"/>
    <n v="4"/>
    <s v="Increased"/>
    <x v="0"/>
    <s v="Online gaming"/>
    <s v="N"/>
    <s v="Y"/>
    <s v="Friends "/>
    <m/>
    <s v=" relatives"/>
  </r>
  <r>
    <s v="R171"/>
    <n v="20"/>
    <x v="0"/>
    <n v="0"/>
    <s v="Very poor"/>
    <s v="Smartphone"/>
    <m/>
    <m/>
    <n v="3"/>
    <n v="2"/>
    <n v="8"/>
    <n v="2"/>
    <s v="Whatsapp"/>
    <n v="1"/>
    <n v="3"/>
    <s v="RC"/>
    <x v="1"/>
    <s v="Listening to music"/>
    <s v="Y"/>
    <s v="Y"/>
    <s v="School"/>
    <s v="college"/>
    <m/>
  </r>
  <r>
    <s v="R172"/>
    <n v="20"/>
    <x v="0"/>
    <n v="0"/>
    <s v="Very poor"/>
    <s v="Smartphone"/>
    <m/>
    <m/>
    <n v="1"/>
    <n v="0"/>
    <n v="8"/>
    <n v="0.5"/>
    <s v="Whatsapp"/>
    <n v="1"/>
    <n v="3"/>
    <s v="Decreased"/>
    <x v="1"/>
    <s v="Reading books"/>
    <s v="N"/>
    <s v="Y"/>
    <s v="Roaming around freely"/>
    <m/>
    <m/>
  </r>
  <r>
    <s v="R173"/>
    <n v="16"/>
    <x v="2"/>
    <n v="4"/>
    <s v="Excellent"/>
    <s v="Laptop"/>
    <m/>
    <s v="Desktop"/>
    <n v="3"/>
    <n v="2"/>
    <n v="10"/>
    <n v="1"/>
    <s v="Youtube"/>
    <n v="1"/>
    <n v="3"/>
    <s v="Increased"/>
    <x v="0"/>
    <s v="Online gaming"/>
    <s v="Y"/>
    <s v="Y"/>
    <s v="Friends "/>
    <m/>
    <s v=" relatives"/>
  </r>
  <r>
    <s v="R174"/>
    <n v="22"/>
    <x v="0"/>
    <n v="1"/>
    <s v="Average"/>
    <s v="Smartphone"/>
    <m/>
    <m/>
    <n v="3"/>
    <n v="1"/>
    <n v="7"/>
    <n v="1"/>
    <s v="Whatsapp"/>
    <n v="0"/>
    <n v="3"/>
    <s v="RC"/>
    <x v="0"/>
    <s v="Sleep"/>
    <s v="N"/>
    <s v="Y"/>
    <s v="School"/>
    <s v="college"/>
    <m/>
  </r>
  <r>
    <s v="R175"/>
    <n v="20"/>
    <x v="0"/>
    <n v="5"/>
    <s v="Average"/>
    <s v="Laptop"/>
    <m/>
    <s v="Desktop"/>
    <n v="4"/>
    <n v="0"/>
    <n v="10"/>
    <n v="2"/>
    <s v="Linkedin"/>
    <n v="4"/>
    <n v="3"/>
    <s v="Decreased"/>
    <x v="0"/>
    <s v="Sleep"/>
    <s v="Y"/>
    <s v="Y"/>
    <s v="Roaming around freely"/>
    <m/>
    <m/>
  </r>
  <r>
    <s v="R176"/>
    <n v="21"/>
    <x v="0"/>
    <n v="0"/>
    <s v="Good"/>
    <s v="Smartphone"/>
    <m/>
    <m/>
    <n v="4"/>
    <n v="1"/>
    <n v="8"/>
    <n v="2"/>
    <s v="Instagram"/>
    <n v="0"/>
    <n v="2"/>
    <s v="Decreased"/>
    <x v="1"/>
    <s v="Online gaming"/>
    <s v="Y"/>
    <s v="Y"/>
    <s v="Colleagues"/>
    <m/>
    <m/>
  </r>
  <r>
    <s v="R177"/>
    <n v="34"/>
    <x v="1"/>
    <n v="3"/>
    <s v="Good"/>
    <s v="Laptop"/>
    <m/>
    <s v="Desktop"/>
    <n v="3"/>
    <n v="1"/>
    <n v="7"/>
    <n v="1"/>
    <s v="Whatsapp"/>
    <n v="2"/>
    <n v="3"/>
    <s v="RC"/>
    <x v="0"/>
    <s v="Sleeping"/>
    <s v="Y"/>
    <s v="Y"/>
    <s v="Travelling"/>
    <m/>
    <m/>
  </r>
  <r>
    <s v="R178"/>
    <n v="22"/>
    <x v="0"/>
    <n v="0"/>
    <s v="Average"/>
    <s v="Laptop"/>
    <m/>
    <s v="Desktop"/>
    <n v="3"/>
    <n v="1"/>
    <n v="9"/>
    <n v="0"/>
    <s v="Telegram"/>
    <n v="2"/>
    <n v="5"/>
    <s v="Decreased"/>
    <x v="0"/>
    <s v="Watching web series"/>
    <s v="N"/>
    <s v="Y"/>
    <s v="Roaming around freely"/>
    <m/>
    <m/>
  </r>
  <r>
    <s v="R179"/>
    <n v="22"/>
    <x v="0"/>
    <n v="6"/>
    <s v="Good"/>
    <s v="Laptop"/>
    <m/>
    <s v="Desktop"/>
    <n v="2"/>
    <n v="1"/>
    <n v="8"/>
    <n v="4"/>
    <s v="Instagram"/>
    <n v="0"/>
    <n v="4"/>
    <s v="RC"/>
    <x v="0"/>
    <s v="Online gaming"/>
    <s v="N"/>
    <s v="Y"/>
    <s v="Colleagues"/>
    <m/>
    <m/>
  </r>
  <r>
    <s v="R180"/>
    <n v="21"/>
    <x v="0"/>
    <n v="1"/>
    <s v="Average"/>
    <s v="Laptop"/>
    <m/>
    <s v="Desktop"/>
    <n v="1"/>
    <n v="2"/>
    <n v="7"/>
    <n v="2"/>
    <s v="Youtube"/>
    <n v="1"/>
    <n v="4"/>
    <s v="Increased"/>
    <x v="0"/>
    <s v="Listening to music"/>
    <s v="N"/>
    <s v="Y"/>
    <s v="Friends "/>
    <m/>
    <s v=" relatives"/>
  </r>
  <r>
    <s v="R181"/>
    <n v="20"/>
    <x v="0"/>
    <n v="1"/>
    <s v="Very poor"/>
    <s v="Smartphone"/>
    <m/>
    <m/>
    <n v="2"/>
    <n v="1"/>
    <n v="8"/>
    <n v="3"/>
    <s v="Whatsapp"/>
    <n v="0"/>
    <n v="3"/>
    <s v="RC"/>
    <x v="0"/>
    <s v="Watching web series"/>
    <s v="Y"/>
    <s v="N"/>
    <s v="Friends "/>
    <m/>
    <s v=" relatives"/>
  </r>
  <r>
    <s v="R182"/>
    <n v="21"/>
    <x v="0"/>
    <n v="3"/>
    <s v="Average"/>
    <s v="Smartphone"/>
    <m/>
    <m/>
    <n v="0.5"/>
    <n v="3"/>
    <n v="6"/>
    <n v="2"/>
    <s v="Instagram"/>
    <n v="0"/>
    <n v="3"/>
    <s v="RC"/>
    <x v="0"/>
    <s v="Online gaming"/>
    <s v="Y"/>
    <s v="Y"/>
    <s v="School"/>
    <s v="college"/>
    <m/>
  </r>
  <r>
    <s v="R183"/>
    <n v="19"/>
    <x v="0"/>
    <n v="2"/>
    <s v="Very poor"/>
    <s v="Smartphone"/>
    <m/>
    <m/>
    <n v="2"/>
    <n v="1"/>
    <n v="8"/>
    <n v="2"/>
    <s v="Instagram"/>
    <n v="2"/>
    <n v="3"/>
    <s v="Increased"/>
    <x v="1"/>
    <s v="Listening to music"/>
    <s v="Y"/>
    <s v="Y"/>
    <s v="Roaming around freely"/>
    <m/>
    <m/>
  </r>
  <r>
    <s v="R184"/>
    <n v="22"/>
    <x v="0"/>
    <n v="1"/>
    <s v="Very poor"/>
    <s v="Smartphone"/>
    <m/>
    <m/>
    <n v="7"/>
    <n v="0"/>
    <n v="7"/>
    <n v="1"/>
    <s v="Facebook"/>
    <n v="0"/>
    <n v="3"/>
    <s v="RC"/>
    <x v="0"/>
    <s v="Talking to your relatives"/>
    <s v="Y"/>
    <s v="Y"/>
    <s v="Friends "/>
    <m/>
    <s v=" relatives"/>
  </r>
  <r>
    <s v="R185"/>
    <n v="20"/>
    <x v="0"/>
    <n v="3"/>
    <s v="Very poor"/>
    <s v="Laptop"/>
    <m/>
    <s v="Desktop"/>
    <n v="1.5"/>
    <n v="1"/>
    <n v="6"/>
    <n v="2"/>
    <s v="Reddit"/>
    <n v="1.5"/>
    <n v="2"/>
    <s v="Decreased"/>
    <x v="1"/>
    <s v="Watching web series"/>
    <s v="N"/>
    <s v="N"/>
    <s v="Friends "/>
    <m/>
    <s v=" relatives"/>
  </r>
  <r>
    <s v="R186"/>
    <n v="14"/>
    <x v="2"/>
    <n v="4"/>
    <s v="Very poor"/>
    <s v="Smartphone"/>
    <m/>
    <m/>
    <n v="1"/>
    <n v="0"/>
    <n v="9"/>
    <n v="1.5"/>
    <s v="Whatsapp"/>
    <n v="5"/>
    <n v="3"/>
    <s v="RC"/>
    <x v="0"/>
    <s v="Reading books"/>
    <s v="N"/>
    <s v="Y"/>
    <s v="Friends "/>
    <m/>
    <s v=" relatives"/>
  </r>
  <r>
    <s v="R187"/>
    <n v="22"/>
    <x v="0"/>
    <n v="1"/>
    <s v="Average"/>
    <s v="Smartphone"/>
    <m/>
    <m/>
    <n v="4"/>
    <n v="0.5"/>
    <n v="11"/>
    <n v="1"/>
    <s v="Instagram"/>
    <n v="0"/>
    <n v="3"/>
    <s v="RC"/>
    <x v="1"/>
    <s v="Listening to music"/>
    <s v="N"/>
    <s v="N"/>
    <s v="School"/>
    <s v="college"/>
    <m/>
  </r>
  <r>
    <s v="R188"/>
    <n v="22"/>
    <x v="0"/>
    <n v="2"/>
    <s v="Average"/>
    <s v="Laptop"/>
    <m/>
    <s v="Desktop"/>
    <n v="5"/>
    <n v="0"/>
    <n v="8"/>
    <n v="3"/>
    <s v="Instagram"/>
    <n v="1"/>
    <n v="3"/>
    <s v="Increased"/>
    <x v="0"/>
    <s v="Listening to music"/>
    <s v="Y"/>
    <s v="Y"/>
    <s v="School"/>
    <s v="college"/>
    <m/>
  </r>
  <r>
    <s v="R189"/>
    <n v="19"/>
    <x v="0"/>
    <n v="2"/>
    <s v="Poor"/>
    <s v="Smartphone"/>
    <m/>
    <m/>
    <n v="10"/>
    <n v="0.25"/>
    <n v="8"/>
    <n v="2"/>
    <s v="Instagram"/>
    <n v="0"/>
    <n v="3"/>
    <s v="Increased"/>
    <x v="0"/>
    <s v="Talking to your relatives"/>
    <s v="Y"/>
    <s v="Y"/>
    <s v="School"/>
    <s v="college"/>
    <m/>
  </r>
  <r>
    <s v="R190"/>
    <n v="21"/>
    <x v="0"/>
    <n v="1"/>
    <s v="Average"/>
    <s v="Smartphone"/>
    <m/>
    <m/>
    <n v="0"/>
    <n v="1"/>
    <n v="6"/>
    <n v="2"/>
    <s v="Whatsapp"/>
    <n v="0"/>
    <n v="2"/>
    <s v="Decreased"/>
    <x v="0"/>
    <s v="Online gaming"/>
    <s v="N"/>
    <s v="Y"/>
    <s v="School"/>
    <s v="college"/>
    <m/>
  </r>
  <r>
    <s v="R191"/>
    <n v="15"/>
    <x v="2"/>
    <n v="5"/>
    <s v="Average"/>
    <s v="Smartphone"/>
    <m/>
    <m/>
    <n v="5"/>
    <n v="0"/>
    <n v="7"/>
    <n v="3"/>
    <s v="Instagram"/>
    <n v="2"/>
    <n v="3"/>
    <s v="RC"/>
    <x v="0"/>
    <s v="Watching web series"/>
    <s v="N"/>
    <s v="Y"/>
    <s v="School"/>
    <s v="college"/>
    <m/>
  </r>
  <r>
    <s v="R192"/>
    <n v="21"/>
    <x v="0"/>
    <n v="3"/>
    <s v="Good"/>
    <s v="Laptop"/>
    <m/>
    <s v="Desktop"/>
    <n v="3"/>
    <n v="0.5"/>
    <n v="8"/>
    <n v="4"/>
    <s v="Youtube"/>
    <n v="0"/>
    <n v="3"/>
    <s v="RC"/>
    <x v="0"/>
    <s v="Web Series"/>
    <s v="N"/>
    <s v="Y"/>
    <s v="Colleagues"/>
    <m/>
    <m/>
  </r>
  <r>
    <s v="R193"/>
    <n v="21"/>
    <x v="0"/>
    <n v="3"/>
    <s v="Very poor"/>
    <s v="Smartphone"/>
    <m/>
    <m/>
    <n v="8"/>
    <n v="3"/>
    <n v="7"/>
    <n v="3"/>
    <s v="Youtube"/>
    <n v="0"/>
    <n v="3"/>
    <s v="Decreased"/>
    <x v="1"/>
    <s v="Talking to your relatives"/>
    <s v="N"/>
    <s v="N"/>
    <s v="School"/>
    <s v="college"/>
    <m/>
  </r>
  <r>
    <s v="R194"/>
    <n v="34"/>
    <x v="1"/>
    <n v="3"/>
    <s v="Average"/>
    <s v="Laptop"/>
    <m/>
    <s v="Desktop"/>
    <n v="3"/>
    <n v="1"/>
    <n v="8"/>
    <n v="1"/>
    <s v="Whatsapp"/>
    <n v="1"/>
    <n v="3"/>
    <s v="RC"/>
    <x v="0"/>
    <s v="Talking to your relatives"/>
    <s v="Y"/>
    <s v="Y"/>
    <s v="Travelling"/>
    <m/>
    <m/>
  </r>
  <r>
    <s v="R195"/>
    <n v="22"/>
    <x v="0"/>
    <n v="3"/>
    <s v="Very poor"/>
    <s v="Laptop"/>
    <m/>
    <s v="Desktop"/>
    <n v="0"/>
    <n v="5"/>
    <n v="8"/>
    <n v="10"/>
    <s v="Twitter"/>
    <s v="No tv"/>
    <n v="3"/>
    <s v="RC"/>
    <x v="0"/>
    <s v="Talking to your relatives"/>
    <s v="N"/>
    <s v="Y"/>
    <s v="Friends "/>
    <m/>
    <s v=" relatives"/>
  </r>
  <r>
    <s v="R196"/>
    <n v="34"/>
    <x v="1"/>
    <n v="1.5"/>
    <s v="Poor"/>
    <s v="Laptop"/>
    <m/>
    <s v="Desktop"/>
    <n v="1"/>
    <n v="0"/>
    <n v="6"/>
    <n v="1"/>
    <s v="Linkedin"/>
    <n v="0"/>
    <n v="2"/>
    <s v="RC"/>
    <x v="1"/>
    <s v="Online surfing"/>
    <s v="N"/>
    <s v="N"/>
    <s v="Taking kids to park"/>
    <m/>
    <m/>
  </r>
  <r>
    <s v="R197"/>
    <n v="21"/>
    <x v="0"/>
    <n v="4"/>
    <s v="Good"/>
    <s v="Laptop"/>
    <m/>
    <s v="Desktop"/>
    <n v="4"/>
    <n v="1"/>
    <n v="7"/>
    <n v="2"/>
    <s v="Instagram"/>
    <n v="2"/>
    <n v="3"/>
    <s v="RC"/>
    <x v="0"/>
    <s v="Talking"/>
    <s v="Y"/>
    <s v="Y"/>
    <s v="Colleagues"/>
    <m/>
    <m/>
  </r>
  <r>
    <s v="R198"/>
    <n v="20"/>
    <x v="0"/>
    <n v="3"/>
    <s v="Average"/>
    <s v="Laptop"/>
    <m/>
    <s v="Desktop"/>
    <n v="3"/>
    <n v="1"/>
    <n v="7"/>
    <n v="1"/>
    <s v="Instagram"/>
    <n v="0"/>
    <n v="3"/>
    <s v="RC"/>
    <x v="0"/>
    <s v="Listening to music"/>
    <s v="Y"/>
    <s v="Y"/>
    <s v="School"/>
    <s v="college"/>
    <m/>
  </r>
  <r>
    <s v="R199"/>
    <n v="20"/>
    <x v="0"/>
    <n v="3"/>
    <s v="Very poor"/>
    <s v="Laptop"/>
    <m/>
    <s v="Desktop"/>
    <n v="5"/>
    <n v="0"/>
    <n v="7.5"/>
    <n v="2"/>
    <s v="Whatsapp"/>
    <n v="0.5"/>
    <n v="4"/>
    <s v="Increased"/>
    <x v="0"/>
    <s v="Sleep"/>
    <s v="Y"/>
    <s v="N"/>
    <s v="School"/>
    <s v="college"/>
    <m/>
  </r>
  <r>
    <s v="R200"/>
    <n v="25"/>
    <x v="0"/>
    <n v="2"/>
    <s v="Very poor"/>
    <s v="Laptop"/>
    <m/>
    <s v="Desktop"/>
    <n v="3"/>
    <n v="1"/>
    <n v="8"/>
    <n v="4"/>
    <s v="Facebook"/>
    <n v="1"/>
    <n v="2"/>
    <s v="Increased"/>
    <x v="0"/>
    <s v="Watching web series"/>
    <s v="N"/>
    <s v="N"/>
    <s v="Roaming around freely"/>
    <m/>
    <m/>
  </r>
  <r>
    <s v="R201"/>
    <n v="19"/>
    <x v="0"/>
    <n v="0.5"/>
    <s v="Very poor"/>
    <s v="Smartphone"/>
    <m/>
    <m/>
    <n v="3"/>
    <n v="1"/>
    <n v="8"/>
    <n v="1"/>
    <s v="Instagram"/>
    <n v="0"/>
    <n v="2"/>
    <s v="RC"/>
    <x v="0"/>
    <s v="Sleep"/>
    <s v="Y"/>
    <s v="Y"/>
    <s v="School"/>
    <s v="college"/>
    <m/>
  </r>
  <r>
    <s v="R202"/>
    <n v="26"/>
    <x v="0"/>
    <n v="5"/>
    <s v="Average"/>
    <s v="Laptop"/>
    <m/>
    <s v="Desktop"/>
    <n v="10"/>
    <n v="1"/>
    <n v="8"/>
    <n v="1"/>
    <s v="Youtube"/>
    <n v="0.5"/>
    <n v="2"/>
    <s v="RC"/>
    <x v="0"/>
    <s v="Meditation"/>
    <s v="Y"/>
    <s v="Y"/>
    <s v="Roaming around freely"/>
    <m/>
    <m/>
  </r>
  <r>
    <s v="R203"/>
    <n v="20"/>
    <x v="0"/>
    <n v="3"/>
    <s v="Good"/>
    <s v="Laptop"/>
    <m/>
    <s v="Desktop"/>
    <n v="4"/>
    <n v="0"/>
    <n v="8"/>
    <n v="2"/>
    <s v="Youtube"/>
    <n v="0"/>
    <n v="3"/>
    <s v="RC"/>
    <x v="0"/>
    <s v="Cooking"/>
    <s v="Y"/>
    <s v="Y"/>
    <s v="Travelling"/>
    <m/>
    <m/>
  </r>
  <r>
    <s v="R204"/>
    <n v="24"/>
    <x v="0"/>
    <n v="7"/>
    <s v="Very poor"/>
    <s v="Laptop"/>
    <m/>
    <s v="Desktop"/>
    <n v="7"/>
    <n v="2"/>
    <n v="7"/>
    <n v="2"/>
    <s v="Youtube"/>
    <n v="0"/>
    <n v="3"/>
    <s v="RC"/>
    <x v="0"/>
    <s v="Reading books"/>
    <s v="Y"/>
    <s v="Y"/>
    <s v="Travelling"/>
    <m/>
    <m/>
  </r>
  <r>
    <s v="R205"/>
    <n v="21"/>
    <x v="0"/>
    <n v="0"/>
    <s v="Very poor"/>
    <s v="Laptop"/>
    <m/>
    <s v="Desktop"/>
    <n v="0"/>
    <n v="2"/>
    <n v="12"/>
    <n v="6"/>
    <s v="Facebook"/>
    <n v="0"/>
    <n v="4"/>
    <s v="Increased"/>
    <x v="0"/>
    <s v="Watching web series"/>
    <s v="N"/>
    <s v="N"/>
    <s v="Travelling"/>
    <m/>
    <m/>
  </r>
  <r>
    <s v="R206"/>
    <n v="20"/>
    <x v="0"/>
    <n v="5"/>
    <s v="Good"/>
    <s v="Smartphone"/>
    <m/>
    <m/>
    <n v="2.5"/>
    <n v="1"/>
    <n v="9"/>
    <n v="3"/>
    <s v="Instagram"/>
    <n v="0.5"/>
    <n v="2"/>
    <s v="RC"/>
    <x v="0"/>
    <s v="Dancing"/>
    <s v="Y"/>
    <s v="Y"/>
    <s v="School"/>
    <s v="college"/>
    <m/>
  </r>
  <r>
    <s v="R207"/>
    <n v="16"/>
    <x v="2"/>
    <n v="7"/>
    <s v="Average"/>
    <s v="Tablet"/>
    <m/>
    <m/>
    <n v="4"/>
    <n v="1"/>
    <n v="7"/>
    <n v="1"/>
    <s v="Whatsapp"/>
    <n v="0"/>
    <n v="3"/>
    <s v="RC"/>
    <x v="0"/>
    <s v="Reading books"/>
    <s v="Y"/>
    <s v="Y"/>
    <s v="All of the above"/>
    <m/>
    <m/>
  </r>
  <r>
    <s v="R208"/>
    <n v="17"/>
    <x v="2"/>
    <n v="6"/>
    <s v="Average"/>
    <s v="Laptop"/>
    <m/>
    <s v="Desktop"/>
    <n v="1"/>
    <n v="0"/>
    <n v="7"/>
    <n v="2"/>
    <s v="Reddit"/>
    <n v="0"/>
    <n v="2"/>
    <s v="RC"/>
    <x v="0"/>
    <s v="Online gaming"/>
    <s v="Y"/>
    <s v="N"/>
    <s v="Friends "/>
    <m/>
    <s v=" relatives"/>
  </r>
  <r>
    <s v="R209"/>
    <n v="59"/>
    <x v="1"/>
    <n v="3"/>
    <s v="Average"/>
    <s v="Smartphone"/>
    <m/>
    <m/>
    <n v="6"/>
    <n v="1"/>
    <n v="9"/>
    <n v="0.5"/>
    <s v="Whatsapp"/>
    <n v="1"/>
    <n v="2"/>
    <s v="Increased"/>
    <x v="0"/>
    <s v="Sleep"/>
    <s v="Y"/>
    <s v="Y"/>
    <s v="School"/>
    <s v="college"/>
    <m/>
  </r>
  <r>
    <s v="R210"/>
    <n v="17"/>
    <x v="2"/>
    <n v="7"/>
    <s v="Good"/>
    <s v="Smartphone"/>
    <m/>
    <m/>
    <n v="4"/>
    <n v="0"/>
    <n v="7"/>
    <n v="1"/>
    <s v="Whatsapp"/>
    <n v="1"/>
    <n v="2"/>
    <s v="Increased"/>
    <x v="0"/>
    <s v="Listening to music"/>
    <s v="Y"/>
    <s v="N"/>
    <s v="School"/>
    <s v="college"/>
    <m/>
  </r>
  <r>
    <s v="R211"/>
    <n v="16"/>
    <x v="2"/>
    <n v="6"/>
    <s v="Very poor"/>
    <s v="Smartphone"/>
    <m/>
    <m/>
    <n v="5"/>
    <n v="0"/>
    <n v="7"/>
    <n v="2"/>
    <s v="Youtube"/>
    <n v="0"/>
    <n v="3"/>
    <s v="Increased"/>
    <x v="0"/>
    <s v="Online surfing"/>
    <s v="N"/>
    <s v="Y"/>
    <s v="Friends "/>
    <m/>
    <s v=" relatives"/>
  </r>
  <r>
    <s v="R212"/>
    <n v="20"/>
    <x v="0"/>
    <n v="3"/>
    <s v="Average"/>
    <s v="Laptop"/>
    <m/>
    <s v="Desktop"/>
    <n v="4"/>
    <n v="1"/>
    <n v="7"/>
    <n v="2"/>
    <s v="Linkedin"/>
    <n v="2"/>
    <n v="3"/>
    <s v="RC"/>
    <x v="0"/>
    <s v="Talking to your relatives"/>
    <s v="Y"/>
    <s v="N"/>
    <s v="School"/>
    <s v="college"/>
    <m/>
  </r>
  <r>
    <s v="R214"/>
    <n v="17"/>
    <x v="2"/>
    <n v="6"/>
    <s v="Very poor"/>
    <s v="Smartphone"/>
    <m/>
    <m/>
    <n v="1.5"/>
    <n v="2"/>
    <n v="7"/>
    <n v="2"/>
    <s v="Instagram"/>
    <n v="0.5"/>
    <n v="4"/>
    <s v="Increased"/>
    <x v="0"/>
    <s v="Workout"/>
    <s v="Y"/>
    <s v="N"/>
    <s v="Travelling"/>
    <m/>
    <m/>
  </r>
  <r>
    <s v="R215"/>
    <n v="17"/>
    <x v="2"/>
    <n v="6"/>
    <s v="Average"/>
    <s v="Laptop"/>
    <m/>
    <s v="Desktop"/>
    <n v="5"/>
    <n v="0.5"/>
    <n v="7"/>
    <n v="1"/>
    <s v="Whatsapp"/>
    <n v="1"/>
    <n v="2"/>
    <s v="RC"/>
    <x v="0"/>
    <s v="Listening to music"/>
    <s v="N"/>
    <s v="N"/>
    <s v="Eating outside"/>
    <m/>
    <m/>
  </r>
  <r>
    <s v="R216"/>
    <n v="20"/>
    <x v="0"/>
    <n v="3"/>
    <s v="Good"/>
    <s v="Laptop"/>
    <m/>
    <s v="Desktop"/>
    <n v="4"/>
    <n v="0"/>
    <n v="7"/>
    <n v="4"/>
    <s v="Whatsapp"/>
    <n v="0"/>
    <n v="2"/>
    <s v="RC"/>
    <x v="1"/>
    <s v="Social Media"/>
    <s v="Y"/>
    <s v="Y"/>
    <s v="Colleagues"/>
    <m/>
    <m/>
  </r>
  <r>
    <s v="R217"/>
    <n v="17"/>
    <x v="2"/>
    <n v="6"/>
    <s v="Average"/>
    <s v="Tablet"/>
    <m/>
    <m/>
    <n v="2"/>
    <n v="1"/>
    <n v="7"/>
    <n v="1"/>
    <s v="Whatsapp"/>
    <n v="1"/>
    <n v="4"/>
    <s v="RC"/>
    <x v="0"/>
    <s v="Reading books"/>
    <s v="N"/>
    <s v="Y"/>
    <s v="Friends "/>
    <m/>
    <s v=" relatives"/>
  </r>
  <r>
    <s v="R218"/>
    <n v="20"/>
    <x v="0"/>
    <n v="4"/>
    <s v="Very poor"/>
    <s v="Smartphone"/>
    <m/>
    <m/>
    <n v="2"/>
    <n v="0"/>
    <n v="7"/>
    <n v="0.5"/>
    <s v="Whatsapp"/>
    <n v="0.5"/>
    <n v="3"/>
    <s v="Increased"/>
    <x v="0"/>
    <s v="Sleep"/>
    <s v="N"/>
    <s v="N"/>
    <s v="School"/>
    <s v="college"/>
    <m/>
  </r>
  <r>
    <s v="R219"/>
    <n v="16"/>
    <x v="2"/>
    <n v="8"/>
    <s v="Good"/>
    <s v="Laptop"/>
    <m/>
    <s v="Desktop"/>
    <n v="7"/>
    <n v="0"/>
    <n v="6"/>
    <n v="1"/>
    <s v="Whatsapp"/>
    <n v="0.5"/>
    <n v="3"/>
    <s v="RC"/>
    <x v="0"/>
    <s v="Social Media"/>
    <s v="N"/>
    <s v="N"/>
    <s v="Travelling"/>
    <m/>
    <m/>
  </r>
  <r>
    <s v="R220"/>
    <n v="19"/>
    <x v="0"/>
    <n v="0.5"/>
    <s v="Very poor"/>
    <s v="Smartphone"/>
    <m/>
    <m/>
    <n v="5"/>
    <n v="0.5"/>
    <n v="10"/>
    <n v="1"/>
    <s v="Whatsapp"/>
    <n v="1"/>
    <n v="2"/>
    <s v="RC"/>
    <x v="1"/>
    <s v="Meditation"/>
    <s v="Y"/>
    <s v="N"/>
    <s v="School"/>
    <s v="college"/>
    <m/>
  </r>
  <r>
    <s v="R221"/>
    <n v="20"/>
    <x v="0"/>
    <n v="0"/>
    <s v="Very poor"/>
    <s v="Laptop"/>
    <m/>
    <s v="Desktop"/>
    <n v="2"/>
    <n v="0"/>
    <n v="10"/>
    <n v="3"/>
    <s v="Instagram"/>
    <n v="2"/>
    <n v="4"/>
    <s v="Increased"/>
    <x v="0"/>
    <s v="Sleep"/>
    <s v="N"/>
    <s v="Y"/>
    <s v="Friends "/>
    <m/>
    <s v=" relatives"/>
  </r>
  <r>
    <s v="R222"/>
    <n v="22"/>
    <x v="0"/>
    <n v="4"/>
    <s v="Average"/>
    <s v="Laptop"/>
    <m/>
    <s v="Desktop"/>
    <n v="3"/>
    <n v="1"/>
    <n v="8"/>
    <n v="3"/>
    <s v="Whatsapp"/>
    <n v="0"/>
    <n v="4"/>
    <s v="Increased"/>
    <x v="0"/>
    <s v="Online gaming"/>
    <s v="Y"/>
    <s v="N"/>
    <s v="Travelling"/>
    <m/>
    <m/>
  </r>
  <r>
    <s v="R223"/>
    <n v="17"/>
    <x v="2"/>
    <n v="9"/>
    <s v="Poor"/>
    <s v="Laptop"/>
    <m/>
    <s v="Desktop"/>
    <n v="3"/>
    <n v="0"/>
    <n v="5"/>
    <n v="0.5"/>
    <s v="Instagram"/>
    <n v="1"/>
    <n v="3"/>
    <s v="RC"/>
    <x v="0"/>
    <s v="Listening to music"/>
    <s v="N"/>
    <s v="N"/>
    <s v="All the above"/>
    <m/>
    <m/>
  </r>
  <r>
    <s v="R224"/>
    <n v="23"/>
    <x v="0"/>
    <n v="1"/>
    <s v="Very poor"/>
    <s v="Smartphone"/>
    <m/>
    <m/>
    <n v="8"/>
    <n v="2"/>
    <n v="8"/>
    <n v="2"/>
    <s v="Instagram"/>
    <n v="2"/>
    <n v="3"/>
    <s v="Decreased"/>
    <x v="0"/>
    <s v="Online gaming"/>
    <s v="Y"/>
    <s v="Y"/>
    <s v="Friends "/>
    <m/>
    <s v=" relatives"/>
  </r>
  <r>
    <s v="R225"/>
    <n v="22"/>
    <x v="0"/>
    <n v="0"/>
    <s v="Very poor"/>
    <s v="Laptop"/>
    <m/>
    <s v="Desktop"/>
    <n v="3"/>
    <n v="0"/>
    <n v="10"/>
    <n v="8"/>
    <s v="Instagram"/>
    <n v="0"/>
    <n v="2"/>
    <s v="Increased"/>
    <x v="1"/>
    <s v="Watching web series"/>
    <s v="Y"/>
    <s v="Y"/>
    <s v="Friends "/>
    <m/>
    <s v=" relatives"/>
  </r>
  <r>
    <s v="R226"/>
    <n v="22"/>
    <x v="0"/>
    <n v="1.5"/>
    <s v="Average"/>
    <s v="Laptop"/>
    <m/>
    <s v="Desktop"/>
    <n v="0"/>
    <n v="0"/>
    <n v="9"/>
    <n v="6"/>
    <s v="Instagram"/>
    <n v="2"/>
    <n v="3"/>
    <s v="Increased"/>
    <x v="0"/>
    <s v="Scrolling through social media"/>
    <s v="Y"/>
    <s v="Y"/>
    <s v="School"/>
    <s v="college"/>
    <m/>
  </r>
  <r>
    <s v="R227"/>
    <n v="19"/>
    <x v="0"/>
    <n v="2"/>
    <s v="Very poor"/>
    <s v="Smartphone"/>
    <m/>
    <m/>
    <n v="2"/>
    <n v="1"/>
    <n v="8"/>
    <n v="2"/>
    <s v="Whatsapp"/>
    <n v="1"/>
    <n v="3"/>
    <s v="Decreased"/>
    <x v="1"/>
    <s v="Scrolling through social media"/>
    <s v="N"/>
    <s v="Y"/>
    <s v="Roaming around freely"/>
    <m/>
    <m/>
  </r>
  <r>
    <s v="R228"/>
    <n v="19"/>
    <x v="0"/>
    <n v="2"/>
    <s v="Very poor"/>
    <s v="Smartphone"/>
    <m/>
    <m/>
    <n v="5"/>
    <n v="1"/>
    <n v="9"/>
    <n v="2"/>
    <s v="Twitter"/>
    <n v="0"/>
    <n v="4"/>
    <s v="RC"/>
    <x v="0"/>
    <s v="Listening to music"/>
    <s v="Y"/>
    <s v="N"/>
    <s v="School"/>
    <s v="college"/>
    <m/>
  </r>
  <r>
    <s v="R229"/>
    <n v="23"/>
    <x v="0"/>
    <n v="1"/>
    <s v="Very poor"/>
    <s v="Laptop"/>
    <m/>
    <s v="Desktop"/>
    <n v="1"/>
    <n v="0"/>
    <n v="8"/>
    <n v="5"/>
    <s v="Whatsapp"/>
    <n v="0"/>
    <n v="4"/>
    <s v="Increased"/>
    <x v="0"/>
    <s v="Talking to your relatives"/>
    <s v="N"/>
    <s v="Y"/>
    <s v="Eating outside"/>
    <m/>
    <m/>
  </r>
  <r>
    <s v="R230"/>
    <n v="32"/>
    <x v="1"/>
    <n v="4"/>
    <s v="Good"/>
    <s v="Laptop"/>
    <m/>
    <s v="Desktop"/>
    <n v="5"/>
    <n v="2"/>
    <n v="5"/>
    <n v="3"/>
    <s v="Facebook"/>
    <n v="0"/>
    <n v="3"/>
    <s v="RC"/>
    <x v="0"/>
    <s v="Reading"/>
    <s v="Y"/>
    <s v="Y"/>
    <s v="Colleagues"/>
    <m/>
    <m/>
  </r>
  <r>
    <s v="R231"/>
    <n v="17"/>
    <x v="2"/>
    <n v="6"/>
    <s v="Average"/>
    <s v="Smartphone"/>
    <m/>
    <m/>
    <n v="12"/>
    <n v="1"/>
    <n v="8"/>
    <n v="2"/>
    <s v="Whatsapp"/>
    <n v="3"/>
    <n v="4"/>
    <s v="RC"/>
    <x v="0"/>
    <s v="Sleep"/>
    <s v="N"/>
    <s v="N"/>
    <s v="Travelling"/>
    <m/>
    <m/>
  </r>
  <r>
    <s v="R232"/>
    <n v="21"/>
    <x v="0"/>
    <n v="0"/>
    <s v="NA"/>
    <s v="NA"/>
    <m/>
    <m/>
    <n v="10"/>
    <n v="1"/>
    <n v="5"/>
    <n v="0.5"/>
    <s v="Linkedin"/>
    <n v="0"/>
    <n v="4"/>
    <s v="RC"/>
    <x v="0"/>
    <s v="Cooking"/>
    <s v="N"/>
    <s v="N"/>
    <s v="Internet"/>
    <m/>
    <m/>
  </r>
  <r>
    <s v="R233"/>
    <n v="22"/>
    <x v="0"/>
    <n v="4"/>
    <s v="Average"/>
    <s v="Laptop"/>
    <m/>
    <s v="Desktop"/>
    <n v="3"/>
    <n v="2"/>
    <n v="8"/>
    <n v="2"/>
    <s v="Whatsapp"/>
    <n v="0.5"/>
    <n v="4"/>
    <s v="Increased"/>
    <x v="0"/>
    <s v="Sleep"/>
    <s v="Y"/>
    <s v="Y"/>
    <s v="Roaming around freely"/>
    <m/>
    <m/>
  </r>
  <r>
    <s v="R234"/>
    <n v="17"/>
    <x v="2"/>
    <n v="6"/>
    <s v="Very poor"/>
    <s v="Any Gadget"/>
    <m/>
    <m/>
    <n v="4"/>
    <n v="2.5"/>
    <n v="8"/>
    <n v="0.5"/>
    <s v="Instagram"/>
    <n v="0"/>
    <n v="3"/>
    <s v="RC"/>
    <x v="0"/>
    <s v="Reading books"/>
    <s v="Y"/>
    <s v="Y"/>
    <s v="School"/>
    <s v="college"/>
    <m/>
  </r>
  <r>
    <s v="R235"/>
    <n v="17"/>
    <x v="2"/>
    <n v="5"/>
    <s v="Average"/>
    <s v="Laptop"/>
    <m/>
    <s v="Desktop"/>
    <n v="1.5"/>
    <n v="2"/>
    <n v="8"/>
    <n v="1"/>
    <s v="Youtube"/>
    <n v="3"/>
    <n v="3"/>
    <s v="Decreased"/>
    <x v="0"/>
    <s v="Cooking"/>
    <s v="Y"/>
    <s v="Y"/>
    <s v="Friends "/>
    <m/>
    <s v=" relatives"/>
  </r>
  <r>
    <s v="R236"/>
    <n v="22"/>
    <x v="0"/>
    <n v="5"/>
    <s v="Good"/>
    <s v="Laptop"/>
    <m/>
    <s v="Desktop"/>
    <n v="10"/>
    <n v="1"/>
    <n v="6"/>
    <n v="1"/>
    <s v="Elyment"/>
    <n v="0"/>
    <n v="3"/>
    <s v="RC"/>
    <x v="1"/>
    <s v="Online gaming"/>
    <s v="Y"/>
    <s v="Y"/>
    <s v="School"/>
    <s v="college"/>
    <m/>
  </r>
  <r>
    <s v="R237"/>
    <n v="18"/>
    <x v="0"/>
    <n v="2"/>
    <s v="Very poor"/>
    <s v="Smartphone"/>
    <m/>
    <m/>
    <n v="2"/>
    <n v="2"/>
    <n v="9"/>
    <n v="4"/>
    <s v="Youtube"/>
    <n v="0"/>
    <n v="3"/>
    <s v="Increased"/>
    <x v="0"/>
    <s v="Online gaming"/>
    <s v="N"/>
    <s v="Y"/>
    <s v="School"/>
    <s v="college"/>
    <m/>
  </r>
  <r>
    <s v="R238"/>
    <n v="20"/>
    <x v="0"/>
    <n v="5"/>
    <s v="Very poor"/>
    <s v="Laptop"/>
    <m/>
    <s v="Desktop"/>
    <n v="12"/>
    <n v="0"/>
    <n v="7"/>
    <n v="1"/>
    <s v="Reddit"/>
    <n v="0"/>
    <n v="3"/>
    <s v="Increased"/>
    <x v="0"/>
    <s v="Reading books"/>
    <s v="N"/>
    <s v="Y"/>
    <s v="Roaming around freely"/>
    <m/>
    <m/>
  </r>
  <r>
    <s v="R239"/>
    <n v="30"/>
    <x v="0"/>
    <n v="3"/>
    <s v="Average"/>
    <s v="Smartphone"/>
    <m/>
    <m/>
    <n v="1"/>
    <n v="0.5"/>
    <n v="4"/>
    <n v="1"/>
    <s v="Whatsapp"/>
    <n v="0.5"/>
    <n v="2"/>
    <s v="RC"/>
    <x v="0"/>
    <s v="Meditation"/>
    <s v="Y"/>
    <s v="Y"/>
    <s v="School"/>
    <s v="college"/>
    <m/>
  </r>
  <r>
    <s v="R240"/>
    <n v="19"/>
    <x v="0"/>
    <n v="1"/>
    <s v="Average"/>
    <s v="Laptop"/>
    <m/>
    <s v="Desktop"/>
    <n v="1"/>
    <n v="0"/>
    <n v="8"/>
    <n v="1"/>
    <s v="Youtube"/>
    <n v="2"/>
    <n v="4"/>
    <s v="RC"/>
    <x v="0"/>
    <s v="Whatever want"/>
    <s v="N"/>
    <s v="N"/>
    <s v="Eating outside"/>
    <m/>
    <m/>
  </r>
  <r>
    <s v="R241"/>
    <n v="14"/>
    <x v="2"/>
    <n v="3"/>
    <s v="Good"/>
    <s v="Laptop"/>
    <m/>
    <s v="Desktop"/>
    <n v="2"/>
    <n v="0"/>
    <n v="8"/>
    <n v="1"/>
    <s v="Whatsapp"/>
    <n v="1"/>
    <n v="1"/>
    <s v="Increased"/>
    <x v="0"/>
    <s v="Cooking"/>
    <s v="Y"/>
    <s v="Y"/>
    <s v="School"/>
    <s v="college"/>
    <m/>
  </r>
  <r>
    <s v="R242"/>
    <n v="19"/>
    <x v="0"/>
    <n v="0"/>
    <s v="NA"/>
    <s v="NA"/>
    <m/>
    <m/>
    <n v="2"/>
    <n v="1"/>
    <n v="8"/>
    <n v="4"/>
    <s v="Instagram"/>
    <n v="0"/>
    <n v="3"/>
    <s v="RC"/>
    <x v="0"/>
    <s v="Online gaming"/>
    <s v="Y"/>
    <s v="Y"/>
    <s v="Friends "/>
    <m/>
    <s v=" relatives"/>
  </r>
  <r>
    <s v="R243"/>
    <n v="16"/>
    <x v="2"/>
    <n v="7"/>
    <s v="Average"/>
    <s v="Smartphone"/>
    <m/>
    <m/>
    <n v="3"/>
    <n v="2"/>
    <n v="11"/>
    <n v="1.5"/>
    <s v="Instagram"/>
    <n v="1"/>
    <n v="3"/>
    <s v="Decreased"/>
    <x v="1"/>
    <s v="Online gaming"/>
    <s v="N"/>
    <s v="Y"/>
    <s v="School"/>
    <s v="college"/>
    <m/>
  </r>
  <r>
    <s v="R244"/>
    <n v="17"/>
    <x v="2"/>
    <n v="6"/>
    <s v="Average"/>
    <s v="Smartphone"/>
    <m/>
    <m/>
    <n v="2"/>
    <n v="1"/>
    <n v="9"/>
    <n v="3"/>
    <s v="Instagram"/>
    <n v="0.5"/>
    <n v="3"/>
    <s v="RC"/>
    <x v="0"/>
    <s v="Sleep"/>
    <s v="N"/>
    <s v="Y"/>
    <s v="Friends "/>
    <m/>
    <s v=" relatives"/>
  </r>
  <r>
    <s v="R245"/>
    <n v="20"/>
    <x v="0"/>
    <n v="1"/>
    <s v="Very poor"/>
    <s v="Tablet"/>
    <m/>
    <m/>
    <n v="2"/>
    <n v="2"/>
    <n v="8"/>
    <n v="1"/>
    <s v="Youtube"/>
    <n v="0"/>
    <n v="2"/>
    <s v="Decreased"/>
    <x v="0"/>
    <s v="Reading books"/>
    <s v="N"/>
    <s v="Y"/>
    <s v="School"/>
    <s v="college"/>
    <m/>
  </r>
  <r>
    <s v="R246"/>
    <n v="17"/>
    <x v="2"/>
    <n v="4"/>
    <s v="Good"/>
    <s v="Smartphone"/>
    <m/>
    <m/>
    <n v="2"/>
    <n v="0"/>
    <n v="7"/>
    <n v="3"/>
    <s v="Instagram"/>
    <n v="2"/>
    <n v="4"/>
    <s v="Increased"/>
    <x v="0"/>
    <s v="Social Media"/>
    <s v="Y"/>
    <s v="Y"/>
    <s v="School"/>
    <s v="college"/>
    <m/>
  </r>
  <r>
    <s v="R247"/>
    <n v="20"/>
    <x v="0"/>
    <n v="6"/>
    <s v="Average"/>
    <s v="Any Gadget"/>
    <m/>
    <m/>
    <n v="2"/>
    <n v="0"/>
    <n v="6"/>
    <n v="4"/>
    <s v="Instagram"/>
    <n v="0"/>
    <n v="3"/>
    <s v="Increased"/>
    <x v="0"/>
    <s v="Listening to music"/>
    <s v="N"/>
    <s v="N"/>
    <s v="Roaming around freely"/>
    <m/>
    <m/>
  </r>
  <r>
    <s v="R249"/>
    <n v="17"/>
    <x v="2"/>
    <n v="5"/>
    <s v="Average"/>
    <s v="Smartphone"/>
    <m/>
    <m/>
    <n v="4"/>
    <n v="2"/>
    <n v="7"/>
    <n v="2"/>
    <s v="Youtube"/>
    <n v="2"/>
    <n v="2"/>
    <s v="Increased"/>
    <x v="0"/>
    <s v="Online gaming"/>
    <s v="N"/>
    <s v="Y"/>
    <s v="School"/>
    <s v="college"/>
    <m/>
  </r>
  <r>
    <s v="R250"/>
    <n v="21"/>
    <x v="0"/>
    <n v="3"/>
    <s v="Very poor"/>
    <s v="Laptop"/>
    <m/>
    <s v="Desktop"/>
    <n v="2"/>
    <n v="0"/>
    <n v="7"/>
    <n v="2"/>
    <s v="Facebook"/>
    <n v="2"/>
    <n v="3"/>
    <s v="RC"/>
    <x v="0"/>
    <s v="Online gaming"/>
    <s v="Y"/>
    <s v="N"/>
    <s v="Going to the movies"/>
    <m/>
    <m/>
  </r>
  <r>
    <s v="R251"/>
    <n v="16"/>
    <x v="2"/>
    <n v="4"/>
    <s v="Poor"/>
    <s v="Laptop"/>
    <m/>
    <s v="Desktop"/>
    <n v="0"/>
    <n v="0"/>
    <n v="9"/>
    <n v="1"/>
    <s v="Whatsapp"/>
    <n v="1"/>
    <n v="2"/>
    <s v="RC"/>
    <x v="0"/>
    <s v="Listening to music"/>
    <s v="N"/>
    <s v="Y"/>
    <s v="School"/>
    <s v="college"/>
    <m/>
  </r>
  <r>
    <s v="R252"/>
    <n v="21"/>
    <x v="0"/>
    <n v="5"/>
    <s v="Average"/>
    <s v="Smartphone"/>
    <m/>
    <m/>
    <n v="2"/>
    <n v="2"/>
    <n v="6"/>
    <n v="5"/>
    <s v="Instagram"/>
    <n v="0"/>
    <n v="3"/>
    <s v="Increased"/>
    <x v="0"/>
    <s v="Scrolling through social media"/>
    <s v="N"/>
    <s v="Y"/>
    <s v="Roaming around freely"/>
    <m/>
    <m/>
  </r>
  <r>
    <s v="R253"/>
    <n v="18"/>
    <x v="0"/>
    <n v="0"/>
    <s v="NA"/>
    <s v="NA"/>
    <m/>
    <m/>
    <n v="8"/>
    <n v="0.5"/>
    <n v="5"/>
    <n v="3"/>
    <s v="Linkedin"/>
    <n v="1"/>
    <n v="3"/>
    <s v="RC"/>
    <x v="0"/>
    <s v="Dancing"/>
    <s v="Y"/>
    <s v="Y"/>
    <s v="Travelling"/>
    <m/>
    <m/>
  </r>
  <r>
    <s v="R254"/>
    <n v="20"/>
    <x v="0"/>
    <n v="4"/>
    <s v="Good"/>
    <s v="Laptop"/>
    <m/>
    <s v="Desktop"/>
    <n v="5"/>
    <n v="1"/>
    <n v="7"/>
    <n v="0.1"/>
    <s v="Whatsapp"/>
    <n v="0"/>
    <n v="4"/>
    <s v="RC"/>
    <x v="0"/>
    <s v="Reading"/>
    <s v="N"/>
    <s v="N"/>
    <s v="School"/>
    <s v="college"/>
    <m/>
  </r>
  <r>
    <s v="R255"/>
    <n v="14"/>
    <x v="2"/>
    <n v="4"/>
    <s v="Average"/>
    <s v="Smartphone"/>
    <m/>
    <m/>
    <n v="4"/>
    <n v="0"/>
    <n v="8"/>
    <n v="2"/>
    <s v="Instagram"/>
    <n v="2"/>
    <n v="3"/>
    <s v="Increased"/>
    <x v="0"/>
    <s v="Listening to music"/>
    <s v="N"/>
    <s v="Y"/>
    <s v="School"/>
    <s v="college"/>
    <m/>
  </r>
  <r>
    <s v="R256"/>
    <n v="19"/>
    <x v="0"/>
    <n v="3"/>
    <s v="Good"/>
    <s v="Laptop"/>
    <m/>
    <s v="Desktop"/>
    <n v="2"/>
    <n v="0"/>
    <n v="8"/>
    <n v="5"/>
    <s v="Youtube"/>
    <n v="1.5"/>
    <n v="3"/>
    <s v="Increased"/>
    <x v="0"/>
    <s v="Web Series"/>
    <s v="N"/>
    <s v="Y"/>
    <s v="School"/>
    <s v="college"/>
    <m/>
  </r>
  <r>
    <s v="R257"/>
    <n v="18"/>
    <x v="0"/>
    <n v="0"/>
    <s v="Very poor"/>
    <s v="Laptop"/>
    <m/>
    <s v="Desktop"/>
    <n v="3"/>
    <n v="0"/>
    <n v="8"/>
    <n v="4"/>
    <s v="Facebook"/>
    <n v="1"/>
    <n v="3"/>
    <s v="Increased"/>
    <x v="0"/>
    <s v="Watching web series"/>
    <s v="N"/>
    <s v="Y"/>
    <s v="Friends "/>
    <m/>
    <s v=" relatives"/>
  </r>
  <r>
    <s v="R258"/>
    <n v="13"/>
    <x v="2"/>
    <n v="5"/>
    <s v="Very poor"/>
    <s v="Laptop"/>
    <m/>
    <s v="Desktop"/>
    <n v="4"/>
    <n v="1"/>
    <n v="8"/>
    <n v="10"/>
    <s v="Whatsapp"/>
    <n v="0"/>
    <n v="3"/>
    <s v="Decreased"/>
    <x v="0"/>
    <s v="Cooking"/>
    <s v="N"/>
    <s v="N"/>
    <s v="School"/>
    <s v="college"/>
    <m/>
  </r>
  <r>
    <s v="R259"/>
    <n v="20"/>
    <x v="0"/>
    <n v="4"/>
    <s v="Very poor"/>
    <s v="Laptop"/>
    <m/>
    <s v="Desktop"/>
    <n v="8"/>
    <n v="0"/>
    <n v="6"/>
    <n v="1"/>
    <s v="Instagram"/>
    <n v="0"/>
    <n v="3"/>
    <s v="Decreased"/>
    <x v="0"/>
    <s v="Listening to music"/>
    <s v="Y"/>
    <s v="Y"/>
    <s v="Eating outside"/>
    <m/>
    <m/>
  </r>
  <r>
    <s v="R260"/>
    <n v="19"/>
    <x v="0"/>
    <n v="0"/>
    <s v="Very poor"/>
    <s v="Laptop"/>
    <m/>
    <s v="Desktop"/>
    <n v="4"/>
    <n v="0.3"/>
    <n v="8"/>
    <n v="2"/>
    <s v="Whatsapp"/>
    <n v="0"/>
    <n v="2"/>
    <s v="RC"/>
    <x v="0"/>
    <s v="Talking to your relatives"/>
    <s v="N"/>
    <s v="N"/>
    <s v="School"/>
    <s v="college"/>
    <m/>
  </r>
  <r>
    <s v="R261"/>
    <n v="15"/>
    <x v="2"/>
    <n v="5"/>
    <s v="Average"/>
    <s v="Smartphone"/>
    <m/>
    <m/>
    <n v="1"/>
    <n v="0"/>
    <n v="7"/>
    <n v="1"/>
    <s v="Youtube"/>
    <n v="1.5"/>
    <n v="3"/>
    <s v="RC"/>
    <x v="0"/>
    <s v="Online gaming"/>
    <s v="N"/>
    <s v="Y"/>
    <s v="School"/>
    <s v="college"/>
    <m/>
  </r>
  <r>
    <s v="R262"/>
    <n v="20"/>
    <x v="0"/>
    <n v="1"/>
    <s v="Very poor"/>
    <s v="Smartphone"/>
    <m/>
    <m/>
    <n v="0"/>
    <n v="0"/>
    <n v="10"/>
    <n v="5"/>
    <s v="Youtube"/>
    <n v="1"/>
    <n v="2"/>
    <s v="Increased"/>
    <x v="1"/>
    <s v="Sleep"/>
    <s v="N"/>
    <s v="Y"/>
    <s v="School"/>
    <s v="college"/>
    <m/>
  </r>
  <r>
    <s v="R263"/>
    <n v="19"/>
    <x v="0"/>
    <n v="0"/>
    <s v="Very poor"/>
    <s v="Laptop"/>
    <m/>
    <s v="Desktop"/>
    <n v="1"/>
    <n v="0"/>
    <n v="8"/>
    <n v="4"/>
    <s v="Twitter"/>
    <n v="2"/>
    <n v="3"/>
    <s v="Increased"/>
    <x v="0"/>
    <s v="Watching web series"/>
    <s v="N"/>
    <s v="N"/>
    <s v="Friends "/>
    <m/>
    <s v=" relatives"/>
  </r>
  <r>
    <s v="R264"/>
    <n v="21"/>
    <x v="0"/>
    <n v="3"/>
    <s v="Good"/>
    <s v="Laptop"/>
    <m/>
    <s v="Desktop"/>
    <n v="3"/>
    <n v="1"/>
    <n v="6"/>
    <n v="0.5"/>
    <s v="Whatsapp"/>
    <n v="0.5"/>
    <n v="2"/>
    <s v="Increased"/>
    <x v="1"/>
    <s v="Listening to music"/>
    <s v="Y"/>
    <s v="N"/>
    <s v="Travelling"/>
    <m/>
    <m/>
  </r>
  <r>
    <s v="R265"/>
    <n v="20"/>
    <x v="0"/>
    <n v="4"/>
    <s v="Very poor"/>
    <s v="Laptop"/>
    <m/>
    <s v="Desktop"/>
    <n v="2"/>
    <n v="1"/>
    <n v="8"/>
    <n v="4"/>
    <s v="Youtube"/>
    <n v="0"/>
    <n v="4"/>
    <s v="Increased"/>
    <x v="0"/>
    <s v="Listening to music"/>
    <s v="N"/>
    <s v="Y"/>
    <s v="Friends "/>
    <m/>
    <s v=" relatives"/>
  </r>
  <r>
    <s v="R266"/>
    <n v="20"/>
    <x v="0"/>
    <n v="4"/>
    <s v="Good"/>
    <s v="Laptop"/>
    <m/>
    <s v="Desktop"/>
    <n v="5"/>
    <n v="1"/>
    <n v="6"/>
    <n v="2"/>
    <s v="Youtube"/>
    <n v="0.5"/>
    <n v="2"/>
    <s v="RC"/>
    <x v="0"/>
    <s v="Listening to music"/>
    <s v="N"/>
    <s v="Y"/>
    <s v="Colleagues"/>
    <m/>
    <m/>
  </r>
  <r>
    <s v="R267"/>
    <n v="16"/>
    <x v="2"/>
    <n v="6"/>
    <s v="Good"/>
    <s v="Laptop"/>
    <m/>
    <s v="Desktop"/>
    <n v="3"/>
    <n v="0"/>
    <n v="7"/>
    <n v="1"/>
    <s v="Whatsapp"/>
    <n v="1"/>
    <n v="3"/>
    <s v="RC"/>
    <x v="0"/>
    <s v="Listening to music"/>
    <s v="N"/>
    <s v="N"/>
    <s v="School"/>
    <s v="college"/>
    <m/>
  </r>
  <r>
    <s v="R268"/>
    <n v="21"/>
    <x v="0"/>
    <n v="2"/>
    <s v="Poor"/>
    <s v="Laptop"/>
    <m/>
    <s v="Desktop"/>
    <n v="2"/>
    <n v="1"/>
    <n v="5"/>
    <n v="3"/>
    <s v="Whatsapp"/>
    <n v="1"/>
    <n v="3"/>
    <s v="RC"/>
    <x v="0"/>
    <s v="Reading books"/>
    <s v="Y"/>
    <s v="Y"/>
    <s v="Roaming around freely"/>
    <m/>
    <m/>
  </r>
  <r>
    <s v="R269"/>
    <n v="17"/>
    <x v="2"/>
    <n v="5.5"/>
    <s v="Good"/>
    <s v="Smartphone"/>
    <m/>
    <m/>
    <n v="5"/>
    <n v="1"/>
    <n v="9"/>
    <n v="1"/>
    <s v="Youtube"/>
    <n v="1"/>
    <n v="3"/>
    <s v="RC"/>
    <x v="0"/>
    <s v="Listening to music"/>
    <s v="N"/>
    <s v="Y"/>
    <s v="Colleagues"/>
    <m/>
    <m/>
  </r>
  <r>
    <s v="R270"/>
    <n v="21"/>
    <x v="0"/>
    <n v="0"/>
    <s v="Average"/>
    <s v="Laptop"/>
    <m/>
    <s v="Desktop"/>
    <n v="12"/>
    <n v="0"/>
    <n v="7"/>
    <n v="3"/>
    <s v="Youtube"/>
    <n v="0"/>
    <n v="3"/>
    <s v="RC"/>
    <x v="0"/>
    <s v="Reading books"/>
    <s v="Y"/>
    <s v="Y"/>
    <s v="Nothing"/>
    <m/>
    <m/>
  </r>
  <r>
    <s v="R271"/>
    <n v="20"/>
    <x v="0"/>
    <n v="0"/>
    <s v="Good"/>
    <s v="Smartphone"/>
    <m/>
    <m/>
    <n v="0"/>
    <n v="0"/>
    <n v="7.5"/>
    <n v="3.5"/>
    <s v="Youtube"/>
    <n v="2"/>
    <n v="3"/>
    <s v="RC"/>
    <x v="0"/>
    <s v="Indoor Games"/>
    <s v="Y"/>
    <s v="Y"/>
    <s v="Nothing"/>
    <m/>
    <m/>
  </r>
  <r>
    <s v="R272"/>
    <n v="21"/>
    <x v="0"/>
    <n v="4"/>
    <s v="Average"/>
    <s v="Laptop"/>
    <m/>
    <s v="Desktop"/>
    <n v="2"/>
    <n v="1"/>
    <n v="8"/>
    <n v="3"/>
    <s v="Instagram"/>
    <s v="NA"/>
    <n v="2"/>
    <s v="RC"/>
    <x v="0"/>
    <s v="Online gaming"/>
    <s v="N"/>
    <s v="N"/>
    <s v="Eating outside"/>
    <m/>
    <m/>
  </r>
  <r>
    <s v="R273"/>
    <n v="20"/>
    <x v="0"/>
    <n v="3"/>
    <s v="Very poor"/>
    <s v="Smartphone"/>
    <m/>
    <m/>
    <n v="5"/>
    <n v="1"/>
    <n v="7"/>
    <n v="1"/>
    <s v="Whatsapp"/>
    <n v="0"/>
    <n v="3"/>
    <s v="Increased"/>
    <x v="0"/>
    <s v="Sleep"/>
    <s v="N"/>
    <s v="Y"/>
    <s v="Roaming around freely"/>
    <m/>
    <m/>
  </r>
  <r>
    <s v="R274"/>
    <n v="16"/>
    <x v="2"/>
    <n v="4"/>
    <s v="Poor"/>
    <s v="Smartphone"/>
    <s v="Laptop"/>
    <s v="Desktop"/>
    <n v="2.5"/>
    <n v="0.5"/>
    <n v="6"/>
    <n v="0.5"/>
    <s v="Whatsapp"/>
    <n v="1"/>
    <n v="3"/>
    <s v="RC"/>
    <x v="0"/>
    <s v="watching movies,reading books,games,listening to music,sleep,dancing"/>
    <s v="Y"/>
    <s v="Y"/>
    <s v="school, relatives and friends"/>
    <m/>
    <s v=" relatives and friends"/>
  </r>
  <r>
    <s v="R275"/>
    <n v="19"/>
    <x v="0"/>
    <n v="0"/>
    <s v="Very poor"/>
    <s v="Laptop"/>
    <m/>
    <s v="Desktop"/>
    <n v="8"/>
    <n v="1"/>
    <n v="8"/>
    <n v="2"/>
    <s v="Whatsapp"/>
    <n v="0"/>
    <n v="2"/>
    <s v="Increased"/>
    <x v="1"/>
    <s v="Cooking"/>
    <s v="Y"/>
    <s v="Y"/>
    <s v="Roaming around freely"/>
    <m/>
    <m/>
  </r>
  <r>
    <s v="R276"/>
    <n v="19"/>
    <x v="0"/>
    <n v="1"/>
    <s v="Very poor"/>
    <s v="Laptop"/>
    <m/>
    <s v="Desktop"/>
    <n v="3"/>
    <n v="0"/>
    <n v="8"/>
    <n v="3"/>
    <s v="Instagram"/>
    <n v="3"/>
    <n v="3"/>
    <s v="Increased"/>
    <x v="1"/>
    <s v="Listening to music"/>
    <s v="Y"/>
    <s v="Y"/>
    <s v="Roaming around freely"/>
    <m/>
    <m/>
  </r>
  <r>
    <s v="R278"/>
    <n v="19"/>
    <x v="0"/>
    <n v="1"/>
    <s v="Excellent"/>
    <s v="Laptop"/>
    <m/>
    <s v="Desktop"/>
    <n v="1"/>
    <n v="3"/>
    <n v="9"/>
    <n v="2"/>
    <s v="Youtube"/>
    <n v="0"/>
    <n v="5"/>
    <s v="RC"/>
    <x v="0"/>
    <s v="Listening to music"/>
    <s v="N"/>
    <s v="Y"/>
    <s v="Travelling"/>
    <m/>
    <m/>
  </r>
  <r>
    <s v="R279"/>
    <n v="20"/>
    <x v="0"/>
    <n v="2"/>
    <s v="Good"/>
    <s v="Laptop"/>
    <m/>
    <s v="Desktop"/>
    <n v="1"/>
    <n v="0"/>
    <n v="10"/>
    <n v="1"/>
    <s v="Whatsapp"/>
    <n v="0"/>
    <n v="2"/>
    <s v="RC"/>
    <x v="0"/>
    <s v="Online gaming"/>
    <s v="N"/>
    <s v="Y"/>
    <s v="Colleagues"/>
    <m/>
    <m/>
  </r>
  <r>
    <s v="R280"/>
    <n v="19"/>
    <x v="0"/>
    <n v="2"/>
    <s v="Average"/>
    <s v="Smartphone"/>
    <m/>
    <m/>
    <n v="3"/>
    <n v="1"/>
    <n v="9"/>
    <n v="3"/>
    <s v="Whatsapp"/>
    <n v="3"/>
    <n v="3"/>
    <s v="Increased"/>
    <x v="0"/>
    <s v="Sleep"/>
    <s v="N"/>
    <s v="Y"/>
    <s v="School"/>
    <s v="college"/>
    <m/>
  </r>
  <r>
    <s v="R281"/>
    <n v="17"/>
    <x v="2"/>
    <n v="7"/>
    <s v="Average"/>
    <s v="Laptop"/>
    <m/>
    <s v="Desktop"/>
    <n v="2"/>
    <n v="0"/>
    <n v="6"/>
    <n v="2"/>
    <s v="Youtube"/>
    <n v="2"/>
    <n v="2"/>
    <s v="Increased"/>
    <x v="0"/>
    <s v="Sleep"/>
    <s v="Y"/>
    <s v="Y"/>
    <s v="School"/>
    <s v="college"/>
    <m/>
  </r>
  <r>
    <s v="R282"/>
    <n v="21"/>
    <x v="0"/>
    <n v="0"/>
    <s v="Very poor"/>
    <s v="Laptop"/>
    <m/>
    <s v="Desktop"/>
    <n v="2"/>
    <n v="0"/>
    <n v="8"/>
    <n v="3"/>
    <s v="Whatsapp"/>
    <n v="5"/>
    <n v="3"/>
    <s v="Decreased"/>
    <x v="0"/>
    <s v="Watching web series"/>
    <s v="N"/>
    <s v="N"/>
    <s v="Roaming around freely"/>
    <m/>
    <m/>
  </r>
  <r>
    <s v="R283"/>
    <n v="17"/>
    <x v="2"/>
    <n v="6"/>
    <s v="Good"/>
    <s v="Smartphone"/>
    <m/>
    <m/>
    <n v="4"/>
    <n v="0"/>
    <n v="7"/>
    <n v="1"/>
    <s v="Whatsapp"/>
    <n v="2"/>
    <n v="3"/>
    <s v="Decreased"/>
    <x v="0"/>
    <s v="Listening to music"/>
    <s v="Y"/>
    <s v="N"/>
    <s v="School"/>
    <s v="college"/>
    <m/>
  </r>
  <r>
    <s v="R285"/>
    <n v="25"/>
    <x v="0"/>
    <n v="5"/>
    <s v="Average"/>
    <s v="Laptop"/>
    <m/>
    <s v="Desktop"/>
    <n v="6"/>
    <n v="0"/>
    <n v="8"/>
    <n v="1"/>
    <s v="Instagram"/>
    <n v="0"/>
    <n v="3"/>
    <s v="RC"/>
    <x v="0"/>
    <s v="Listening to music"/>
    <s v="Y"/>
    <s v="N"/>
    <s v="Roaming around freely"/>
    <m/>
    <m/>
  </r>
  <r>
    <s v="R286"/>
    <n v="19"/>
    <x v="0"/>
    <n v="3"/>
    <s v="Average"/>
    <s v="Laptop"/>
    <m/>
    <s v="Desktop"/>
    <n v="6"/>
    <n v="0.5"/>
    <n v="8"/>
    <n v="0.6"/>
    <s v="Linkedin"/>
    <n v="1.5"/>
    <n v="4"/>
    <s v="Increased"/>
    <x v="0"/>
    <s v="Reading books"/>
    <s v="Y"/>
    <s v="Y"/>
    <s v="School"/>
    <s v="college"/>
    <m/>
  </r>
  <r>
    <s v="R287"/>
    <n v="16"/>
    <x v="2"/>
    <n v="5"/>
    <s v="Very poor"/>
    <s v="Smartphone"/>
    <m/>
    <m/>
    <n v="2"/>
    <n v="1"/>
    <n v="8"/>
    <n v="2"/>
    <s v="Whatsapp"/>
    <s v="NA"/>
    <n v="3"/>
    <s v="Increased"/>
    <x v="0"/>
    <s v="Online gaming"/>
    <s v="N"/>
    <s v="Y"/>
    <s v="Friends "/>
    <m/>
    <s v=" relatives"/>
  </r>
  <r>
    <s v="R288"/>
    <n v="17"/>
    <x v="2"/>
    <n v="7"/>
    <s v="Good"/>
    <s v="Smartphone"/>
    <m/>
    <m/>
    <n v="5"/>
    <n v="0.5"/>
    <n v="7"/>
    <n v="2"/>
    <s v="Whatsapp"/>
    <n v="2"/>
    <n v="3"/>
    <s v="Increased"/>
    <x v="0"/>
    <s v="Online gaming"/>
    <s v="N"/>
    <s v="N"/>
    <s v="All"/>
    <m/>
    <m/>
  </r>
  <r>
    <s v="R289"/>
    <n v="18"/>
    <x v="0"/>
    <n v="1"/>
    <s v="Average"/>
    <s v="Smartphone"/>
    <m/>
    <m/>
    <n v="2"/>
    <n v="0"/>
    <n v="10"/>
    <n v="1"/>
    <s v="Instagram"/>
    <n v="0.5"/>
    <n v="2"/>
    <s v="RC"/>
    <x v="0"/>
    <s v="Reading books"/>
    <s v="N"/>
    <s v="N"/>
    <s v="Roaming around freely"/>
    <m/>
    <m/>
  </r>
  <r>
    <s v="R290"/>
    <n v="20"/>
    <x v="0"/>
    <n v="5"/>
    <s v="Excellent"/>
    <s v="Laptop"/>
    <m/>
    <s v="Desktop"/>
    <n v="1"/>
    <n v="1"/>
    <n v="8"/>
    <n v="3"/>
    <s v="Instagram"/>
    <n v="0"/>
    <n v="3"/>
    <s v="RC"/>
    <x v="0"/>
    <s v="Listening to music"/>
    <s v="Y"/>
    <s v="N"/>
    <s v="Friends "/>
    <m/>
    <s v=" relatives"/>
  </r>
  <r>
    <s v="R291"/>
    <n v="20"/>
    <x v="0"/>
    <n v="3"/>
    <s v="Very poor"/>
    <s v="Laptop"/>
    <m/>
    <s v="Desktop"/>
    <n v="9"/>
    <n v="1"/>
    <n v="6"/>
    <n v="1"/>
    <s v="Whatsapp"/>
    <n v="0"/>
    <n v="1"/>
    <s v="Increased"/>
    <x v="0"/>
    <s v="Meditation"/>
    <s v="N"/>
    <s v="Y"/>
    <s v="Roaming around freely"/>
    <m/>
    <m/>
  </r>
  <r>
    <s v="R292"/>
    <n v="20"/>
    <x v="0"/>
    <n v="1"/>
    <s v="Very poor"/>
    <s v="Laptop"/>
    <m/>
    <s v="Desktop"/>
    <n v="3"/>
    <n v="1"/>
    <n v="9"/>
    <n v="4"/>
    <s v="Instagram"/>
    <n v="0"/>
    <n v="2"/>
    <s v="Increased"/>
    <x v="0"/>
    <s v="Scrolling through social media"/>
    <s v="Y"/>
    <s v="Y"/>
    <s v="School"/>
    <s v="college"/>
    <m/>
  </r>
  <r>
    <s v="R293"/>
    <n v="22"/>
    <x v="0"/>
    <n v="3"/>
    <s v="Average"/>
    <s v="Smartphone"/>
    <m/>
    <m/>
    <n v="3"/>
    <n v="0"/>
    <n v="8"/>
    <n v="2"/>
    <s v="Instagram"/>
    <n v="1"/>
    <n v="3"/>
    <s v="Increased"/>
    <x v="0"/>
    <s v="Talking to your relatives"/>
    <s v="N"/>
    <s v="N"/>
    <s v="School"/>
    <s v="college"/>
    <m/>
  </r>
  <r>
    <s v="R294"/>
    <n v="16"/>
    <x v="2"/>
    <n v="7"/>
    <s v="Excellent"/>
    <s v="Tablet"/>
    <m/>
    <m/>
    <n v="2"/>
    <n v="1"/>
    <n v="6"/>
    <n v="2"/>
    <s v="Whatsapp"/>
    <n v="0"/>
    <n v="3"/>
    <s v="Decreased"/>
    <x v="0"/>
    <s v="Online surfing"/>
    <s v="Y"/>
    <s v="N"/>
    <s v="School"/>
    <s v="college"/>
    <m/>
  </r>
  <r>
    <s v="R295"/>
    <n v="19"/>
    <x v="0"/>
    <n v="2"/>
    <s v="Very poor"/>
    <s v="Laptop"/>
    <m/>
    <s v="Desktop"/>
    <n v="1"/>
    <n v="1"/>
    <n v="7"/>
    <n v="5"/>
    <s v="Instagram"/>
    <n v="1"/>
    <n v="4"/>
    <s v="RC"/>
    <x v="0"/>
    <s v="Talking to your relatives"/>
    <s v="N"/>
    <s v="Y"/>
    <s v="Friends "/>
    <m/>
    <s v=" relatives"/>
  </r>
  <r>
    <s v="R296"/>
    <n v="17"/>
    <x v="2"/>
    <n v="9"/>
    <s v="Average"/>
    <s v="Laptop"/>
    <m/>
    <s v="Desktop"/>
    <n v="5"/>
    <n v="1"/>
    <n v="6"/>
    <n v="1"/>
    <s v="Youtube"/>
    <n v="0"/>
    <n v="3"/>
    <s v="Decreased"/>
    <x v="0"/>
    <s v="Listening to music"/>
    <s v="Y"/>
    <s v="N"/>
    <s v="Travelling"/>
    <m/>
    <m/>
  </r>
  <r>
    <s v="R297"/>
    <n v="20"/>
    <x v="0"/>
    <n v="0"/>
    <s v="Average"/>
    <s v="Laptop"/>
    <m/>
    <s v="Desktop"/>
    <n v="1"/>
    <n v="0"/>
    <n v="9"/>
    <n v="5"/>
    <s v="Whatsapp"/>
    <n v="2"/>
    <n v="4"/>
    <s v="RC"/>
    <x v="1"/>
    <s v="Listening to music"/>
    <s v="Y"/>
    <s v="Y"/>
    <s v="Travelling"/>
    <m/>
    <m/>
  </r>
  <r>
    <s v="R298"/>
    <n v="21"/>
    <x v="0"/>
    <n v="0"/>
    <s v="Very poor"/>
    <s v="Laptop"/>
    <m/>
    <s v="Desktop"/>
    <n v="6"/>
    <n v="0"/>
    <n v="6"/>
    <n v="4"/>
    <s v="Youtube"/>
    <n v="2"/>
    <n v="3"/>
    <s v="Increased"/>
    <x v="0"/>
    <s v="Meditation"/>
    <s v="N"/>
    <s v="Y"/>
    <s v="Roaming around freely"/>
    <m/>
    <m/>
  </r>
  <r>
    <s v="R299"/>
    <n v="19"/>
    <x v="0"/>
    <n v="2"/>
    <s v="Very poor"/>
    <s v="Laptop"/>
    <m/>
    <s v="Desktop"/>
    <n v="3"/>
    <n v="1"/>
    <n v="8"/>
    <n v="1"/>
    <s v="Instagram"/>
    <n v="2"/>
    <n v="4"/>
    <s v="RC"/>
    <x v="0"/>
    <s v="Watching web series"/>
    <s v="Y"/>
    <s v="Y"/>
    <s v="Travelling"/>
    <m/>
    <m/>
  </r>
  <r>
    <s v="R301"/>
    <n v="17"/>
    <x v="2"/>
    <n v="8"/>
    <s v="Very poor"/>
    <s v="Smartphone"/>
    <m/>
    <m/>
    <n v="2"/>
    <n v="1"/>
    <n v="9"/>
    <n v="0"/>
    <s v="Whatsapp"/>
    <n v="0"/>
    <n v="3"/>
    <s v="RC"/>
    <x v="0"/>
    <s v="Listening to music"/>
    <s v="N"/>
    <s v="N"/>
    <s v="All"/>
    <m/>
    <m/>
  </r>
  <r>
    <s v="R302"/>
    <n v="25"/>
    <x v="0"/>
    <n v="1"/>
    <s v="Average"/>
    <s v="Laptop"/>
    <m/>
    <s v="Desktop"/>
    <n v="3"/>
    <n v="1"/>
    <n v="7"/>
    <n v="3"/>
    <s v="Whatsapp"/>
    <n v="2"/>
    <n v="3"/>
    <s v="Increased"/>
    <x v="0"/>
    <s v="Reading books"/>
    <s v="N"/>
    <s v="Y"/>
    <s v="Travelling"/>
    <m/>
    <m/>
  </r>
  <r>
    <s v="R303"/>
    <n v="20"/>
    <x v="0"/>
    <n v="3"/>
    <s v="Average"/>
    <s v="Smartphone"/>
    <m/>
    <m/>
    <n v="2"/>
    <n v="0.5"/>
    <n v="8"/>
    <n v="3"/>
    <s v="Whatsapp"/>
    <n v="0"/>
    <n v="3"/>
    <s v="RC"/>
    <x v="0"/>
    <s v="Listening to music"/>
    <s v="N"/>
    <s v="Y"/>
    <s v="Friends "/>
    <m/>
    <s v=" relatives"/>
  </r>
  <r>
    <s v="R304"/>
    <n v="21"/>
    <x v="0"/>
    <n v="0"/>
    <s v="Very poor"/>
    <s v="NA"/>
    <m/>
    <m/>
    <n v="1"/>
    <n v="0"/>
    <n v="10"/>
    <n v="3"/>
    <s v="Instagram"/>
    <n v="2"/>
    <n v="3"/>
    <s v="RC"/>
    <x v="0"/>
    <s v="Watching web series"/>
    <s v="N"/>
    <s v="N"/>
    <s v="Roaming around freely"/>
    <m/>
    <m/>
  </r>
  <r>
    <s v="R305"/>
    <n v="19"/>
    <x v="0"/>
    <n v="5"/>
    <s v="Excellent"/>
    <s v="Smartphone"/>
    <m/>
    <m/>
    <n v="5"/>
    <n v="1"/>
    <n v="7"/>
    <n v="2"/>
    <s v="Youtube"/>
    <n v="3"/>
    <n v="3"/>
    <s v="Increased"/>
    <x v="0"/>
    <s v="Sleep"/>
    <s v="N"/>
    <s v="Y"/>
    <s v="Travelling"/>
    <m/>
    <m/>
  </r>
  <r>
    <s v="R306"/>
    <n v="23"/>
    <x v="0"/>
    <n v="5"/>
    <s v="Average"/>
    <s v="Smartphone"/>
    <m/>
    <m/>
    <n v="5"/>
    <n v="1"/>
    <n v="8"/>
    <n v="1"/>
    <s v="Whatsapp"/>
    <n v="2"/>
    <n v="3"/>
    <s v="RC"/>
    <x v="0"/>
    <s v="gardening cartoon"/>
    <s v="Y"/>
    <s v="Y"/>
    <s v="Roaming around freely"/>
    <m/>
    <m/>
  </r>
  <r>
    <s v="R307"/>
    <n v="22"/>
    <x v="0"/>
    <n v="2"/>
    <s v="Average"/>
    <s v="Laptop"/>
    <m/>
    <s v="Desktop"/>
    <n v="8"/>
    <n v="1"/>
    <n v="8"/>
    <n v="2"/>
    <s v="Linkedin"/>
    <n v="1"/>
    <n v="2"/>
    <s v="RC"/>
    <x v="0"/>
    <s v="Listening to music"/>
    <s v="Y"/>
    <s v="N"/>
    <s v="School"/>
    <s v="college"/>
    <m/>
  </r>
  <r>
    <s v="R308"/>
    <n v="22"/>
    <x v="0"/>
    <n v="4"/>
    <s v="Average"/>
    <s v="Laptop"/>
    <m/>
    <s v="Desktop"/>
    <n v="1"/>
    <n v="1"/>
    <n v="8"/>
    <n v="4"/>
    <s v="Youtube"/>
    <n v="1"/>
    <n v="3"/>
    <s v="Increased"/>
    <x v="0"/>
    <s v="Online surfing"/>
    <s v="Y"/>
    <s v="N"/>
    <s v="Roaming around freely"/>
    <m/>
    <m/>
  </r>
  <r>
    <s v="R309"/>
    <n v="18"/>
    <x v="0"/>
    <n v="0"/>
    <s v="NA"/>
    <s v="NA"/>
    <m/>
    <m/>
    <n v="1"/>
    <n v="1"/>
    <n v="12"/>
    <n v="4"/>
    <s v="Instagram"/>
    <n v="0"/>
    <n v="3"/>
    <s v="RC"/>
    <x v="0"/>
    <s v="Online gaming"/>
    <s v="Y"/>
    <s v="Y"/>
    <s v="Friends "/>
    <m/>
    <s v=" relatives"/>
  </r>
  <r>
    <s v="R310"/>
    <n v="21"/>
    <x v="0"/>
    <n v="3"/>
    <s v="Average"/>
    <s v="Laptop"/>
    <m/>
    <s v="Desktop"/>
    <n v="3"/>
    <n v="2"/>
    <n v="6.5"/>
    <n v="2"/>
    <s v="Youtube"/>
    <n v="2"/>
    <n v="2"/>
    <s v="Increased"/>
    <x v="0"/>
    <s v="Scrolling through social media"/>
    <s v="N"/>
    <s v="Y"/>
    <s v="Friends "/>
    <m/>
    <s v=" relatives"/>
  </r>
  <r>
    <s v="R311"/>
    <n v="22"/>
    <x v="0"/>
    <n v="1"/>
    <s v="Average"/>
    <s v="Smartphone"/>
    <m/>
    <m/>
    <n v="3"/>
    <n v="1"/>
    <n v="8"/>
    <n v="1"/>
    <s v="Instagram"/>
    <n v="0"/>
    <n v="2"/>
    <s v="Decreased"/>
    <x v="1"/>
    <s v="Cooking"/>
    <s v="N"/>
    <s v="N"/>
    <s v="Roaming around freely"/>
    <m/>
    <m/>
  </r>
  <r>
    <s v="R312"/>
    <n v="24"/>
    <x v="0"/>
    <n v="3"/>
    <s v="Very poor"/>
    <s v="Laptop"/>
    <m/>
    <s v="Desktop"/>
    <n v="4"/>
    <n v="0"/>
    <n v="6"/>
    <n v="3"/>
    <s v="Whatsapp"/>
    <n v="4"/>
    <n v="3"/>
    <s v="RC"/>
    <x v="0"/>
    <s v="Listening to music"/>
    <s v="N"/>
    <s v="N"/>
    <s v="School"/>
    <s v="college"/>
    <m/>
  </r>
  <r>
    <s v="R313"/>
    <n v="14"/>
    <x v="2"/>
    <n v="3"/>
    <s v="Average"/>
    <s v="Tablet"/>
    <m/>
    <m/>
    <n v="6"/>
    <n v="3"/>
    <n v="7"/>
    <n v="3"/>
    <s v="Instagram"/>
    <n v="1"/>
    <n v="2"/>
    <s v="RC"/>
    <x v="0"/>
    <s v="listening to music,reading books and dancing."/>
    <s v="Y"/>
    <s v="Y"/>
    <s v="All of the above"/>
    <m/>
    <m/>
  </r>
  <r>
    <s v="R314"/>
    <n v="16"/>
    <x v="2"/>
    <n v="4"/>
    <s v="Very poor"/>
    <s v="Smartphone"/>
    <m/>
    <m/>
    <n v="3"/>
    <n v="0"/>
    <n v="8"/>
    <n v="4"/>
    <s v="Youtube"/>
    <n v="0"/>
    <n v="4"/>
    <s v="RC"/>
    <x v="0"/>
    <s v="Dont get distreessed"/>
    <s v="Y"/>
    <s v="N"/>
    <s v="Nothing"/>
    <m/>
    <m/>
  </r>
  <r>
    <s v="R315"/>
    <n v="19"/>
    <x v="0"/>
    <n v="1"/>
    <s v="Average"/>
    <s v="Laptop"/>
    <m/>
    <s v="Desktop"/>
    <n v="3"/>
    <n v="2"/>
    <n v="7"/>
    <n v="1"/>
    <s v="Instagram"/>
    <n v="2"/>
    <n v="2"/>
    <s v="RC"/>
    <x v="1"/>
    <s v="Online gaming"/>
    <s v="N"/>
    <s v="N"/>
    <s v="School"/>
    <s v="college"/>
    <m/>
  </r>
  <r>
    <s v="R316"/>
    <n v="21"/>
    <x v="0"/>
    <n v="5"/>
    <s v="Very poor"/>
    <s v="Laptop"/>
    <m/>
    <s v="Desktop"/>
    <n v="3"/>
    <n v="2"/>
    <n v="10"/>
    <n v="6"/>
    <s v="Youtube"/>
    <n v="1"/>
    <n v="3"/>
    <s v="Increased"/>
    <x v="1"/>
    <s v="Online gaming"/>
    <s v="Y"/>
    <s v="N"/>
    <s v="Eating outside"/>
    <m/>
    <m/>
  </r>
  <r>
    <s v="R317"/>
    <n v="17"/>
    <x v="2"/>
    <n v="2"/>
    <s v="Average"/>
    <s v="Laptop"/>
    <m/>
    <s v="Desktop"/>
    <n v="5"/>
    <n v="0"/>
    <n v="8"/>
    <n v="4"/>
    <s v="Youtube"/>
    <n v="0"/>
    <n v="3"/>
    <s v="RC"/>
    <x v="0"/>
    <s v=" listening music, motion design, graphic design, sleeping."/>
    <s v="Y"/>
    <s v="N"/>
    <s v="Eating outside and friendsNA"/>
    <m/>
    <m/>
  </r>
  <r>
    <s v="R318"/>
    <n v="16"/>
    <x v="2"/>
    <n v="4"/>
    <s v="Good"/>
    <s v="Smartphone"/>
    <m/>
    <m/>
    <n v="2"/>
    <n v="0.5"/>
    <n v="9"/>
    <n v="1"/>
    <s v="Instagram"/>
    <n v="0.1"/>
    <n v="3"/>
    <s v="Increased"/>
    <x v="0"/>
    <s v="Sleeping"/>
    <s v="N"/>
    <s v="Y"/>
    <s v="Colleagues"/>
    <m/>
    <m/>
  </r>
  <r>
    <s v="R320"/>
    <n v="29"/>
    <x v="0"/>
    <n v="8"/>
    <s v="Good"/>
    <s v="Laptop"/>
    <m/>
    <s v="Desktop"/>
    <n v="2"/>
    <n v="1"/>
    <n v="8"/>
    <n v="0.5"/>
    <s v="Instagram"/>
    <n v="2"/>
    <n v="4"/>
    <s v="RC"/>
    <x v="0"/>
    <s v="Web Series"/>
    <s v="N"/>
    <s v="N"/>
    <s v="Travelling"/>
    <m/>
    <m/>
  </r>
  <r>
    <s v="R321"/>
    <n v="26"/>
    <x v="0"/>
    <n v="1"/>
    <s v="Good"/>
    <s v="Laptop"/>
    <m/>
    <s v="Desktop"/>
    <n v="4"/>
    <n v="0"/>
    <n v="6"/>
    <n v="6"/>
    <s v="Facebook"/>
    <n v="4"/>
    <n v="3"/>
    <s v="RC"/>
    <x v="0"/>
    <s v="Talking"/>
    <s v="N"/>
    <s v="Y"/>
    <s v="Travelling"/>
    <m/>
    <m/>
  </r>
  <r>
    <s v="R322"/>
    <n v="21"/>
    <x v="0"/>
    <n v="5"/>
    <s v="Very poor"/>
    <s v="Smartphone"/>
    <m/>
    <m/>
    <n v="2"/>
    <n v="1"/>
    <n v="12"/>
    <n v="2"/>
    <s v="Instagram"/>
    <n v="1"/>
    <n v="4"/>
    <s v="Increased"/>
    <x v="0"/>
    <s v="Listening to music"/>
    <s v="Y"/>
    <s v="N"/>
    <s v="School"/>
    <s v="college"/>
    <m/>
  </r>
  <r>
    <s v="R323"/>
    <n v="18"/>
    <x v="0"/>
    <n v="0"/>
    <s v="Very poor"/>
    <s v="Smartphone"/>
    <m/>
    <m/>
    <n v="0"/>
    <n v="2"/>
    <n v="7"/>
    <n v="6"/>
    <s v="Instagram"/>
    <n v="0"/>
    <n v="4"/>
    <s v="Increased"/>
    <x v="0"/>
    <s v="Business"/>
    <s v="Y"/>
    <s v="Y"/>
    <s v="Friends "/>
    <m/>
    <s v=" relatives"/>
  </r>
  <r>
    <s v="R324"/>
    <n v="19"/>
    <x v="0"/>
    <n v="3"/>
    <s v="Very poor"/>
    <s v="Smartphone"/>
    <m/>
    <m/>
    <n v="0"/>
    <n v="0"/>
    <n v="12"/>
    <n v="5"/>
    <s v="Instagram"/>
    <n v="0"/>
    <n v="3"/>
    <s v="Decreased"/>
    <x v="0"/>
    <s v="Online gaming"/>
    <s v="N"/>
    <s v="N"/>
    <s v="Eating outside"/>
    <m/>
    <m/>
  </r>
  <r>
    <s v="R325"/>
    <n v="21"/>
    <x v="0"/>
    <n v="2"/>
    <s v="Average"/>
    <s v="Laptop"/>
    <m/>
    <s v="Desktop"/>
    <n v="2"/>
    <n v="1"/>
    <n v="10"/>
    <n v="2"/>
    <s v="Youtube"/>
    <n v="0.25"/>
    <n v="3"/>
    <s v="RC"/>
    <x v="0"/>
    <s v="Sleep"/>
    <s v="Y"/>
    <s v="N"/>
    <s v="School"/>
    <s v="college"/>
    <m/>
  </r>
  <r>
    <s v="R326"/>
    <n v="12"/>
    <x v="2"/>
    <n v="1"/>
    <s v="Good"/>
    <s v="Laptop"/>
    <m/>
    <s v="Desktop"/>
    <n v="3"/>
    <n v="2"/>
    <n v="8"/>
    <n v="2"/>
    <s v="Youtube"/>
    <n v="1"/>
    <n v="4"/>
    <s v="Increased"/>
    <x v="0"/>
    <s v="Reading"/>
    <s v="Y"/>
    <s v="Y"/>
    <s v="Colleagues"/>
    <m/>
    <m/>
  </r>
  <r>
    <s v="R327"/>
    <n v="26"/>
    <x v="0"/>
    <n v="0"/>
    <s v="Very poor"/>
    <s v="Smartphone"/>
    <m/>
    <m/>
    <n v="1"/>
    <n v="1"/>
    <n v="7"/>
    <n v="1"/>
    <s v="Whatsapp"/>
    <n v="2"/>
    <n v="2"/>
    <s v="Decreased"/>
    <x v="0"/>
    <s v="Online gaming"/>
    <s v="N"/>
    <s v="Y"/>
    <s v="Travelling"/>
    <m/>
    <m/>
  </r>
  <r>
    <s v="R328"/>
    <n v="20"/>
    <x v="0"/>
    <n v="6"/>
    <s v="Very poor"/>
    <s v="Laptop"/>
    <m/>
    <s v="Desktop"/>
    <n v="6"/>
    <n v="0"/>
    <n v="6"/>
    <n v="3"/>
    <s v="Whatsapp"/>
    <n v="0"/>
    <n v="4"/>
    <s v="Increased"/>
    <x v="0"/>
    <s v="Reading books"/>
    <s v="N"/>
    <s v="Y"/>
    <s v="School"/>
    <s v="college"/>
    <m/>
  </r>
  <r>
    <s v="R329"/>
    <n v="16"/>
    <x v="2"/>
    <n v="4"/>
    <s v="Very poor"/>
    <s v="Smartphone"/>
    <m/>
    <m/>
    <n v="2"/>
    <n v="1"/>
    <n v="9"/>
    <n v="2"/>
    <s v="Youtube"/>
    <n v="1"/>
    <n v="2"/>
    <s v="Decreased"/>
    <x v="0"/>
    <s v="Many among these"/>
    <s v="N"/>
    <s v="N"/>
    <s v="Travelling"/>
    <m/>
    <m/>
  </r>
  <r>
    <s v="R330"/>
    <n v="21"/>
    <x v="0"/>
    <n v="0"/>
    <s v="Average"/>
    <s v="Laptop"/>
    <m/>
    <s v="Desktop"/>
    <n v="2"/>
    <n v="0"/>
    <n v="10"/>
    <n v="5"/>
    <s v="Twitter"/>
    <n v="1"/>
    <n v="3"/>
    <s v="Increased"/>
    <x v="0"/>
    <s v="Listening to music"/>
    <s v="Y"/>
    <s v="N"/>
    <s v="School"/>
    <s v="college"/>
    <m/>
  </r>
  <r>
    <s v="R331"/>
    <n v="21"/>
    <x v="0"/>
    <n v="5"/>
    <s v="Average"/>
    <s v="Laptop"/>
    <m/>
    <s v="Desktop"/>
    <n v="2"/>
    <n v="0"/>
    <n v="8"/>
    <n v="0.5"/>
    <s v="Whatsapp"/>
    <n v="1"/>
    <n v="2"/>
    <s v="Increased"/>
    <x v="0"/>
    <s v="Sleep"/>
    <s v="N"/>
    <s v="Y"/>
    <s v="Friends "/>
    <m/>
    <s v=" relatives"/>
  </r>
  <r>
    <s v="R332"/>
    <n v="20"/>
    <x v="0"/>
    <n v="6"/>
    <s v="Average"/>
    <s v="Laptop"/>
    <m/>
    <s v="Desktop"/>
    <n v="4"/>
    <n v="0"/>
    <n v="7"/>
    <n v="1"/>
    <s v="Linkedin"/>
    <n v="0"/>
    <n v="3"/>
    <s v="Increased"/>
    <x v="0"/>
    <s v="Cooking"/>
    <s v="Y"/>
    <s v="Y"/>
    <s v="School"/>
    <s v="college"/>
    <m/>
  </r>
  <r>
    <s v="R333"/>
    <n v="21"/>
    <x v="0"/>
    <n v="0"/>
    <s v="Very poor"/>
    <s v="Laptop"/>
    <m/>
    <s v="Desktop"/>
    <n v="2"/>
    <n v="1"/>
    <n v="7"/>
    <n v="1"/>
    <s v="Instagram"/>
    <n v="0"/>
    <n v="4"/>
    <s v="RC"/>
    <x v="1"/>
    <s v="Listening to music"/>
    <s v="Y"/>
    <s v="N"/>
    <s v="Travelling"/>
    <m/>
    <m/>
  </r>
  <r>
    <s v="R334"/>
    <n v="21"/>
    <x v="0"/>
    <n v="2"/>
    <s v="Average"/>
    <s v="Smartphone"/>
    <m/>
    <m/>
    <n v="2"/>
    <n v="1"/>
    <n v="7"/>
    <n v="1"/>
    <s v="Whatsapp"/>
    <n v="4"/>
    <n v="3"/>
    <s v="RC"/>
    <x v="0"/>
    <s v="Online surfing"/>
    <s v="Y"/>
    <s v="N"/>
    <s v="All above"/>
    <m/>
    <m/>
  </r>
  <r>
    <s v="R335"/>
    <n v="19"/>
    <x v="0"/>
    <n v="1"/>
    <s v="Very poor"/>
    <s v="Laptop"/>
    <m/>
    <s v="Desktop"/>
    <n v="0"/>
    <n v="0"/>
    <n v="12"/>
    <n v="10"/>
    <s v="Instagram"/>
    <n v="2"/>
    <n v="2"/>
    <s v="RC"/>
    <x v="0"/>
    <s v="Online gaming"/>
    <s v="N"/>
    <s v="N"/>
    <s v="Nothing"/>
    <m/>
    <m/>
  </r>
  <r>
    <s v="R336"/>
    <n v="21"/>
    <x v="0"/>
    <n v="2"/>
    <s v="Average"/>
    <s v="Laptop"/>
    <m/>
    <s v="Desktop"/>
    <n v="2"/>
    <n v="0"/>
    <n v="8"/>
    <n v="2"/>
    <s v="Instagram"/>
    <n v="1"/>
    <n v="3"/>
    <s v="RC"/>
    <x v="1"/>
    <s v="Reading books"/>
    <s v="N"/>
    <s v="Y"/>
    <s v="Eating outside"/>
    <m/>
    <m/>
  </r>
  <r>
    <s v="R337"/>
    <n v="14"/>
    <x v="2"/>
    <n v="5"/>
    <s v="Average"/>
    <s v="Smartphone"/>
    <m/>
    <m/>
    <n v="2.2999999999999998"/>
    <n v="0"/>
    <n v="8"/>
    <n v="2"/>
    <s v="Youtube"/>
    <n v="3"/>
    <n v="2"/>
    <s v="RC"/>
    <x v="0"/>
    <s v="Scrolling through social media"/>
    <s v="Y"/>
    <s v="Y"/>
    <s v="Travelling"/>
    <m/>
    <m/>
  </r>
  <r>
    <s v="R338"/>
    <n v="22"/>
    <x v="0"/>
    <n v="1"/>
    <s v="Average"/>
    <s v="Laptop"/>
    <m/>
    <s v="Desktop"/>
    <n v="2"/>
    <n v="0"/>
    <n v="11"/>
    <n v="3"/>
    <s v="Whatsapp"/>
    <n v="3"/>
    <n v="2"/>
    <s v="Increased"/>
    <x v="1"/>
    <s v="Dancing"/>
    <s v="N"/>
    <s v="N"/>
    <s v="Friends "/>
    <m/>
    <s v=" relatives"/>
  </r>
  <r>
    <s v="R339"/>
    <n v="19"/>
    <x v="0"/>
    <n v="2"/>
    <s v="Average"/>
    <s v="Smartphone"/>
    <m/>
    <m/>
    <n v="2.5"/>
    <n v="0"/>
    <n v="9"/>
    <n v="2"/>
    <s v="Facebook"/>
    <n v="1"/>
    <n v="3"/>
    <s v="RC"/>
    <x v="0"/>
    <s v="Online surfing"/>
    <s v="N"/>
    <s v="N"/>
    <s v="Nah, this is my usual lifestyle anyway, just being lazyNANANANA"/>
    <m/>
    <s v=" this is my usual lifestyle anyway"/>
  </r>
  <r>
    <s v="R340"/>
    <n v="18"/>
    <x v="0"/>
    <n v="4"/>
    <s v="Average"/>
    <s v="Smartphone"/>
    <m/>
    <m/>
    <n v="1"/>
    <n v="1"/>
    <n v="12"/>
    <n v="1"/>
    <s v="Instagram"/>
    <n v="1"/>
    <n v="2"/>
    <s v="Increased"/>
    <x v="0"/>
    <s v="Watching web series"/>
    <s v="N"/>
    <s v="Y"/>
    <s v="All"/>
    <m/>
    <m/>
  </r>
  <r>
    <s v="R341"/>
    <n v="16"/>
    <x v="2"/>
    <n v="8"/>
    <s v="Average"/>
    <s v="Laptop"/>
    <m/>
    <s v="Desktop"/>
    <n v="6"/>
    <n v="0"/>
    <n v="6"/>
    <n v="1"/>
    <s v="Youtube"/>
    <n v="0"/>
    <n v="4"/>
    <s v="RC"/>
    <x v="0"/>
    <s v="Watching web series"/>
    <s v="Y"/>
    <s v="N"/>
    <s v="Friends "/>
    <m/>
    <s v=" relatives"/>
  </r>
  <r>
    <s v="R342"/>
    <n v="43"/>
    <x v="1"/>
    <n v="2"/>
    <s v="Average"/>
    <s v="Smartphone"/>
    <m/>
    <m/>
    <n v="0"/>
    <n v="1"/>
    <n v="6"/>
    <n v="2"/>
    <s v="Facebook"/>
    <n v="0.5"/>
    <n v="3"/>
    <s v="Increased"/>
    <x v="0"/>
    <s v="Talk with childhood friends."/>
    <s v="N"/>
    <s v="Y"/>
    <s v="Family"/>
    <m/>
    <m/>
  </r>
  <r>
    <s v="R343"/>
    <n v="15"/>
    <x v="2"/>
    <n v="4"/>
    <s v="Very poor"/>
    <s v="Tablet"/>
    <m/>
    <m/>
    <n v="10"/>
    <n v="0"/>
    <n v="8"/>
    <n v="1"/>
    <s v="Twitter"/>
    <n v="1"/>
    <n v="3"/>
    <s v="RC"/>
    <x v="0"/>
    <s v="Listening to music"/>
    <s v="N"/>
    <s v="Y"/>
    <s v="Friends "/>
    <m/>
    <s v=" relatives"/>
  </r>
  <r>
    <s v="R344"/>
    <n v="32"/>
    <x v="1"/>
    <n v="1"/>
    <s v="Very poor"/>
    <s v="Laptop"/>
    <m/>
    <s v="Desktop"/>
    <n v="10"/>
    <n v="1"/>
    <n v="8"/>
    <n v="2"/>
    <s v="Twitter"/>
    <n v="0"/>
    <n v="3"/>
    <s v="Increased"/>
    <x v="0"/>
    <s v="Reading books"/>
    <s v="Y"/>
    <s v="Y"/>
    <s v="School"/>
    <s v="college"/>
    <m/>
  </r>
  <r>
    <s v="R345"/>
    <n v="15"/>
    <x v="2"/>
    <n v="3"/>
    <s v="Good"/>
    <s v="Laptop"/>
    <m/>
    <s v="Desktop"/>
    <n v="3"/>
    <n v="1"/>
    <n v="7"/>
    <n v="1"/>
    <s v="Youtube"/>
    <n v="2"/>
    <n v="2"/>
    <s v="Increased"/>
    <x v="0"/>
    <s v="Sleeping"/>
    <s v="Y"/>
    <s v="Y"/>
    <s v="Colleagues"/>
    <m/>
    <m/>
  </r>
  <r>
    <s v="R346"/>
    <n v="22"/>
    <x v="0"/>
    <n v="0"/>
    <s v="NA"/>
    <s v="NA"/>
    <m/>
    <m/>
    <n v="5"/>
    <n v="1"/>
    <n v="7"/>
    <n v="2"/>
    <s v="Youtube"/>
    <n v="1"/>
    <n v="4"/>
    <s v="Increased"/>
    <x v="0"/>
    <s v="Watching web series"/>
    <s v="N"/>
    <s v="Y"/>
    <s v="School"/>
    <s v="college"/>
    <m/>
  </r>
  <r>
    <s v="R347"/>
    <n v="16"/>
    <x v="2"/>
    <n v="4"/>
    <s v="Average"/>
    <s v="NA"/>
    <m/>
    <m/>
    <n v="4"/>
    <n v="1"/>
    <n v="6"/>
    <n v="1"/>
    <s v="Whatsapp"/>
    <n v="1"/>
    <n v="3"/>
    <s v="Increased"/>
    <x v="0"/>
    <s v="Listening to music"/>
    <s v="Y"/>
    <s v="Y"/>
    <s v="Friends "/>
    <m/>
    <s v=" relatives"/>
  </r>
  <r>
    <s v="R348"/>
    <n v="21"/>
    <x v="0"/>
    <n v="2"/>
    <s v="Very poor"/>
    <s v="NA"/>
    <m/>
    <m/>
    <n v="4"/>
    <n v="0"/>
    <n v="9"/>
    <n v="2"/>
    <s v="Whatsapp"/>
    <n v="0"/>
    <n v="4"/>
    <s v="RC"/>
    <x v="0"/>
    <s v="Sleep"/>
    <s v="N"/>
    <s v="Y"/>
    <s v="Travelling"/>
    <m/>
    <m/>
  </r>
  <r>
    <s v="R349"/>
    <n v="14"/>
    <x v="2"/>
    <n v="5"/>
    <s v="Good"/>
    <s v="NA"/>
    <m/>
    <m/>
    <n v="2"/>
    <n v="1"/>
    <n v="9"/>
    <n v="1"/>
    <s v="Whatsapp"/>
    <n v="1"/>
    <n v="4"/>
    <s v="Increased"/>
    <x v="0"/>
    <s v="Talking"/>
    <s v="N"/>
    <s v="Y"/>
    <s v="School"/>
    <s v="college"/>
    <m/>
  </r>
  <r>
    <s v="R350"/>
    <n v="19"/>
    <x v="0"/>
    <n v="2"/>
    <s v="Very poor"/>
    <s v="NA"/>
    <m/>
    <m/>
    <n v="1"/>
    <n v="1"/>
    <n v="11"/>
    <n v="3"/>
    <s v="Whatsapp"/>
    <n v="0"/>
    <n v="2"/>
    <s v="Increased"/>
    <x v="0"/>
    <s v="Listening to music"/>
    <s v="N"/>
    <s v="N"/>
    <s v="Friends "/>
    <m/>
    <s v=" relatives"/>
  </r>
  <r>
    <s v="R351"/>
    <n v="18"/>
    <x v="0"/>
    <n v="1.5"/>
    <s v="Average"/>
    <s v="NA"/>
    <m/>
    <m/>
    <n v="2"/>
    <n v="1"/>
    <n v="8"/>
    <n v="1"/>
    <s v="Whatsapp"/>
    <n v="0.5"/>
    <n v="2"/>
    <s v="RC"/>
    <x v="0"/>
    <s v="Meditation"/>
    <s v="Y"/>
    <s v="Y"/>
    <s v="School"/>
    <s v="college"/>
    <m/>
  </r>
  <r>
    <s v="R352"/>
    <n v="11"/>
    <x v="2"/>
    <n v="4"/>
    <s v="Average"/>
    <s v="NA"/>
    <m/>
    <m/>
    <n v="2"/>
    <n v="2"/>
    <n v="10"/>
    <n v="1"/>
    <s v="Whatsapp"/>
    <n v="3"/>
    <n v="4"/>
    <s v="RC"/>
    <x v="0"/>
    <s v="Playing"/>
    <s v="N"/>
    <s v="Y"/>
    <s v="Roaming around freely"/>
    <m/>
    <m/>
  </r>
  <r>
    <s v="R353"/>
    <n v="24"/>
    <x v="0"/>
    <n v="0.5"/>
    <s v="Average"/>
    <s v="NA"/>
    <m/>
    <m/>
    <n v="2"/>
    <n v="0"/>
    <n v="8"/>
    <n v="1"/>
    <s v="Instagram"/>
    <n v="0"/>
    <n v="3"/>
    <s v="RC"/>
    <x v="0"/>
    <s v="Watching web series"/>
    <s v="Y"/>
    <s v="Y"/>
    <s v="Eating outside"/>
    <m/>
    <m/>
  </r>
  <r>
    <s v="R354"/>
    <n v="21"/>
    <x v="0"/>
    <n v="3"/>
    <s v="Average"/>
    <s v="Laptop"/>
    <m/>
    <s v="Desktop"/>
    <n v="3"/>
    <n v="1"/>
    <n v="8"/>
    <n v="2"/>
    <s v="Instagram"/>
    <n v="0"/>
    <n v="3"/>
    <s v="Increased"/>
    <x v="0"/>
    <s v="Watching web series"/>
    <s v="N"/>
    <s v="Y"/>
    <s v="Eating outside"/>
    <m/>
    <m/>
  </r>
  <r>
    <s v="R355"/>
    <n v="15"/>
    <x v="2"/>
    <n v="5"/>
    <s v="Average"/>
    <s v="Smartphone"/>
    <m/>
    <m/>
    <n v="3"/>
    <n v="3"/>
    <n v="8"/>
    <n v="3"/>
    <s v="Instagram"/>
    <n v="2"/>
    <n v="3"/>
    <s v="RC"/>
    <x v="0"/>
    <s v="Online gaming"/>
    <s v="Y"/>
    <s v="Y"/>
    <s v="School"/>
    <s v="college"/>
    <m/>
  </r>
  <r>
    <s v="R356"/>
    <n v="34"/>
    <x v="1"/>
    <n v="2"/>
    <s v="Average"/>
    <s v="Laptop"/>
    <m/>
    <s v="Desktop"/>
    <n v="3"/>
    <n v="1"/>
    <n v="7"/>
    <n v="2"/>
    <s v="Twitter"/>
    <n v="1"/>
    <n v="3"/>
    <s v="RC"/>
    <x v="0"/>
    <s v="Sleep"/>
    <s v="Y"/>
    <s v="Y"/>
    <s v="Travelling"/>
    <m/>
    <m/>
  </r>
  <r>
    <s v="R357"/>
    <n v="17"/>
    <x v="2"/>
    <n v="0.75"/>
    <s v="Average"/>
    <s v="Smartphone"/>
    <m/>
    <m/>
    <n v="5"/>
    <n v="1"/>
    <n v="6"/>
    <n v="2"/>
    <s v="Youtube"/>
    <n v="2"/>
    <n v="1"/>
    <s v="Increased"/>
    <x v="1"/>
    <s v="Reading books"/>
    <s v="N"/>
    <s v="Y"/>
    <s v="School"/>
    <s v="college"/>
    <m/>
  </r>
  <r>
    <s v="R358"/>
    <n v="12"/>
    <x v="2"/>
    <n v="1"/>
    <s v="Excellent"/>
    <s v="Smartphone"/>
    <m/>
    <m/>
    <n v="2"/>
    <n v="1"/>
    <n v="9"/>
    <n v="2"/>
    <s v="Youtube"/>
    <n v="1"/>
    <n v="3"/>
    <s v="Increased"/>
    <x v="0"/>
    <s v="Online gaming"/>
    <s v="Y"/>
    <s v="Y"/>
    <s v="School"/>
    <s v="college"/>
    <m/>
  </r>
  <r>
    <s v="R359"/>
    <n v="16"/>
    <x v="2"/>
    <n v="1"/>
    <s v="Average"/>
    <s v="Smartphone"/>
    <m/>
    <m/>
    <n v="2"/>
    <n v="1"/>
    <n v="7"/>
    <n v="2"/>
    <s v="Whatsapp"/>
    <n v="3"/>
    <n v="3"/>
    <s v="RC"/>
    <x v="0"/>
    <s v="Listening to music"/>
    <s v="N"/>
    <s v="Y"/>
    <s v="School"/>
    <s v="college"/>
    <m/>
  </r>
  <r>
    <s v="R360"/>
    <n v="17"/>
    <x v="2"/>
    <n v="7"/>
    <s v="Average"/>
    <s v="Laptop"/>
    <m/>
    <s v="Desktop"/>
    <n v="8"/>
    <n v="1"/>
    <n v="6"/>
    <n v="1"/>
    <s v="Whatsapp"/>
    <n v="1"/>
    <n v="3"/>
    <s v="Increased"/>
    <x v="0"/>
    <s v="Listening to music"/>
    <s v="Y"/>
    <s v="Y"/>
    <s v="School"/>
    <s v="college"/>
    <m/>
  </r>
  <r>
    <s v="R361"/>
    <n v="14"/>
    <x v="2"/>
    <n v="2.5"/>
    <s v="Good"/>
    <s v="Smartphone"/>
    <m/>
    <m/>
    <n v="1"/>
    <n v="0.5"/>
    <n v="6"/>
    <n v="2"/>
    <s v="Youtube"/>
    <n v="1"/>
    <n v="2"/>
    <s v="Decreased"/>
    <x v="0"/>
    <s v="Cooking"/>
    <s v="Y"/>
    <s v="Y"/>
    <s v="Colleagues"/>
    <m/>
    <m/>
  </r>
  <r>
    <s v="R362"/>
    <n v="16"/>
    <x v="2"/>
    <n v="4"/>
    <s v="Average"/>
    <s v="Smartphone"/>
    <m/>
    <m/>
    <n v="5"/>
    <n v="1"/>
    <n v="6"/>
    <n v="2"/>
    <s v="Whatsapp"/>
    <n v="2"/>
    <n v="2"/>
    <s v="RC"/>
    <x v="0"/>
    <s v="Dancing"/>
    <s v="Y"/>
    <s v="N"/>
    <s v="Travelling"/>
    <m/>
    <m/>
  </r>
  <r>
    <s v="R363"/>
    <n v="13"/>
    <x v="2"/>
    <n v="2"/>
    <s v="Excellent"/>
    <s v="Smartphone"/>
    <m/>
    <m/>
    <n v="1"/>
    <n v="3"/>
    <n v="11"/>
    <n v="3"/>
    <s v="Youtube"/>
    <n v="2"/>
    <n v="4"/>
    <s v="Increased"/>
    <x v="0"/>
    <s v="Reading books"/>
    <s v="N"/>
    <s v="Y"/>
    <s v="Eating outside"/>
    <m/>
    <m/>
  </r>
  <r>
    <s v="R364"/>
    <n v="23"/>
    <x v="0"/>
    <n v="0"/>
    <s v="Average"/>
    <s v="Laptop"/>
    <m/>
    <s v="Desktop"/>
    <n v="2"/>
    <n v="0"/>
    <n v="7"/>
    <n v="3"/>
    <s v="Linkedin"/>
    <n v="0"/>
    <n v="3"/>
    <s v="RC"/>
    <x v="0"/>
    <s v="Listening to music"/>
    <s v="Y"/>
    <s v="N"/>
    <s v="Roaming around freely"/>
    <m/>
    <m/>
  </r>
  <r>
    <s v="R365"/>
    <n v="21"/>
    <x v="0"/>
    <n v="6"/>
    <s v="Very poor"/>
    <s v="Smartphone"/>
    <m/>
    <m/>
    <n v="0"/>
    <n v="1"/>
    <n v="7"/>
    <n v="4"/>
    <s v="Instagram"/>
    <n v="1"/>
    <n v="4"/>
    <s v="Increased"/>
    <x v="0"/>
    <s v="Listening to music"/>
    <s v="Y"/>
    <s v="Y"/>
    <s v="Only friends"/>
    <m/>
    <m/>
  </r>
  <r>
    <s v="R366"/>
    <n v="31"/>
    <x v="1"/>
    <n v="4"/>
    <s v="Excellent"/>
    <s v="Laptop"/>
    <m/>
    <s v="Desktop"/>
    <n v="2"/>
    <n v="1"/>
    <n v="8"/>
    <n v="1"/>
    <s v="Facebook"/>
    <n v="1"/>
    <n v="3"/>
    <s v="Increased"/>
    <x v="0"/>
    <s v="Sleep"/>
    <s v="Y"/>
    <s v="N"/>
    <s v="School"/>
    <s v="college"/>
    <m/>
  </r>
  <r>
    <s v="R367"/>
    <n v="23"/>
    <x v="0"/>
    <n v="5"/>
    <s v="Excellent"/>
    <s v="Smartphone"/>
    <m/>
    <m/>
    <n v="1"/>
    <n v="1"/>
    <n v="9"/>
    <n v="2"/>
    <s v="Whatsapp"/>
    <n v="0"/>
    <n v="4"/>
    <s v="Decreased"/>
    <x v="0"/>
    <s v="Online gaming"/>
    <s v="Y"/>
    <s v="Y"/>
    <s v="Football"/>
    <m/>
    <m/>
  </r>
  <r>
    <s v="R368"/>
    <n v="13"/>
    <x v="2"/>
    <n v="1"/>
    <s v="Excellent"/>
    <s v="Smartphone"/>
    <m/>
    <m/>
    <n v="5"/>
    <n v="3"/>
    <n v="6"/>
    <n v="2"/>
    <s v="Instagram"/>
    <n v="2"/>
    <n v="7"/>
    <s v="Increased"/>
    <x v="0"/>
    <s v="Exercise"/>
    <s v="Y"/>
    <s v="Y"/>
    <s v="School"/>
    <s v="college"/>
    <m/>
  </r>
  <r>
    <s v="R369"/>
    <n v="21"/>
    <x v="0"/>
    <n v="3"/>
    <s v="Average"/>
    <s v="Laptop"/>
    <m/>
    <s v="Desktop"/>
    <n v="0"/>
    <n v="1"/>
    <n v="8"/>
    <n v="3"/>
    <s v="Instagram"/>
    <n v="0"/>
    <n v="3"/>
    <s v="Increased"/>
    <x v="1"/>
    <s v="Listening to music"/>
    <s v="N"/>
    <s v="N"/>
    <s v="School"/>
    <s v="college"/>
    <m/>
  </r>
  <r>
    <s v="R370"/>
    <n v="17"/>
    <x v="2"/>
    <n v="6"/>
    <s v="Average"/>
    <s v="Laptop"/>
    <m/>
    <s v="Desktop"/>
    <n v="2.5"/>
    <n v="1"/>
    <n v="6"/>
    <n v="0"/>
    <s v="None"/>
    <n v="0.5"/>
    <n v="3"/>
    <s v="RC"/>
    <x v="0"/>
    <s v="Reading books"/>
    <s v="Y"/>
    <s v="Y"/>
    <s v="Roaming around freely"/>
    <m/>
    <m/>
  </r>
  <r>
    <s v="R371"/>
    <n v="23"/>
    <x v="0"/>
    <n v="3"/>
    <s v="Good"/>
    <s v="Laptop"/>
    <m/>
    <s v="Desktop"/>
    <n v="3"/>
    <n v="0"/>
    <n v="7"/>
    <n v="2"/>
    <s v="Linkedin"/>
    <n v="0"/>
    <n v="3"/>
    <s v="RC"/>
    <x v="0"/>
    <s v="Cooking"/>
    <s v="N"/>
    <s v="Y"/>
    <s v="Travelling"/>
    <m/>
    <m/>
  </r>
  <r>
    <s v="R372"/>
    <n v="13"/>
    <x v="2"/>
    <n v="1"/>
    <s v="Excellent"/>
    <s v="Smartphone"/>
    <m/>
    <m/>
    <n v="2"/>
    <n v="0"/>
    <n v="8"/>
    <n v="0"/>
    <s v="None"/>
    <n v="4"/>
    <n v="3"/>
    <s v="Increased"/>
    <x v="0"/>
    <s v="Watching web series"/>
    <s v="Y"/>
    <s v="N"/>
    <s v="Friends "/>
    <m/>
    <s v=" relatives"/>
  </r>
  <r>
    <s v="R373"/>
    <n v="20"/>
    <x v="0"/>
    <n v="1"/>
    <s v="Average"/>
    <s v="Laptop"/>
    <m/>
    <s v="Desktop"/>
    <n v="2.5"/>
    <n v="0"/>
    <n v="6"/>
    <n v="4"/>
    <s v="Instagram"/>
    <n v="1"/>
    <n v="3"/>
    <s v="RC"/>
    <x v="0"/>
    <s v="Online gaming"/>
    <s v="Y"/>
    <s v="Y"/>
    <s v="Roaming around freely"/>
    <m/>
    <m/>
  </r>
  <r>
    <s v="R374"/>
    <n v="13"/>
    <x v="2"/>
    <n v="0.5"/>
    <s v="Average"/>
    <s v="Smartphone"/>
    <m/>
    <m/>
    <n v="2"/>
    <n v="2"/>
    <n v="10"/>
    <n v="2"/>
    <s v="Youtube"/>
    <n v="0"/>
    <n v="3"/>
    <s v="Increased"/>
    <x v="0"/>
    <s v="Online gaming"/>
    <s v="Y"/>
    <s v="N"/>
    <s v="School"/>
    <s v="college"/>
    <m/>
  </r>
  <r>
    <s v="R375"/>
    <n v="14"/>
    <x v="2"/>
    <n v="2"/>
    <s v="Excellent"/>
    <s v="Smartphone"/>
    <m/>
    <m/>
    <n v="1"/>
    <n v="1"/>
    <n v="8"/>
    <n v="1"/>
    <s v="Whatsapp"/>
    <n v="2"/>
    <n v="1"/>
    <s v="Increased"/>
    <x v="1"/>
    <s v="Online gaming"/>
    <s v="Y"/>
    <s v="Y"/>
    <s v="School"/>
    <s v="college"/>
    <m/>
  </r>
  <r>
    <s v="R376"/>
    <n v="40"/>
    <x v="1"/>
    <n v="1"/>
    <s v="Average"/>
    <s v="Laptop"/>
    <m/>
    <s v="Desktop"/>
    <n v="2"/>
    <n v="1"/>
    <n v="6"/>
    <n v="4"/>
    <s v="Whatsapp"/>
    <n v="0"/>
    <n v="2"/>
    <s v="RC"/>
    <x v="0"/>
    <s v="Online surfing"/>
    <s v="N"/>
    <s v="Y"/>
    <s v="Eating outside"/>
    <m/>
    <m/>
  </r>
  <r>
    <s v="R377"/>
    <n v="12"/>
    <x v="2"/>
    <n v="1"/>
    <s v="Excellent"/>
    <s v="Smartphone"/>
    <m/>
    <m/>
    <n v="1.2"/>
    <n v="0.5"/>
    <n v="10"/>
    <n v="0"/>
    <s v="Whatsapp"/>
    <n v="2"/>
    <n v="3"/>
    <s v="Increased"/>
    <x v="0"/>
    <s v="Talking to your relatives"/>
    <s v="Y"/>
    <s v="Y"/>
    <s v="Friends "/>
    <m/>
    <s v=" relatives"/>
  </r>
  <r>
    <s v="R378"/>
    <n v="20"/>
    <x v="0"/>
    <n v="3"/>
    <s v="Very poor"/>
    <s v="Laptop"/>
    <m/>
    <s v="Desktop"/>
    <n v="2"/>
    <n v="1"/>
    <n v="8"/>
    <n v="4"/>
    <s v="Linkedin"/>
    <n v="0"/>
    <n v="3"/>
    <s v="RC"/>
    <x v="1"/>
    <s v="Listening to music"/>
    <s v="N"/>
    <s v="Y"/>
    <s v="Travelling"/>
    <m/>
    <m/>
  </r>
  <r>
    <s v="R379"/>
    <n v="12"/>
    <x v="2"/>
    <n v="1"/>
    <s v="Good"/>
    <s v="Smartphone"/>
    <m/>
    <m/>
    <n v="2"/>
    <n v="0.5"/>
    <n v="8"/>
    <n v="2"/>
    <s v="Whatsapp"/>
    <n v="2"/>
    <n v="4"/>
    <s v="RC"/>
    <x v="0"/>
    <s v="Listening to music"/>
    <s v="N"/>
    <s v="Y"/>
    <s v="Travelling"/>
    <m/>
    <m/>
  </r>
  <r>
    <s v="R380"/>
    <n v="21"/>
    <x v="0"/>
    <n v="3"/>
    <s v="Average"/>
    <s v="Laptop"/>
    <m/>
    <s v="Desktop"/>
    <n v="3"/>
    <n v="0"/>
    <n v="8"/>
    <n v="2"/>
    <s v="Instagram"/>
    <n v="0"/>
    <n v="4"/>
    <s v="Decreased"/>
    <x v="0"/>
    <s v="Sleep"/>
    <s v="N"/>
    <s v="Y"/>
    <s v="Travelling"/>
    <m/>
    <m/>
  </r>
  <r>
    <s v="R381"/>
    <n v="42"/>
    <x v="1"/>
    <n v="4"/>
    <s v="Good"/>
    <s v="Laptop"/>
    <m/>
    <s v="Desktop"/>
    <n v="3"/>
    <n v="0"/>
    <n v="7"/>
    <n v="1"/>
    <s v="Facebook"/>
    <n v="0.5"/>
    <n v="2"/>
    <s v="Increased"/>
    <x v="0"/>
    <s v="Social Media"/>
    <s v="Y"/>
    <s v="Y"/>
    <s v="Travelling"/>
    <m/>
    <m/>
  </r>
  <r>
    <s v="R382"/>
    <n v="20"/>
    <x v="0"/>
    <n v="3"/>
    <s v="Good"/>
    <s v="Smartphone"/>
    <m/>
    <m/>
    <n v="4"/>
    <n v="2"/>
    <n v="7"/>
    <n v="4"/>
    <s v="Whatsapp"/>
    <n v="0.5"/>
    <n v="4"/>
    <s v="RC"/>
    <x v="1"/>
    <s v="Talking"/>
    <s v="N"/>
    <s v="Y"/>
    <s v="School"/>
    <s v="college"/>
    <m/>
  </r>
  <r>
    <s v="R383"/>
    <n v="28"/>
    <x v="0"/>
    <n v="0"/>
    <s v="NA"/>
    <s v="NA"/>
    <m/>
    <m/>
    <n v="4"/>
    <n v="2"/>
    <n v="7"/>
    <n v="2"/>
    <s v="Twitter"/>
    <n v="2"/>
    <n v="2"/>
    <s v="Decreased"/>
    <x v="0"/>
    <s v="Meditation"/>
    <s v="Y"/>
    <s v="Y"/>
    <s v="Travelling"/>
    <m/>
    <m/>
  </r>
  <r>
    <s v="R384"/>
    <n v="40"/>
    <x v="1"/>
    <n v="2"/>
    <s v="Good"/>
    <s v="NA"/>
    <m/>
    <m/>
    <n v="1"/>
    <n v="1"/>
    <n v="8"/>
    <n v="1"/>
    <s v="Whatsapp"/>
    <n v="1"/>
    <n v="2"/>
    <s v="RC"/>
    <x v="0"/>
    <s v="Web Series"/>
    <s v="Y"/>
    <s v="Y"/>
    <s v="Travelling"/>
    <m/>
    <m/>
  </r>
  <r>
    <s v="R385"/>
    <n v="14"/>
    <x v="2"/>
    <n v="3"/>
    <s v="Excellent"/>
    <s v="NA"/>
    <m/>
    <m/>
    <n v="2"/>
    <n v="0"/>
    <n v="12"/>
    <n v="2"/>
    <s v="Facebook"/>
    <n v="3"/>
    <n v="1"/>
    <s v="Decreased"/>
    <x v="0"/>
    <s v="Online gaming"/>
    <s v="N"/>
    <s v="N"/>
    <s v="School"/>
    <s v="college"/>
    <m/>
  </r>
  <r>
    <s v="R386"/>
    <n v="12"/>
    <x v="2"/>
    <n v="1"/>
    <s v="Average"/>
    <s v="NA"/>
    <m/>
    <m/>
    <n v="1"/>
    <n v="0"/>
    <n v="12"/>
    <n v="1"/>
    <s v="Youtube"/>
    <n v="1"/>
    <n v="1"/>
    <s v="RC"/>
    <x v="0"/>
    <s v="Reading books"/>
    <s v="N"/>
    <s v="Y"/>
    <s v="Friends "/>
    <m/>
    <s v=" relatives"/>
  </r>
  <r>
    <s v="R387"/>
    <n v="14"/>
    <x v="2"/>
    <n v="4"/>
    <s v="Average"/>
    <s v="NA"/>
    <m/>
    <m/>
    <n v="2"/>
    <n v="1"/>
    <n v="8"/>
    <n v="2"/>
    <s v="Whatsapp"/>
    <n v="1"/>
    <n v="3"/>
    <s v="RC"/>
    <x v="0"/>
    <s v="Listening to music"/>
    <s v="Y"/>
    <s v="N"/>
    <s v="Friends "/>
    <m/>
    <s v=" relatives"/>
  </r>
  <r>
    <s v="R388"/>
    <n v="22"/>
    <x v="0"/>
    <n v="0"/>
    <s v="Average"/>
    <s v="NA"/>
    <m/>
    <m/>
    <n v="0"/>
    <n v="0"/>
    <n v="9"/>
    <n v="2"/>
    <s v="Linkedin"/>
    <n v="2"/>
    <n v="3"/>
    <s v="RC"/>
    <x v="0"/>
    <s v="Talking to friends"/>
    <s v="N"/>
    <s v="N"/>
    <s v="Roaming around freely"/>
    <m/>
    <m/>
  </r>
  <r>
    <s v="R389"/>
    <n v="40"/>
    <x v="1"/>
    <n v="4"/>
    <s v="Average"/>
    <s v="NA"/>
    <m/>
    <m/>
    <n v="4"/>
    <n v="0"/>
    <n v="8"/>
    <n v="2"/>
    <s v="Whatsapp"/>
    <n v="1"/>
    <n v="3"/>
    <s v="Increased"/>
    <x v="0"/>
    <s v="Listening to music"/>
    <s v="N"/>
    <s v="Y"/>
    <s v="Travelling"/>
    <m/>
    <m/>
  </r>
  <r>
    <s v="R390"/>
    <n v="21"/>
    <x v="0"/>
    <n v="4"/>
    <s v="Very poor"/>
    <s v="NA"/>
    <m/>
    <m/>
    <n v="3"/>
    <n v="1"/>
    <n v="6"/>
    <n v="2"/>
    <s v="Youtube"/>
    <n v="5"/>
    <n v="2"/>
    <s v="RC"/>
    <x v="0"/>
    <s v="Meditation"/>
    <s v="N"/>
    <s v="Y"/>
    <s v="Normal life"/>
    <m/>
    <m/>
  </r>
  <r>
    <s v="R391"/>
    <n v="23"/>
    <x v="0"/>
    <n v="3"/>
    <s v="Good"/>
    <s v="Smartphone"/>
    <m/>
    <m/>
    <n v="1"/>
    <n v="0"/>
    <n v="6"/>
    <n v="2"/>
    <s v="Whatsapp"/>
    <n v="3"/>
    <n v="3"/>
    <s v="RC"/>
    <x v="0"/>
    <s v="Listening to music"/>
    <s v="N"/>
    <s v="Y"/>
    <s v="Colleagues"/>
    <m/>
    <m/>
  </r>
  <r>
    <s v="R392"/>
    <n v="12"/>
    <x v="2"/>
    <n v="2"/>
    <s v="Excellent"/>
    <s v="Smartphone"/>
    <m/>
    <m/>
    <n v="2"/>
    <n v="1"/>
    <n v="10"/>
    <n v="1"/>
    <s v="Youtube"/>
    <n v="1"/>
    <n v="4"/>
    <s v="RC"/>
    <x v="0"/>
    <s v="Reading books"/>
    <s v="Y"/>
    <s v="Y"/>
    <s v="School"/>
    <s v="college"/>
    <m/>
  </r>
  <r>
    <s v="R393"/>
    <n v="17"/>
    <x v="2"/>
    <n v="2"/>
    <s v="Excellent"/>
    <s v="Smartphone"/>
    <m/>
    <m/>
    <n v="3"/>
    <n v="1"/>
    <n v="6"/>
    <n v="2"/>
    <s v="Whatsapp"/>
    <n v="2"/>
    <n v="1"/>
    <s v="Increased"/>
    <x v="0"/>
    <s v="Talking to your relatives"/>
    <s v="Y"/>
    <s v="Y"/>
    <s v="School"/>
    <s v="college"/>
    <m/>
  </r>
  <r>
    <s v="R394"/>
    <n v="18"/>
    <x v="0"/>
    <n v="1"/>
    <s v="Average"/>
    <s v="Laptop"/>
    <m/>
    <s v="Desktop"/>
    <n v="1"/>
    <n v="0"/>
    <n v="8"/>
    <n v="4"/>
    <s v="Instagram"/>
    <n v="0"/>
    <n v="3"/>
    <s v="Decreased"/>
    <x v="0"/>
    <s v="Watching web series"/>
    <s v="Y"/>
    <s v="Y"/>
    <s v="Roaming around freely"/>
    <m/>
    <m/>
  </r>
  <r>
    <s v="R395"/>
    <n v="20"/>
    <x v="0"/>
    <n v="1"/>
    <s v="Average"/>
    <s v="Laptop"/>
    <m/>
    <s v="Desktop"/>
    <n v="2"/>
    <n v="2"/>
    <n v="9"/>
    <n v="4"/>
    <s v="Instagram"/>
    <n v="5"/>
    <n v="2"/>
    <s v="RC"/>
    <x v="0"/>
    <s v="Listening to music"/>
    <s v="Y"/>
    <s v="N"/>
    <s v="Travelling"/>
    <m/>
    <m/>
  </r>
  <r>
    <s v="R396"/>
    <n v="17"/>
    <x v="2"/>
    <n v="5"/>
    <s v="Average"/>
    <s v="Smartphone"/>
    <m/>
    <m/>
    <n v="3"/>
    <n v="1"/>
    <n v="6"/>
    <n v="1"/>
    <s v="Facebook"/>
    <n v="2"/>
    <n v="1"/>
    <s v="RC"/>
    <x v="0"/>
    <s v="Online gaming"/>
    <s v="Y"/>
    <s v="Y"/>
    <s v="School"/>
    <s v="college"/>
    <m/>
  </r>
  <r>
    <s v="R397"/>
    <n v="20"/>
    <x v="0"/>
    <n v="1"/>
    <s v="Average"/>
    <s v="Laptop"/>
    <m/>
    <s v="Desktop"/>
    <n v="4"/>
    <n v="0"/>
    <n v="8"/>
    <n v="3"/>
    <s v="Instagram"/>
    <n v="0"/>
    <n v="3"/>
    <s v="RC"/>
    <x v="0"/>
    <s v="Watching web series"/>
    <s v="N"/>
    <s v="N"/>
    <s v="Friends "/>
    <m/>
    <s v=" relatives"/>
  </r>
  <r>
    <s v="R398"/>
    <n v="20"/>
    <x v="0"/>
    <n v="3"/>
    <s v="Very poor"/>
    <s v="Laptop"/>
    <m/>
    <s v="Desktop"/>
    <n v="4"/>
    <n v="1"/>
    <n v="8"/>
    <n v="2"/>
    <s v="Whatsapp"/>
    <n v="0.5"/>
    <n v="4"/>
    <s v="RC"/>
    <x v="0"/>
    <s v="Cooking"/>
    <s v="Y"/>
    <s v="Y"/>
    <s v="Roaming around freely"/>
    <m/>
    <m/>
  </r>
  <r>
    <s v="R399"/>
    <n v="19"/>
    <x v="0"/>
    <n v="0.75"/>
    <s v="Poor"/>
    <s v="Laptop"/>
    <m/>
    <s v="Desktop"/>
    <n v="2"/>
    <n v="1"/>
    <n v="6"/>
    <n v="4"/>
    <s v="Youtube"/>
    <n v="0"/>
    <n v="2"/>
    <s v="RC"/>
    <x v="0"/>
    <s v="Netflix, Friends and Books"/>
    <s v="N"/>
    <s v="Y"/>
    <s v="Friends "/>
    <m/>
    <s v=" relatives"/>
  </r>
  <r>
    <s v="R400"/>
    <n v="20"/>
    <x v="0"/>
    <n v="4"/>
    <s v="Good"/>
    <s v="Laptop"/>
    <m/>
    <s v="Desktop"/>
    <n v="2"/>
    <n v="0"/>
    <n v="11"/>
    <n v="1"/>
    <s v="Whatsapp"/>
    <n v="0"/>
    <n v="3"/>
    <s v="Increased"/>
    <x v="0"/>
    <s v="Listening to music"/>
    <s v="N"/>
    <s v="Y"/>
    <s v="Travelling"/>
    <m/>
    <m/>
  </r>
  <r>
    <s v="R401"/>
    <n v="16"/>
    <x v="2"/>
    <n v="2"/>
    <s v="Excellent"/>
    <s v="Smartphone"/>
    <m/>
    <m/>
    <n v="5"/>
    <n v="1"/>
    <n v="8"/>
    <n v="4"/>
    <s v="Whatsapp"/>
    <n v="4"/>
    <n v="3"/>
    <s v="Increased"/>
    <x v="0"/>
    <s v="Online gaming"/>
    <s v="Y"/>
    <s v="Y"/>
    <s v="School"/>
    <s v="college"/>
    <m/>
  </r>
  <r>
    <s v="R402"/>
    <n v="13"/>
    <x v="2"/>
    <n v="3"/>
    <s v="Excellent"/>
    <s v="Smartphone"/>
    <m/>
    <m/>
    <n v="2"/>
    <n v="0"/>
    <n v="8"/>
    <n v="1"/>
    <s v="Youtube"/>
    <n v="0"/>
    <n v="3"/>
    <s v="RC"/>
    <x v="0"/>
    <s v="Listening to music"/>
    <s v="Y"/>
    <s v="Y"/>
    <s v="Friends "/>
    <m/>
    <s v=" relatives"/>
  </r>
  <r>
    <s v="R403"/>
    <n v="20"/>
    <x v="0"/>
    <n v="0"/>
    <s v="Good"/>
    <s v="Laptop"/>
    <m/>
    <s v="Desktop"/>
    <n v="4"/>
    <n v="1"/>
    <n v="7"/>
    <n v="4"/>
    <s v="Youtube"/>
    <n v="2"/>
    <n v="3"/>
    <s v="RC"/>
    <x v="1"/>
    <s v="Web Series"/>
    <s v="N"/>
    <s v="Y"/>
    <s v="Travelling"/>
    <m/>
    <m/>
  </r>
  <r>
    <s v="R404"/>
    <n v="14"/>
    <x v="2"/>
    <n v="3"/>
    <s v="Excellent"/>
    <s v="Smartphone"/>
    <m/>
    <m/>
    <n v="2"/>
    <n v="0"/>
    <n v="10"/>
    <n v="1"/>
    <s v="Youtube"/>
    <n v="1"/>
    <n v="2"/>
    <s v="RC"/>
    <x v="0"/>
    <s v="Listening to music"/>
    <s v="N"/>
    <s v="Y"/>
    <s v="School"/>
    <s v="college"/>
    <m/>
  </r>
  <r>
    <s v="R405"/>
    <n v="17"/>
    <x v="2"/>
    <n v="2"/>
    <s v="Good"/>
    <s v="Smartphone"/>
    <m/>
    <m/>
    <n v="1"/>
    <n v="1"/>
    <n v="8"/>
    <n v="3"/>
    <s v="Facebook"/>
    <n v="2"/>
    <n v="3"/>
    <s v="Decreased"/>
    <x v="0"/>
    <s v="Online gaming"/>
    <s v="Y"/>
    <s v="Y"/>
    <s v="Travelling"/>
    <m/>
    <m/>
  </r>
  <r>
    <s v="R406"/>
    <n v="20"/>
    <x v="0"/>
    <n v="1"/>
    <s v="Very poor"/>
    <s v="Laptop"/>
    <m/>
    <s v="Desktop"/>
    <n v="1"/>
    <n v="0"/>
    <n v="12"/>
    <n v="2"/>
    <s v="Twitter"/>
    <n v="1"/>
    <n v="3"/>
    <s v="Increased"/>
    <x v="0"/>
    <s v="Listening to music"/>
    <s v="N"/>
    <s v="Y"/>
    <s v="Eating outside"/>
    <m/>
    <m/>
  </r>
  <r>
    <s v="R407"/>
    <n v="17"/>
    <x v="2"/>
    <n v="7"/>
    <s v="Excellent"/>
    <s v="Smartphone"/>
    <m/>
    <m/>
    <n v="1"/>
    <n v="1"/>
    <n v="4"/>
    <n v="1"/>
    <s v="Youtube"/>
    <n v="0"/>
    <n v="1"/>
    <s v="Decreased"/>
    <x v="0"/>
    <s v="Cooking"/>
    <s v="Y"/>
    <s v="Y"/>
    <s v="School"/>
    <s v="college"/>
    <m/>
  </r>
  <r>
    <s v="R408"/>
    <n v="13"/>
    <x v="2"/>
    <n v="2"/>
    <s v="Excellent"/>
    <s v="Smartphone"/>
    <m/>
    <m/>
    <n v="1"/>
    <n v="1"/>
    <n v="6"/>
    <n v="2"/>
    <s v="Whatsapp"/>
    <n v="0"/>
    <n v="1"/>
    <s v="Decreased"/>
    <x v="1"/>
    <s v="Reading books"/>
    <s v="Y"/>
    <s v="Y"/>
    <s v="School"/>
    <s v="college"/>
    <m/>
  </r>
  <r>
    <s v="R409"/>
    <n v="13"/>
    <x v="2"/>
    <n v="1"/>
    <s v="Good"/>
    <s v="Smartphone"/>
    <m/>
    <m/>
    <n v="2"/>
    <n v="1"/>
    <n v="8"/>
    <n v="3"/>
    <s v="Youtube"/>
    <n v="0.5"/>
    <n v="3"/>
    <s v="RC"/>
    <x v="0"/>
    <s v="Online gaming"/>
    <s v="Y"/>
    <s v="Y"/>
    <s v="School"/>
    <s v="college"/>
    <m/>
  </r>
  <r>
    <s v="R410"/>
    <n v="20"/>
    <x v="0"/>
    <n v="2"/>
    <s v="Very poor"/>
    <s v="Laptop"/>
    <m/>
    <s v="Desktop"/>
    <n v="4"/>
    <n v="1"/>
    <n v="8"/>
    <n v="2"/>
    <s v="Instagram"/>
    <n v="0"/>
    <n v="3"/>
    <s v="RC"/>
    <x v="0"/>
    <s v="Meditation"/>
    <s v="Y"/>
    <s v="Y"/>
    <s v="Friends "/>
    <m/>
    <s v=" relatives"/>
  </r>
  <r>
    <s v="R411"/>
    <n v="27"/>
    <x v="0"/>
    <n v="0"/>
    <s v="Good"/>
    <s v="Laptop"/>
    <m/>
    <s v="Desktop"/>
    <n v="2"/>
    <n v="0"/>
    <n v="10"/>
    <n v="6"/>
    <s v="Whatsapp"/>
    <n v="6"/>
    <n v="3"/>
    <s v="Decreased"/>
    <x v="0"/>
    <s v="Online gaming"/>
    <s v="N"/>
    <s v="Y"/>
    <s v="Colleagues"/>
    <m/>
    <m/>
  </r>
  <r>
    <s v="R412"/>
    <n v="20"/>
    <x v="0"/>
    <n v="1"/>
    <s v="Good"/>
    <s v="Laptop"/>
    <m/>
    <s v="Desktop"/>
    <n v="0"/>
    <n v="1"/>
    <n v="7"/>
    <n v="2"/>
    <s v="Instagram"/>
    <n v="0"/>
    <n v="3"/>
    <s v="Decreased"/>
    <x v="0"/>
    <s v="Web Series"/>
    <s v="Y"/>
    <s v="N"/>
    <s v="Eating outside"/>
    <m/>
    <m/>
  </r>
  <r>
    <s v="R413"/>
    <n v="20"/>
    <x v="0"/>
    <n v="5"/>
    <s v="Very poor"/>
    <s v="Laptop"/>
    <m/>
    <s v="Desktop"/>
    <n v="3"/>
    <n v="1"/>
    <n v="7"/>
    <n v="4"/>
    <s v="Twitter"/>
    <n v="0"/>
    <n v="3"/>
    <s v="Decreased"/>
    <x v="0"/>
    <s v="Listening to music"/>
    <s v="Y"/>
    <s v="Y"/>
    <s v="Roaming around freely"/>
    <m/>
    <m/>
  </r>
  <r>
    <s v="R414"/>
    <n v="17"/>
    <x v="2"/>
    <n v="4"/>
    <s v="Average"/>
    <s v="Smartphone"/>
    <m/>
    <m/>
    <n v="1"/>
    <n v="1"/>
    <n v="8"/>
    <n v="5"/>
    <s v="Youtube"/>
    <n v="0.3"/>
    <n v="2"/>
    <s v="Increased"/>
    <x v="0"/>
    <s v="Online gaming"/>
    <s v="N"/>
    <s v="Y"/>
    <s v="Friends "/>
    <m/>
    <s v=" relatives"/>
  </r>
  <r>
    <s v="R415"/>
    <n v="27"/>
    <x v="0"/>
    <n v="3"/>
    <s v="Excellent"/>
    <s v="Laptop"/>
    <m/>
    <s v="Desktop"/>
    <n v="2"/>
    <n v="2"/>
    <n v="7"/>
    <n v="1"/>
    <s v="Instagram"/>
    <n v="0"/>
    <n v="3"/>
    <s v="Decreased"/>
    <x v="1"/>
    <s v="Listening to music"/>
    <s v="Y"/>
    <s v="Y"/>
    <s v="Travelling"/>
    <m/>
    <m/>
  </r>
  <r>
    <s v="R416"/>
    <n v="14"/>
    <x v="2"/>
    <n v="1"/>
    <s v="Good"/>
    <s v="Smartphone"/>
    <m/>
    <m/>
    <n v="3"/>
    <n v="1"/>
    <n v="9"/>
    <n v="1"/>
    <s v="None"/>
    <n v="0"/>
    <n v="3"/>
    <s v="Increased"/>
    <x v="0"/>
    <s v="Online gaming"/>
    <s v="Y"/>
    <s v="Y"/>
    <s v="School"/>
    <s v="college"/>
    <m/>
  </r>
  <r>
    <s v="R417"/>
    <n v="9"/>
    <x v="2"/>
    <n v="1"/>
    <s v="Average"/>
    <s v="Laptop"/>
    <m/>
    <s v="Desktop"/>
    <n v="1"/>
    <n v="0"/>
    <n v="8"/>
    <n v="0"/>
    <s v="Youtube"/>
    <n v="1"/>
    <n v="3"/>
    <s v="Increased"/>
    <x v="0"/>
    <s v="Listening to music"/>
    <s v="N"/>
    <s v="N"/>
    <s v="Roaming around freely"/>
    <m/>
    <m/>
  </r>
  <r>
    <s v="R418"/>
    <n v="14"/>
    <x v="2"/>
    <n v="5"/>
    <s v="Average"/>
    <s v="Smartphone"/>
    <m/>
    <m/>
    <n v="1"/>
    <n v="1"/>
    <n v="7"/>
    <n v="1"/>
    <s v="Whatsapp"/>
    <n v="4.5"/>
    <n v="2"/>
    <s v="Decreased"/>
    <x v="0"/>
    <s v="Watching web series"/>
    <s v="N"/>
    <s v="Y"/>
    <s v="Friends "/>
    <m/>
    <s v=" relatives"/>
  </r>
  <r>
    <s v="R419"/>
    <n v="36"/>
    <x v="1"/>
    <n v="2"/>
    <s v="Excellent"/>
    <s v="Tablet"/>
    <m/>
    <m/>
    <n v="3"/>
    <n v="1"/>
    <n v="7"/>
    <n v="5"/>
    <s v="Youtube"/>
    <n v="3"/>
    <n v="3"/>
    <s v="Increased"/>
    <x v="0"/>
    <s v="Online gaming"/>
    <s v="N"/>
    <s v="Y"/>
    <s v="Friends "/>
    <m/>
    <s v=" relatives"/>
  </r>
  <r>
    <s v="R420"/>
    <n v="8"/>
    <x v="2"/>
    <n v="2"/>
    <s v="Excellent"/>
    <s v="Laptop"/>
    <m/>
    <s v="Desktop"/>
    <n v="2"/>
    <n v="1"/>
    <n v="8"/>
    <n v="1"/>
    <s v="Whatsapp"/>
    <n v="2"/>
    <n v="3"/>
    <s v="RC"/>
    <x v="0"/>
    <s v="Dancing"/>
    <s v="Y"/>
    <s v="Y"/>
    <s v="Roaming around freely"/>
    <m/>
    <m/>
  </r>
  <r>
    <s v="R421"/>
    <n v="20"/>
    <x v="0"/>
    <n v="2"/>
    <s v="Average"/>
    <s v="Laptop"/>
    <m/>
    <s v="Desktop"/>
    <n v="1"/>
    <n v="1"/>
    <n v="7"/>
    <n v="1"/>
    <s v="Whatsapp"/>
    <n v="1"/>
    <n v="2"/>
    <s v="RC"/>
    <x v="0"/>
    <s v="Watching web series"/>
    <s v="Y"/>
    <s v="Y"/>
    <s v="School"/>
    <s v="college"/>
    <m/>
  </r>
  <r>
    <s v="R422"/>
    <n v="12"/>
    <x v="2"/>
    <n v="2"/>
    <s v="Average"/>
    <s v="Laptop"/>
    <m/>
    <s v="Desktop"/>
    <n v="1"/>
    <n v="1"/>
    <n v="7"/>
    <n v="2"/>
    <s v="Instagram"/>
    <n v="2"/>
    <n v="2"/>
    <s v="Increased"/>
    <x v="0"/>
    <s v="Sleeping"/>
    <s v="Y"/>
    <s v="Y"/>
    <s v="Friends "/>
    <m/>
    <s v=" relatives"/>
  </r>
  <r>
    <s v="R423"/>
    <n v="19"/>
    <x v="0"/>
    <n v="8"/>
    <s v="Excellent"/>
    <s v="Laptop"/>
    <m/>
    <s v="Desktop"/>
    <n v="10"/>
    <n v="1"/>
    <n v="6"/>
    <n v="1"/>
    <s v="Linkedin"/>
    <n v="0"/>
    <n v="4"/>
    <s v="RC"/>
    <x v="0"/>
    <s v="Online gaming"/>
    <s v="Y"/>
    <s v="Y"/>
    <s v="School"/>
    <s v="college"/>
    <m/>
  </r>
  <r>
    <s v="R424"/>
    <n v="24"/>
    <x v="0"/>
    <n v="0"/>
    <s v="Excellent"/>
    <s v="Laptop"/>
    <m/>
    <s v="Desktop"/>
    <n v="3"/>
    <n v="1"/>
    <n v="8"/>
    <n v="3"/>
    <s v="Instagram"/>
    <n v="0"/>
    <n v="3"/>
    <s v="Decreased"/>
    <x v="0"/>
    <s v="Online gaming"/>
    <s v="Y"/>
    <s v="N"/>
    <s v="Travelling"/>
    <m/>
    <m/>
  </r>
  <r>
    <s v="R425"/>
    <n v="20"/>
    <x v="0"/>
    <n v="2"/>
    <s v="Average"/>
    <s v="Laptop"/>
    <m/>
    <s v="Desktop"/>
    <n v="2"/>
    <n v="2"/>
    <n v="8"/>
    <n v="3"/>
    <s v="Instagram"/>
    <n v="0"/>
    <n v="3"/>
    <s v="RC"/>
    <x v="0"/>
    <s v="Watching web series"/>
    <s v="Y"/>
    <s v="Y"/>
    <s v="Roaming around freely"/>
    <m/>
    <m/>
  </r>
  <r>
    <s v="R426"/>
    <n v="22"/>
    <x v="0"/>
    <n v="1"/>
    <s v="Very poor"/>
    <s v="Smartphone"/>
    <m/>
    <m/>
    <n v="3"/>
    <n v="0"/>
    <n v="7"/>
    <n v="3"/>
    <s v="Youtube"/>
    <n v="2"/>
    <n v="3"/>
    <s v="RC"/>
    <x v="0"/>
    <s v="Watching web series"/>
    <s v="N"/>
    <s v="Y"/>
    <s v="Roaming around freely"/>
    <m/>
    <m/>
  </r>
  <r>
    <s v="R427"/>
    <n v="20"/>
    <x v="0"/>
    <n v="3"/>
    <s v="Very poor"/>
    <s v="Laptop"/>
    <m/>
    <s v="Desktop"/>
    <n v="0"/>
    <n v="1"/>
    <n v="9"/>
    <n v="4"/>
    <s v="Youtube"/>
    <n v="4"/>
    <n v="4"/>
    <s v="Decreased"/>
    <x v="0"/>
    <s v="Sleeping"/>
    <s v="N"/>
    <s v="Y"/>
    <s v="Friends "/>
    <m/>
    <s v=" relatives"/>
  </r>
  <r>
    <s v="R428"/>
    <n v="12"/>
    <x v="2"/>
    <n v="1"/>
    <s v="Excellent"/>
    <s v="Smartphone"/>
    <m/>
    <m/>
    <n v="3"/>
    <n v="1"/>
    <n v="6"/>
    <n v="1"/>
    <s v="Youtube"/>
    <n v="1"/>
    <n v="1"/>
    <s v="RC"/>
    <x v="0"/>
    <s v="Cooking"/>
    <s v="N"/>
    <s v="Y"/>
    <s v="Friends "/>
    <m/>
    <s v=" relatives"/>
  </r>
  <r>
    <s v="R429"/>
    <n v="21"/>
    <x v="0"/>
    <n v="0"/>
    <s v="Very poor"/>
    <s v="Laptop"/>
    <m/>
    <s v="Desktop"/>
    <n v="1"/>
    <n v="0"/>
    <n v="6"/>
    <n v="6"/>
    <s v="Instagram"/>
    <n v="1"/>
    <n v="3"/>
    <s v="RC"/>
    <x v="1"/>
    <s v="Scrolling through social media"/>
    <s v="N"/>
    <s v="N"/>
    <s v="School"/>
    <s v="college"/>
    <m/>
  </r>
  <r>
    <s v="R430"/>
    <n v="20"/>
    <x v="0"/>
    <n v="2"/>
    <s v="Average"/>
    <s v="Laptop"/>
    <m/>
    <s v="Desktop"/>
    <n v="3"/>
    <n v="2"/>
    <n v="7"/>
    <n v="3"/>
    <s v="Instagram"/>
    <n v="1"/>
    <n v="2"/>
    <s v="Decreased"/>
    <x v="0"/>
    <s v="Talking to your relatives"/>
    <s v="Y"/>
    <s v="Y"/>
    <s v="Roaming around freely"/>
    <m/>
    <m/>
  </r>
  <r>
    <s v="R431"/>
    <n v="32"/>
    <x v="1"/>
    <n v="1"/>
    <s v="Average"/>
    <s v="Smartphone"/>
    <m/>
    <m/>
    <n v="0"/>
    <n v="0"/>
    <n v="14"/>
    <n v="2"/>
    <s v="Facebook"/>
    <n v="2"/>
    <n v="3"/>
    <s v="RC"/>
    <x v="0"/>
    <s v="Watching web series"/>
    <s v="N"/>
    <s v="Y"/>
    <s v="School"/>
    <s v="college"/>
    <m/>
  </r>
  <r>
    <s v="R432"/>
    <n v="28"/>
    <x v="0"/>
    <n v="4"/>
    <s v="Good"/>
    <s v="Laptop"/>
    <m/>
    <s v="Desktop"/>
    <n v="4"/>
    <n v="1"/>
    <n v="12"/>
    <n v="2"/>
    <s v="Youtube"/>
    <n v="0"/>
    <n v="3"/>
    <s v="Decreased"/>
    <x v="0"/>
    <s v="Social Media"/>
    <s v="Y"/>
    <s v="Y"/>
    <s v="Travelling"/>
    <m/>
    <m/>
  </r>
  <r>
    <s v="R433"/>
    <n v="21"/>
    <x v="0"/>
    <n v="2"/>
    <s v="Very poor"/>
    <s v="Laptop"/>
    <m/>
    <s v="Desktop"/>
    <n v="0"/>
    <n v="1"/>
    <n v="12"/>
    <n v="5"/>
    <s v="Instagram"/>
    <n v="5"/>
    <n v="4"/>
    <s v="RC"/>
    <x v="0"/>
    <s v="Listening to music"/>
    <s v="N"/>
    <s v="N"/>
    <s v="School"/>
    <s v="college"/>
    <m/>
  </r>
  <r>
    <s v="R434"/>
    <n v="21"/>
    <x v="0"/>
    <n v="2"/>
    <s v="Average"/>
    <s v="Laptop"/>
    <m/>
    <s v="Desktop"/>
    <n v="2"/>
    <n v="1"/>
    <n v="8"/>
    <n v="2"/>
    <s v="Whatsapp"/>
    <n v="2"/>
    <n v="3"/>
    <s v="RC"/>
    <x v="1"/>
    <s v="Watching web series"/>
    <s v="Y"/>
    <s v="Y"/>
    <s v="Friends "/>
    <m/>
    <s v=" relatives"/>
  </r>
  <r>
    <s v="R435"/>
    <n v="15"/>
    <x v="2"/>
    <n v="5"/>
    <s v="Average"/>
    <s v="Laptop"/>
    <m/>
    <s v="Desktop"/>
    <n v="3"/>
    <n v="1"/>
    <n v="10"/>
    <n v="3"/>
    <s v="Instagram"/>
    <n v="1"/>
    <n v="4"/>
    <s v="RC"/>
    <x v="0"/>
    <s v="Listening to music"/>
    <s v="Y"/>
    <s v="Y"/>
    <s v="All"/>
    <m/>
    <m/>
  </r>
  <r>
    <s v="R436"/>
    <n v="19"/>
    <x v="0"/>
    <n v="1"/>
    <s v="Very poor"/>
    <s v="Laptop"/>
    <m/>
    <s v="Desktop"/>
    <n v="0"/>
    <n v="1"/>
    <n v="9"/>
    <n v="8"/>
    <s v="Youtube"/>
    <n v="0"/>
    <n v="3"/>
    <s v="RC"/>
    <x v="0"/>
    <s v="Online gaming"/>
    <s v="N"/>
    <s v="N"/>
    <s v="Friends "/>
    <m/>
    <s v=" relatives"/>
  </r>
  <r>
    <s v="R437"/>
    <n v="19"/>
    <x v="0"/>
    <n v="3"/>
    <s v="Very poor"/>
    <s v="Laptop"/>
    <m/>
    <s v="Desktop"/>
    <n v="1"/>
    <n v="0"/>
    <n v="5"/>
    <n v="1"/>
    <s v="Youtube"/>
    <n v="2"/>
    <n v="3"/>
    <s v="Increased"/>
    <x v="0"/>
    <s v="Watching web series"/>
    <s v="N"/>
    <s v="Y"/>
    <s v="School"/>
    <s v="college"/>
    <m/>
  </r>
  <r>
    <s v="R438"/>
    <n v="18"/>
    <x v="0"/>
    <n v="3"/>
    <s v="Very poor"/>
    <s v="Smartphone"/>
    <m/>
    <m/>
    <n v="2"/>
    <n v="0"/>
    <n v="8"/>
    <n v="2"/>
    <s v="Instagram"/>
    <n v="0.5"/>
    <n v="3"/>
    <s v="RC"/>
    <x v="0"/>
    <s v="Scrolling through social media"/>
    <s v="N"/>
    <s v="Y"/>
    <s v="Friends "/>
    <m/>
    <s v=" relatives"/>
  </r>
  <r>
    <s v="R439"/>
    <n v="14"/>
    <x v="2"/>
    <n v="7"/>
    <s v="Very poor"/>
    <s v="Tablet"/>
    <m/>
    <m/>
    <n v="3"/>
    <n v="0"/>
    <n v="8"/>
    <n v="0"/>
    <s v="None"/>
    <n v="1"/>
    <n v="2"/>
    <s v="Decreased"/>
    <x v="0"/>
    <s v="Sleeping"/>
    <s v="N"/>
    <s v="N"/>
    <s v="Travelling"/>
    <m/>
    <m/>
  </r>
  <r>
    <s v="R440"/>
    <n v="18"/>
    <x v="0"/>
    <n v="1"/>
    <s v="Excellent"/>
    <s v="Smartphone"/>
    <m/>
    <m/>
    <n v="2"/>
    <n v="1"/>
    <n v="8"/>
    <n v="1"/>
    <s v="Facebook"/>
    <n v="0"/>
    <n v="2"/>
    <s v="RC"/>
    <x v="0"/>
    <s v="Online gaming"/>
    <s v="Y"/>
    <s v="Y"/>
    <s v="Friends "/>
    <m/>
    <s v=" relatives"/>
  </r>
  <r>
    <s v="R441"/>
    <n v="50"/>
    <x v="1"/>
    <n v="2"/>
    <s v="Good"/>
    <s v="Smartphone"/>
    <m/>
    <m/>
    <n v="2"/>
    <n v="0"/>
    <n v="6"/>
    <n v="2"/>
    <s v="Youtube"/>
    <n v="1"/>
    <n v="3"/>
    <s v="RC"/>
    <x v="0"/>
    <s v="Listening to music"/>
    <s v="Y"/>
    <s v="N"/>
    <s v="School"/>
    <s v="college"/>
    <m/>
  </r>
  <r>
    <s v="R442"/>
    <n v="20"/>
    <x v="0"/>
    <n v="0.7"/>
    <s v="Very poor"/>
    <s v="Laptop"/>
    <m/>
    <s v="Desktop"/>
    <n v="3.5"/>
    <n v="0.5"/>
    <n v="8"/>
    <n v="3"/>
    <s v="Instagram"/>
    <n v="0.6"/>
    <n v="4"/>
    <s v="Increased"/>
    <x v="0"/>
    <s v="Reading books"/>
    <s v="Y"/>
    <s v="Y"/>
    <s v="Roaming around freely"/>
    <m/>
    <m/>
  </r>
  <r>
    <s v="R443"/>
    <n v="16"/>
    <x v="2"/>
    <n v="2"/>
    <s v="Very poor"/>
    <s v="Laptop"/>
    <m/>
    <s v="Desktop"/>
    <n v="2"/>
    <n v="1"/>
    <n v="9"/>
    <n v="2"/>
    <s v="Instagram"/>
    <n v="0.5"/>
    <n v="2"/>
    <s v="RC"/>
    <x v="1"/>
    <s v="Listening to music"/>
    <s v="N"/>
    <s v="Y"/>
    <s v="Roaming around freely"/>
    <m/>
    <m/>
  </r>
  <r>
    <s v="R444"/>
    <n v="13"/>
    <x v="2"/>
    <n v="2"/>
    <s v="Good"/>
    <s v="Smartphone"/>
    <m/>
    <m/>
    <n v="1"/>
    <n v="0"/>
    <n v="11"/>
    <n v="2"/>
    <s v="Youtube"/>
    <n v="3"/>
    <n v="2"/>
    <s v="Increased"/>
    <x v="1"/>
    <s v="Social Media"/>
    <s v="N"/>
    <s v="N"/>
    <s v="School"/>
    <s v="college"/>
    <m/>
  </r>
  <r>
    <s v="R445"/>
    <n v="20"/>
    <x v="0"/>
    <n v="3"/>
    <s v="Very poor"/>
    <s v="Laptop"/>
    <m/>
    <s v="Desktop"/>
    <n v="4"/>
    <n v="1"/>
    <n v="8"/>
    <n v="2"/>
    <s v="Twitter"/>
    <n v="0"/>
    <n v="3"/>
    <s v="RC"/>
    <x v="0"/>
    <s v="Reading books"/>
    <s v="Y"/>
    <s v="Y"/>
    <s v="Eating outside"/>
    <m/>
    <m/>
  </r>
  <r>
    <s v="R446"/>
    <n v="21"/>
    <x v="0"/>
    <n v="0"/>
    <s v="Very poor"/>
    <s v="Laptop"/>
    <m/>
    <s v="Desktop"/>
    <n v="2"/>
    <n v="1"/>
    <n v="7"/>
    <n v="2"/>
    <s v="Whatsapp"/>
    <n v="7"/>
    <n v="3"/>
    <s v="Increased"/>
    <x v="0"/>
    <s v="Watching web series"/>
    <s v="N"/>
    <s v="N"/>
    <s v="Friends "/>
    <m/>
    <s v=" relatives"/>
  </r>
  <r>
    <s v="R447"/>
    <n v="14"/>
    <x v="2"/>
    <n v="3"/>
    <s v="Excellent"/>
    <s v="Laptop"/>
    <m/>
    <s v="Desktop"/>
    <n v="5"/>
    <n v="2"/>
    <n v="10"/>
    <n v="3"/>
    <s v="Facebook"/>
    <n v="3"/>
    <n v="3"/>
    <s v="Decreased"/>
    <x v="0"/>
    <s v="Listening to music"/>
    <s v="Y"/>
    <s v="Y"/>
    <s v="Friends "/>
    <m/>
    <s v=" relatives"/>
  </r>
  <r>
    <s v="R448"/>
    <n v="20"/>
    <x v="0"/>
    <n v="0"/>
    <s v="Very poor"/>
    <s v="Laptop"/>
    <m/>
    <s v="Desktop"/>
    <n v="2"/>
    <n v="0"/>
    <n v="7"/>
    <n v="5"/>
    <s v="Instagram"/>
    <n v="0"/>
    <n v="2"/>
    <s v="Decreased"/>
    <x v="1"/>
    <s v="Listening to music"/>
    <s v="N"/>
    <s v="Y"/>
    <s v="Friends "/>
    <m/>
    <s v=" relatives"/>
  </r>
  <r>
    <s v="R449"/>
    <n v="22"/>
    <x v="0"/>
    <n v="3"/>
    <s v="Average"/>
    <s v="Laptop"/>
    <m/>
    <s v="Desktop"/>
    <n v="2"/>
    <n v="0"/>
    <n v="7"/>
    <n v="3"/>
    <s v="Youtube"/>
    <n v="0"/>
    <n v="3"/>
    <s v="Increased"/>
    <x v="0"/>
    <s v="Reading books"/>
    <s v="Y"/>
    <s v="Y"/>
    <s v="Eating outside"/>
    <m/>
    <m/>
  </r>
  <r>
    <s v="R450"/>
    <n v="13"/>
    <x v="2"/>
    <n v="0.75"/>
    <s v="Excellent"/>
    <s v="Smartphone"/>
    <m/>
    <m/>
    <n v="2"/>
    <n v="0"/>
    <n v="7"/>
    <n v="1"/>
    <s v="Youtube"/>
    <n v="0"/>
    <n v="1"/>
    <s v="RC"/>
    <x v="0"/>
    <s v="Reading books"/>
    <s v="Y"/>
    <s v="N"/>
    <s v="School"/>
    <s v="college"/>
    <m/>
  </r>
  <r>
    <s v="R451"/>
    <n v="13"/>
    <x v="2"/>
    <n v="3"/>
    <s v="Good"/>
    <s v="Smartphone"/>
    <m/>
    <m/>
    <n v="3"/>
    <n v="1"/>
    <n v="8"/>
    <n v="1"/>
    <s v="Whatsapp"/>
    <n v="0.5"/>
    <n v="2"/>
    <s v="Increased"/>
    <x v="0"/>
    <s v="Online gaming"/>
    <s v="Y"/>
    <s v="Y"/>
    <s v="School"/>
    <s v="college"/>
    <m/>
  </r>
  <r>
    <s v="R452"/>
    <n v="16"/>
    <x v="2"/>
    <n v="6"/>
    <s v="Good"/>
    <s v="Smartphone"/>
    <m/>
    <m/>
    <n v="3"/>
    <n v="1"/>
    <n v="6"/>
    <n v="1"/>
    <s v="Youtube"/>
    <n v="1"/>
    <n v="1"/>
    <s v="Decreased"/>
    <x v="0"/>
    <s v="Talking"/>
    <s v="Y"/>
    <s v="Y"/>
    <s v="Colleagues"/>
    <m/>
    <m/>
  </r>
  <r>
    <s v="R453"/>
    <n v="35"/>
    <x v="1"/>
    <n v="4"/>
    <s v="Average"/>
    <s v="Smartphone"/>
    <m/>
    <m/>
    <n v="2"/>
    <n v="1"/>
    <n v="6"/>
    <n v="0.5"/>
    <s v="Facebook"/>
    <n v="1"/>
    <n v="2"/>
    <s v="RC"/>
    <x v="0"/>
    <s v="Online surfing"/>
    <s v="N"/>
    <s v="Y"/>
    <s v="Roaming around freely"/>
    <m/>
    <m/>
  </r>
  <r>
    <s v="R454"/>
    <n v="45"/>
    <x v="1"/>
    <n v="3"/>
    <s v="Excellent"/>
    <s v="Laptop"/>
    <m/>
    <s v="Desktop"/>
    <n v="4"/>
    <n v="1"/>
    <n v="8"/>
    <n v="2"/>
    <s v="Youtube"/>
    <n v="1"/>
    <n v="3"/>
    <s v="Increased"/>
    <x v="0"/>
    <s v="Meditation"/>
    <s v="Y"/>
    <s v="Y"/>
    <s v="Friends "/>
    <m/>
    <s v=" relatives"/>
  </r>
  <r>
    <s v="R455"/>
    <n v="16"/>
    <x v="2"/>
    <n v="0"/>
    <s v="Good"/>
    <s v="Smartphone"/>
    <m/>
    <m/>
    <n v="0"/>
    <n v="2"/>
    <n v="6"/>
    <n v="1"/>
    <s v="Facebook"/>
    <n v="4"/>
    <n v="2"/>
    <s v="RC"/>
    <x v="0"/>
    <s v="Online gaming"/>
    <s v="N"/>
    <s v="Y"/>
    <s v="Colleagues"/>
    <m/>
    <m/>
  </r>
  <r>
    <s v="R456"/>
    <n v="20"/>
    <x v="0"/>
    <n v="4"/>
    <s v="Very poor"/>
    <s v="Laptop"/>
    <m/>
    <s v="Desktop"/>
    <n v="6"/>
    <n v="0"/>
    <n v="8"/>
    <n v="0"/>
    <s v="Youtube"/>
    <n v="0"/>
    <n v="2"/>
    <s v="RC"/>
    <x v="0"/>
    <s v="Reading books"/>
    <s v="Y"/>
    <s v="Y"/>
    <s v="School"/>
    <s v="college"/>
    <m/>
  </r>
  <r>
    <s v="R457"/>
    <n v="21"/>
    <x v="0"/>
    <n v="0"/>
    <s v="Poor"/>
    <s v="Laptop"/>
    <m/>
    <s v="Desktop"/>
    <n v="9"/>
    <n v="0"/>
    <n v="7"/>
    <n v="2"/>
    <s v="Instagram"/>
    <n v="0"/>
    <n v="3"/>
    <s v="RC"/>
    <x v="0"/>
    <s v="Listening to music"/>
    <s v="Y"/>
    <s v="N"/>
    <s v="Friends "/>
    <m/>
    <s v=" relatives"/>
  </r>
  <r>
    <s v="R458"/>
    <n v="23"/>
    <x v="0"/>
    <n v="6"/>
    <s v="Average"/>
    <s v="Laptop"/>
    <m/>
    <s v="Desktop"/>
    <n v="4"/>
    <n v="1"/>
    <n v="9"/>
    <n v="1"/>
    <s v="Instagram"/>
    <n v="0"/>
    <n v="4"/>
    <s v="RC"/>
    <x v="0"/>
    <s v="Listening to music"/>
    <s v="N"/>
    <s v="N"/>
    <s v="Friends "/>
    <m/>
    <s v=" relatives"/>
  </r>
  <r>
    <s v="R459"/>
    <n v="21"/>
    <x v="0"/>
    <n v="2"/>
    <s v="Average"/>
    <s v="Laptop"/>
    <m/>
    <s v="Desktop"/>
    <n v="4"/>
    <n v="1"/>
    <n v="8"/>
    <n v="8"/>
    <s v="Instagram"/>
    <n v="1"/>
    <n v="2"/>
    <s v="Increased"/>
    <x v="0"/>
    <s v="Scrolling through social media"/>
    <s v="Y"/>
    <s v="Y"/>
    <s v="School"/>
    <s v="college"/>
    <m/>
  </r>
  <r>
    <s v="R460"/>
    <n v="20"/>
    <x v="0"/>
    <n v="7"/>
    <s v="Good"/>
    <s v="Laptop"/>
    <m/>
    <s v="Desktop"/>
    <n v="2"/>
    <n v="0"/>
    <n v="8"/>
    <n v="4"/>
    <s v="Facebook"/>
    <n v="3"/>
    <n v="4"/>
    <s v="Increased"/>
    <x v="0"/>
    <s v="Social Media"/>
    <s v="N"/>
    <s v="N"/>
    <s v="Travelling"/>
    <m/>
    <m/>
  </r>
  <r>
    <s v="R461"/>
    <n v="19"/>
    <x v="0"/>
    <n v="0"/>
    <s v="Very poor"/>
    <s v="Smartphone"/>
    <m/>
    <m/>
    <n v="5"/>
    <n v="0.5"/>
    <n v="7"/>
    <n v="4"/>
    <s v="Instagram"/>
    <n v="0"/>
    <n v="3"/>
    <s v="RC"/>
    <x v="0"/>
    <s v="Reading books"/>
    <s v="Y"/>
    <s v="Y"/>
    <s v="Travelling"/>
    <m/>
    <m/>
  </r>
  <r>
    <s v="R462"/>
    <n v="18"/>
    <x v="0"/>
    <n v="4"/>
    <s v="Very poor"/>
    <s v="Smartphone"/>
    <m/>
    <m/>
    <n v="2"/>
    <n v="1"/>
    <n v="12"/>
    <n v="2"/>
    <s v="Instagram"/>
    <n v="0"/>
    <n v="3"/>
    <s v="RC"/>
    <x v="0"/>
    <s v="Listening to music"/>
    <s v="Y"/>
    <s v="N"/>
    <s v="Friends "/>
    <m/>
    <s v=" relatives"/>
  </r>
  <r>
    <s v="R463"/>
    <n v="30"/>
    <x v="0"/>
    <n v="0"/>
    <s v="NA"/>
    <s v="NA"/>
    <m/>
    <m/>
    <n v="0.5"/>
    <n v="0"/>
    <n v="7"/>
    <n v="1"/>
    <s v="Youtube"/>
    <n v="0.5"/>
    <n v="2"/>
    <s v="RC"/>
    <x v="0"/>
    <s v="Online gaming"/>
    <s v="Y"/>
    <s v="Y"/>
    <s v="Travelling"/>
    <m/>
    <m/>
  </r>
  <r>
    <s v="R464"/>
    <n v="18"/>
    <x v="0"/>
    <n v="2"/>
    <s v="Good"/>
    <s v="NA"/>
    <m/>
    <m/>
    <n v="3"/>
    <n v="1"/>
    <n v="7"/>
    <n v="2"/>
    <s v="Whatsapp"/>
    <n v="1"/>
    <n v="3"/>
    <s v="RC"/>
    <x v="1"/>
    <s v="Online gaming"/>
    <s v="Y"/>
    <s v="Y"/>
    <s v="Travelling"/>
    <m/>
    <m/>
  </r>
  <r>
    <s v="R465"/>
    <n v="21"/>
    <x v="0"/>
    <n v="2"/>
    <s v="Average"/>
    <s v="NA"/>
    <m/>
    <m/>
    <n v="4"/>
    <n v="1"/>
    <n v="10"/>
    <n v="8"/>
    <s v="Instagram"/>
    <n v="1"/>
    <n v="3"/>
    <s v="Increased"/>
    <x v="0"/>
    <s v="Scrolling through social media"/>
    <s v="N"/>
    <s v="Y"/>
    <s v="Friends "/>
    <m/>
    <s v=" relatives"/>
  </r>
  <r>
    <s v="R466"/>
    <n v="13"/>
    <x v="2"/>
    <n v="4"/>
    <s v="Good"/>
    <s v="NA"/>
    <m/>
    <m/>
    <n v="2"/>
    <n v="2"/>
    <n v="8"/>
    <n v="2"/>
    <s v="Youtube"/>
    <n v="2"/>
    <n v="2"/>
    <s v="Decreased"/>
    <x v="0"/>
    <s v="Cooking"/>
    <s v="Y"/>
    <s v="Y"/>
    <s v="School"/>
    <s v="college"/>
    <m/>
  </r>
  <r>
    <s v="R467"/>
    <n v="22"/>
    <x v="0"/>
    <n v="1"/>
    <s v="Average"/>
    <s v="NA"/>
    <m/>
    <m/>
    <n v="3"/>
    <n v="3"/>
    <n v="8"/>
    <n v="3"/>
    <s v="Instagram"/>
    <n v="3"/>
    <n v="4"/>
    <s v="Increased"/>
    <x v="0"/>
    <s v="Sleeping"/>
    <s v="Y"/>
    <s v="Y"/>
    <s v="Roaming around freely"/>
    <m/>
    <m/>
  </r>
  <r>
    <s v="R468"/>
    <n v="21"/>
    <x v="0"/>
    <n v="1"/>
    <s v="Very poor"/>
    <s v="NA"/>
    <m/>
    <m/>
    <n v="0"/>
    <n v="0"/>
    <n v="8"/>
    <n v="2"/>
    <s v="Instagram"/>
    <n v="1"/>
    <n v="3"/>
    <s v="RC"/>
    <x v="0"/>
    <s v="Talking to your relatives"/>
    <s v="Y"/>
    <s v="Y"/>
    <s v="Travelling"/>
    <m/>
    <m/>
  </r>
  <r>
    <s v="R469"/>
    <n v="21"/>
    <x v="0"/>
    <n v="2"/>
    <s v="Good"/>
    <s v="NA"/>
    <m/>
    <m/>
    <n v="6"/>
    <n v="0"/>
    <n v="6.5"/>
    <n v="0.5"/>
    <s v="Whatsapp"/>
    <n v="0"/>
    <n v="3"/>
    <s v="Increased"/>
    <x v="0"/>
    <s v="Web Series"/>
    <s v="Y"/>
    <s v="Y"/>
    <s v="Travelling"/>
    <m/>
    <m/>
  </r>
  <r>
    <s v="R470"/>
    <n v="21"/>
    <x v="0"/>
    <n v="2"/>
    <s v="Very poor"/>
    <s v="NA"/>
    <m/>
    <m/>
    <n v="1"/>
    <n v="0"/>
    <n v="13"/>
    <n v="6"/>
    <s v="Twitter"/>
    <n v="7"/>
    <n v="2"/>
    <s v="Decreased"/>
    <x v="1"/>
    <s v="Listening to music"/>
    <s v="N"/>
    <s v="N"/>
    <s v="School"/>
    <s v="college"/>
    <m/>
  </r>
  <r>
    <s v="R471"/>
    <n v="20"/>
    <x v="0"/>
    <n v="5"/>
    <s v="Good"/>
    <s v="Laptop"/>
    <m/>
    <s v="Desktop"/>
    <n v="7"/>
    <n v="0"/>
    <n v="6"/>
    <n v="1"/>
    <s v="Linkedin"/>
    <n v="0"/>
    <n v="4"/>
    <s v="Increased"/>
    <x v="0"/>
    <s v="Web Series"/>
    <s v="Y"/>
    <s v="Y"/>
    <s v="Travelling"/>
    <m/>
    <m/>
  </r>
  <r>
    <s v="R472"/>
    <n v="20"/>
    <x v="0"/>
    <n v="0"/>
    <s v="Very poor"/>
    <s v="Laptop"/>
    <m/>
    <s v="Desktop"/>
    <n v="10"/>
    <n v="4"/>
    <n v="6"/>
    <n v="2"/>
    <s v="Whatsapp"/>
    <n v="0"/>
    <n v="7"/>
    <s v="Decreased"/>
    <x v="0"/>
    <s v="Listening to music"/>
    <s v="Y"/>
    <s v="Y"/>
    <s v="Friends "/>
    <m/>
    <s v=" relatives"/>
  </r>
  <r>
    <s v="R473"/>
    <n v="20"/>
    <x v="0"/>
    <n v="4"/>
    <s v="Very poor"/>
    <s v="Laptop"/>
    <m/>
    <s v="Desktop"/>
    <n v="5"/>
    <n v="1"/>
    <n v="9"/>
    <n v="2"/>
    <s v="Youtube"/>
    <n v="0"/>
    <n v="4"/>
    <s v="Increased"/>
    <x v="0"/>
    <s v="Listening to music"/>
    <s v="N"/>
    <s v="Y"/>
    <s v="Eating outside"/>
    <m/>
    <m/>
  </r>
  <r>
    <s v="R474"/>
    <n v="19"/>
    <x v="0"/>
    <n v="4"/>
    <s v="Average"/>
    <s v="Laptop"/>
    <m/>
    <s v="Desktop"/>
    <n v="0"/>
    <n v="0"/>
    <n v="8"/>
    <n v="6"/>
    <s v="Instagram"/>
    <n v="1"/>
    <n v="3"/>
    <s v="Increased"/>
    <x v="0"/>
    <s v="Online gaming"/>
    <s v="N"/>
    <s v="Y"/>
    <s v="School"/>
    <s v="college"/>
    <m/>
  </r>
  <r>
    <s v="R475"/>
    <n v="19"/>
    <x v="0"/>
    <n v="0"/>
    <s v="Good"/>
    <s v="Laptop"/>
    <m/>
    <s v="Desktop"/>
    <n v="3"/>
    <n v="1"/>
    <n v="8"/>
    <n v="3"/>
    <s v="Instagram"/>
    <n v="1"/>
    <n v="3"/>
    <s v="Increased"/>
    <x v="0"/>
    <s v="Social Media"/>
    <s v="N"/>
    <s v="N"/>
    <s v="School"/>
    <s v="college"/>
    <m/>
  </r>
  <r>
    <s v="R476"/>
    <n v="7"/>
    <x v="2"/>
    <n v="2"/>
    <s v="Good"/>
    <s v="Smartphone"/>
    <m/>
    <m/>
    <n v="2"/>
    <n v="1"/>
    <n v="9"/>
    <n v="1"/>
    <s v="Whatsapp"/>
    <n v="2"/>
    <n v="3"/>
    <s v="Increased"/>
    <x v="0"/>
    <s v="Online gaming"/>
    <s v="N"/>
    <s v="Y"/>
    <s v="Travelling"/>
    <m/>
    <m/>
  </r>
  <r>
    <s v="R477"/>
    <n v="21"/>
    <x v="0"/>
    <n v="2"/>
    <s v="Average"/>
    <s v="Laptop"/>
    <m/>
    <s v="Desktop"/>
    <n v="0"/>
    <n v="1"/>
    <n v="7"/>
    <n v="3"/>
    <s v="Instagram"/>
    <n v="0"/>
    <n v="2"/>
    <s v="RC"/>
    <x v="0"/>
    <s v="Online gaming"/>
    <s v="Y"/>
    <s v="Y"/>
    <s v="School"/>
    <s v="college"/>
    <m/>
  </r>
  <r>
    <s v="R478"/>
    <n v="23"/>
    <x v="0"/>
    <n v="4"/>
    <s v="Very poor"/>
    <s v="Laptop"/>
    <m/>
    <s v="Desktop"/>
    <n v="10"/>
    <n v="1"/>
    <n v="7"/>
    <n v="1"/>
    <s v="Whatsapp"/>
    <n v="0"/>
    <n v="2"/>
    <s v="Decreased"/>
    <x v="0"/>
    <s v="Listening to music"/>
    <s v="Y"/>
    <s v="Y"/>
    <s v="Travelling"/>
    <m/>
    <m/>
  </r>
  <r>
    <s v="R479"/>
    <n v="20"/>
    <x v="0"/>
    <n v="5"/>
    <s v="Very poor"/>
    <s v="Laptop"/>
    <m/>
    <s v="Desktop"/>
    <n v="2"/>
    <n v="0"/>
    <n v="13"/>
    <n v="4"/>
    <s v="Instagram"/>
    <n v="0"/>
    <n v="2"/>
    <s v="Increased"/>
    <x v="0"/>
    <s v="Scrolling through social media"/>
    <s v="N"/>
    <s v="N"/>
    <s v="School"/>
    <s v="college"/>
    <m/>
  </r>
  <r>
    <s v="R480"/>
    <n v="20"/>
    <x v="0"/>
    <n v="4"/>
    <s v="Very poor"/>
    <s v="Smartphone"/>
    <m/>
    <m/>
    <n v="4"/>
    <n v="0"/>
    <n v="8"/>
    <n v="4"/>
    <s v="Instagram"/>
    <n v="3"/>
    <n v="3"/>
    <s v="RC"/>
    <x v="0"/>
    <s v="Online gaming"/>
    <s v="Y"/>
    <s v="Y"/>
    <s v="Eating outside"/>
    <m/>
    <m/>
  </r>
  <r>
    <s v="R481"/>
    <n v="19"/>
    <x v="0"/>
    <n v="4"/>
    <s v="Very poor"/>
    <s v="Laptop"/>
    <m/>
    <s v="Desktop"/>
    <n v="3"/>
    <n v="1"/>
    <n v="8"/>
    <n v="3"/>
    <s v="Whatsapp"/>
    <n v="2"/>
    <n v="3"/>
    <s v="Increased"/>
    <x v="0"/>
    <s v="Meditation"/>
    <s v="Y"/>
    <s v="Y"/>
    <s v="School"/>
    <s v="college"/>
    <m/>
  </r>
  <r>
    <s v="R482"/>
    <n v="20"/>
    <x v="0"/>
    <n v="4"/>
    <s v="Very poor"/>
    <s v="Laptop"/>
    <m/>
    <s v="Desktop"/>
    <n v="2"/>
    <n v="1"/>
    <n v="8"/>
    <n v="2"/>
    <s v="Youtube"/>
    <n v="0"/>
    <n v="3"/>
    <s v="Increased"/>
    <x v="0"/>
    <s v="Dancing"/>
    <s v="Y"/>
    <s v="Y"/>
    <s v="Friends "/>
    <m/>
    <s v=" relatives"/>
  </r>
  <r>
    <s v="R483"/>
    <n v="18"/>
    <x v="0"/>
    <n v="4"/>
    <s v="Average"/>
    <s v="Smartphone"/>
    <m/>
    <m/>
    <n v="1"/>
    <n v="0"/>
    <n v="9"/>
    <n v="4"/>
    <s v="Whatsapp"/>
    <n v="1"/>
    <n v="3"/>
    <s v="Decreased"/>
    <x v="1"/>
    <s v="Online gaming"/>
    <s v="N"/>
    <s v="Y"/>
    <s v="Eating outside"/>
    <m/>
    <m/>
  </r>
  <r>
    <s v="R484"/>
    <n v="21"/>
    <x v="0"/>
    <n v="4"/>
    <s v="Very poor"/>
    <s v="Tablet"/>
    <m/>
    <m/>
    <n v="0"/>
    <n v="3"/>
    <n v="11"/>
    <n v="10"/>
    <s v="Snapchat"/>
    <n v="0"/>
    <n v="1"/>
    <s v="Decreased"/>
    <x v="0"/>
    <s v="Meditation"/>
    <s v="N"/>
    <s v="N"/>
    <s v="Travelling"/>
    <m/>
    <m/>
  </r>
  <r>
    <s v="R485"/>
    <n v="18"/>
    <x v="0"/>
    <n v="6"/>
    <s v="Very poor"/>
    <s v="Laptop"/>
    <m/>
    <s v="Desktop"/>
    <n v="6"/>
    <n v="1"/>
    <n v="6"/>
    <n v="1"/>
    <s v="Instagram"/>
    <n v="0.5"/>
    <n v="5"/>
    <s v="RC"/>
    <x v="1"/>
    <s v="Listening to music"/>
    <s v="Y"/>
    <s v="Y"/>
    <s v="School"/>
    <s v="college"/>
    <m/>
  </r>
  <r>
    <s v="R486"/>
    <n v="21"/>
    <x v="0"/>
    <n v="6"/>
    <s v="Excellent"/>
    <s v="Laptop"/>
    <m/>
    <s v="Desktop"/>
    <n v="6"/>
    <n v="1"/>
    <n v="6"/>
    <n v="1"/>
    <s v="Instagram"/>
    <n v="0"/>
    <n v="4"/>
    <s v="Decreased"/>
    <x v="0"/>
    <s v="Driving"/>
    <s v="N"/>
    <s v="Y"/>
    <s v="Roaming around freely"/>
    <m/>
    <m/>
  </r>
  <r>
    <s v="R487"/>
    <n v="19"/>
    <x v="0"/>
    <n v="2"/>
    <s v="Very poor"/>
    <s v="Laptop"/>
    <m/>
    <s v="Desktop"/>
    <n v="3"/>
    <n v="0"/>
    <n v="7"/>
    <n v="3"/>
    <s v="Whatsapp"/>
    <n v="2"/>
    <n v="2"/>
    <s v="Increased"/>
    <x v="0"/>
    <s v="Online surfing"/>
    <s v="N"/>
    <s v="N"/>
    <s v="School"/>
    <s v="college"/>
    <m/>
  </r>
  <r>
    <s v="R488"/>
    <n v="19"/>
    <x v="0"/>
    <n v="0"/>
    <s v="Average"/>
    <s v="Laptop"/>
    <m/>
    <s v="Desktop"/>
    <n v="1"/>
    <n v="0.5"/>
    <n v="8"/>
    <n v="1"/>
    <s v="Instagram"/>
    <n v="0"/>
    <n v="3"/>
    <s v="Increased"/>
    <x v="0"/>
    <s v="Scrolling through social media"/>
    <s v="N"/>
    <s v="Y"/>
    <s v="Nothing"/>
    <m/>
    <m/>
  </r>
  <r>
    <s v="R489"/>
    <n v="22"/>
    <x v="0"/>
    <n v="2"/>
    <s v="Average"/>
    <s v="Laptop"/>
    <m/>
    <s v="Desktop"/>
    <n v="2"/>
    <n v="0"/>
    <n v="8"/>
    <n v="1"/>
    <s v="Instagram"/>
    <n v="1"/>
    <n v="3"/>
    <s v="RC"/>
    <x v="1"/>
    <s v="Reading books"/>
    <s v="N"/>
    <s v="N"/>
    <s v="School"/>
    <s v="college"/>
    <m/>
  </r>
  <r>
    <s v="R490"/>
    <n v="21"/>
    <x v="0"/>
    <n v="3"/>
    <s v="Average"/>
    <s v="Laptop"/>
    <m/>
    <s v="Desktop"/>
    <n v="7"/>
    <n v="3"/>
    <n v="6"/>
    <n v="1"/>
    <s v="Whatsapp"/>
    <n v="0"/>
    <n v="3"/>
    <s v="RC"/>
    <x v="0"/>
    <s v="Meditation"/>
    <s v="Y"/>
    <s v="N"/>
    <s v="School"/>
    <s v="college"/>
    <m/>
  </r>
  <r>
    <s v="R491"/>
    <n v="24"/>
    <x v="0"/>
    <n v="2"/>
    <s v="Poor"/>
    <s v="Smartphone"/>
    <m/>
    <m/>
    <n v="6"/>
    <n v="0"/>
    <n v="6"/>
    <n v="3"/>
    <s v="Whatsapp"/>
    <n v="0.5"/>
    <n v="4"/>
    <s v="Decreased"/>
    <x v="0"/>
    <s v="Listening to music"/>
    <s v="N"/>
    <s v="N"/>
    <s v="School"/>
    <s v="college"/>
    <m/>
  </r>
  <r>
    <s v="R492"/>
    <n v="20"/>
    <x v="0"/>
    <n v="4"/>
    <s v="Very poor"/>
    <s v="Laptop"/>
    <m/>
    <s v="Desktop"/>
    <n v="4"/>
    <n v="0"/>
    <n v="8"/>
    <n v="2"/>
    <s v="Whatsapp"/>
    <n v="0"/>
    <n v="1"/>
    <s v="RC"/>
    <x v="0"/>
    <s v="Reading books"/>
    <s v="N"/>
    <s v="N"/>
    <s v="School"/>
    <s v="college"/>
    <m/>
  </r>
  <r>
    <s v="R493"/>
    <n v="20"/>
    <x v="0"/>
    <n v="2"/>
    <s v="Average"/>
    <s v="Smartphone"/>
    <m/>
    <m/>
    <n v="2"/>
    <n v="0"/>
    <n v="12"/>
    <n v="4"/>
    <s v="Instagram"/>
    <n v="0"/>
    <n v="3"/>
    <s v="RC"/>
    <x v="0"/>
    <s v="Talking to your relatives"/>
    <s v="N"/>
    <s v="Y"/>
    <s v="Friends "/>
    <m/>
    <s v=" relatives"/>
  </r>
  <r>
    <s v="R494"/>
    <n v="24"/>
    <x v="0"/>
    <n v="5"/>
    <s v="Average"/>
    <s v="Laptop"/>
    <m/>
    <s v="Desktop"/>
    <n v="2"/>
    <n v="0"/>
    <n v="6"/>
    <n v="3"/>
    <s v="Instagram"/>
    <n v="0"/>
    <n v="4"/>
    <s v="Increased"/>
    <x v="0"/>
    <s v="Watching web series"/>
    <s v="N"/>
    <s v="Y"/>
    <s v="Eating outside"/>
    <m/>
    <m/>
  </r>
  <r>
    <s v="R495"/>
    <n v="21"/>
    <x v="0"/>
    <n v="5"/>
    <s v="Average"/>
    <s v="Laptop"/>
    <m/>
    <s v="Desktop"/>
    <n v="6"/>
    <n v="0"/>
    <n v="7"/>
    <n v="2"/>
    <s v="Linkedin"/>
    <n v="0.5"/>
    <n v="3"/>
    <s v="Increased"/>
    <x v="0"/>
    <s v="Online surfing"/>
    <s v="Y"/>
    <s v="Y"/>
    <s v="School"/>
    <s v="college"/>
    <m/>
  </r>
  <r>
    <s v="R496"/>
    <n v="20"/>
    <x v="0"/>
    <n v="3"/>
    <s v="Very poor"/>
    <s v="Laptop"/>
    <m/>
    <s v="Desktop"/>
    <n v="6"/>
    <n v="2"/>
    <n v="5"/>
    <n v="3"/>
    <s v="Youtube"/>
    <n v="0"/>
    <n v="3"/>
    <s v="RC"/>
    <x v="0"/>
    <s v="I run"/>
    <s v="Y"/>
    <s v="Y"/>
    <s v="Travelling"/>
    <m/>
    <m/>
  </r>
  <r>
    <s v="R497"/>
    <n v="22"/>
    <x v="0"/>
    <n v="5"/>
    <s v="Very poor"/>
    <s v="Smartphone"/>
    <m/>
    <m/>
    <n v="0"/>
    <n v="1"/>
    <n v="8"/>
    <n v="4"/>
    <s v="Facebook"/>
    <n v="0"/>
    <n v="3"/>
    <s v="RC"/>
    <x v="0"/>
    <s v="Online surfing"/>
    <s v="N"/>
    <s v="Y"/>
    <s v="Eating outside"/>
    <m/>
    <m/>
  </r>
  <r>
    <s v="R498"/>
    <n v="20"/>
    <x v="0"/>
    <n v="7"/>
    <s v="Very poor"/>
    <s v="Laptop"/>
    <m/>
    <s v="Desktop"/>
    <n v="0"/>
    <n v="1"/>
    <n v="6"/>
    <n v="2"/>
    <s v="Facebook"/>
    <n v="1"/>
    <n v="4"/>
    <s v="RC"/>
    <x v="0"/>
    <s v="Online gaming"/>
    <s v="N"/>
    <s v="Y"/>
    <s v="Roaming around freely"/>
    <m/>
    <m/>
  </r>
  <r>
    <s v="R499"/>
    <n v="20"/>
    <x v="0"/>
    <n v="0.5"/>
    <s v="Very poor"/>
    <s v="Smartphone"/>
    <m/>
    <m/>
    <n v="3"/>
    <n v="1"/>
    <n v="10"/>
    <n v="3"/>
    <s v="Instagram"/>
    <n v="2"/>
    <n v="2"/>
    <s v="Increased"/>
    <x v="1"/>
    <s v="Scrolling through social media"/>
    <s v="N"/>
    <s v="N"/>
    <s v="Friends "/>
    <m/>
    <s v=" relatives"/>
  </r>
  <r>
    <s v="R500"/>
    <n v="19"/>
    <x v="0"/>
    <n v="0"/>
    <s v="NA"/>
    <s v="NA"/>
    <m/>
    <m/>
    <n v="8"/>
    <n v="1"/>
    <n v="8"/>
    <n v="0"/>
    <s v="None"/>
    <n v="0"/>
    <n v="2"/>
    <s v="RC"/>
    <x v="0"/>
    <s v="Online surfing"/>
    <s v="N"/>
    <s v="N"/>
    <s v="Friends "/>
    <m/>
    <s v=" relatives"/>
  </r>
  <r>
    <s v="R501"/>
    <n v="22"/>
    <x v="0"/>
    <n v="0.5"/>
    <s v="Very poor"/>
    <s v="Laptop"/>
    <m/>
    <s v="Desktop"/>
    <n v="1"/>
    <n v="1"/>
    <n v="8"/>
    <n v="3"/>
    <s v="Instagram"/>
    <n v="0"/>
    <n v="4"/>
    <s v="Increased"/>
    <x v="0"/>
    <s v="Online gaming"/>
    <s v="N"/>
    <s v="N"/>
    <s v="Roaming around freely"/>
    <m/>
    <m/>
  </r>
  <r>
    <s v="R502"/>
    <n v="21"/>
    <x v="0"/>
    <n v="4"/>
    <s v="Average"/>
    <s v="Laptop"/>
    <m/>
    <s v="Desktop"/>
    <n v="1"/>
    <n v="0"/>
    <n v="10"/>
    <n v="2"/>
    <s v="Whatsapp"/>
    <n v="0"/>
    <n v="3"/>
    <s v="Increased"/>
    <x v="0"/>
    <s v="Online gaming"/>
    <s v="N"/>
    <s v="Y"/>
    <s v="School"/>
    <s v="college"/>
    <m/>
  </r>
  <r>
    <s v="R503"/>
    <n v="19"/>
    <x v="0"/>
    <n v="3"/>
    <s v="Very poor"/>
    <s v="Laptop"/>
    <m/>
    <s v="Desktop"/>
    <n v="2"/>
    <n v="1"/>
    <n v="6"/>
    <n v="2"/>
    <s v="Instagram"/>
    <n v="0"/>
    <n v="3"/>
    <s v="Increased"/>
    <x v="0"/>
    <s v="Online gaming"/>
    <s v="N"/>
    <s v="Y"/>
    <s v="School"/>
    <s v="college"/>
    <m/>
  </r>
  <r>
    <s v="R504"/>
    <n v="13"/>
    <x v="2"/>
    <n v="3"/>
    <s v="Average"/>
    <s v="Smartphone"/>
    <m/>
    <m/>
    <n v="2"/>
    <n v="1"/>
    <n v="7"/>
    <n v="2"/>
    <s v="Whatsapp"/>
    <n v="0"/>
    <n v="3"/>
    <s v="Decreased"/>
    <x v="0"/>
    <s v="Dancing"/>
    <s v="Y"/>
    <s v="Y"/>
    <s v="Friends "/>
    <m/>
    <s v=" relatives"/>
  </r>
  <r>
    <s v="R505"/>
    <n v="10"/>
    <x v="2"/>
    <n v="4"/>
    <s v="Average"/>
    <s v="Smartphone"/>
    <m/>
    <m/>
    <n v="2"/>
    <n v="1"/>
    <n v="8"/>
    <n v="1"/>
    <s v="Whatsapp"/>
    <n v="2"/>
    <n v="3"/>
    <s v="RC"/>
    <x v="0"/>
    <s v="Dancing"/>
    <s v="Y"/>
    <s v="Y"/>
    <s v="School"/>
    <s v="college"/>
    <m/>
  </r>
  <r>
    <s v="R506"/>
    <n v="21"/>
    <x v="0"/>
    <n v="4"/>
    <s v="Very poor"/>
    <s v="Laptop"/>
    <m/>
    <s v="Desktop"/>
    <n v="2"/>
    <n v="0"/>
    <n v="6"/>
    <n v="1"/>
    <s v="Youtube"/>
    <n v="0"/>
    <n v="3"/>
    <s v="Increased"/>
    <x v="0"/>
    <s v="Online surfing"/>
    <s v="N"/>
    <s v="Y"/>
    <s v="Travelling"/>
    <m/>
    <m/>
  </r>
  <r>
    <s v="R507"/>
    <n v="20"/>
    <x v="0"/>
    <n v="2"/>
    <s v="Very poor"/>
    <s v="Laptop"/>
    <m/>
    <s v="Desktop"/>
    <n v="3"/>
    <n v="0"/>
    <n v="11"/>
    <n v="1"/>
    <s v="Whatsapp"/>
    <n v="1"/>
    <n v="3"/>
    <s v="RC"/>
    <x v="0"/>
    <s v="Sleeping"/>
    <s v="N"/>
    <s v="N"/>
    <s v="School"/>
    <s v="college"/>
    <m/>
  </r>
  <r>
    <s v="R508"/>
    <n v="22"/>
    <x v="0"/>
    <n v="1"/>
    <s v="Very poor"/>
    <s v="Smartphone"/>
    <m/>
    <m/>
    <n v="2"/>
    <n v="1"/>
    <n v="6"/>
    <n v="2"/>
    <s v="Instagram"/>
    <n v="0"/>
    <n v="3"/>
    <s v="Increased"/>
    <x v="0"/>
    <s v="Online surfing"/>
    <s v="Y"/>
    <s v="Y"/>
    <s v="School"/>
    <s v="college"/>
    <m/>
  </r>
  <r>
    <s v="R509"/>
    <n v="20"/>
    <x v="0"/>
    <n v="4"/>
    <s v="Average"/>
    <s v="Laptop"/>
    <m/>
    <s v="Desktop"/>
    <n v="0"/>
    <n v="0"/>
    <n v="12"/>
    <n v="2"/>
    <s v="Instagram"/>
    <n v="2"/>
    <n v="3"/>
    <s v="Increased"/>
    <x v="0"/>
    <s v="Scrolling through social media"/>
    <s v="N"/>
    <s v="N"/>
    <s v="Roaming around freely"/>
    <m/>
    <m/>
  </r>
  <r>
    <s v="R510"/>
    <n v="20"/>
    <x v="0"/>
    <n v="0"/>
    <s v="Poor"/>
    <s v="Laptop"/>
    <m/>
    <s v="Desktop"/>
    <n v="2"/>
    <n v="0"/>
    <n v="10"/>
    <n v="4"/>
    <s v="Instagram"/>
    <n v="0"/>
    <n v="3"/>
    <s v="Increased"/>
    <x v="0"/>
    <s v="Online gaming"/>
    <s v="N"/>
    <s v="N"/>
    <s v="Friends "/>
    <m/>
    <s v=" relatives"/>
  </r>
  <r>
    <s v="R511"/>
    <n v="20"/>
    <x v="0"/>
    <n v="0"/>
    <s v="Average"/>
    <s v="Laptop"/>
    <m/>
    <s v="Desktop"/>
    <n v="1"/>
    <n v="1"/>
    <n v="8"/>
    <n v="4"/>
    <s v="Whatsapp"/>
    <n v="0"/>
    <n v="3"/>
    <s v="Increased"/>
    <x v="0"/>
    <s v="Sleeping"/>
    <s v="N"/>
    <s v="Y"/>
    <s v="School"/>
    <s v="college"/>
    <m/>
  </r>
  <r>
    <s v="R512"/>
    <n v="21"/>
    <x v="0"/>
    <n v="0"/>
    <s v="Average"/>
    <s v="Smartphone"/>
    <m/>
    <m/>
    <n v="4"/>
    <n v="1"/>
    <n v="7"/>
    <n v="2"/>
    <s v="Facebook"/>
    <n v="4"/>
    <n v="4"/>
    <s v="Increased"/>
    <x v="0"/>
    <s v="Online gaming"/>
    <s v="Y"/>
    <s v="Y"/>
    <s v="Friends "/>
    <m/>
    <s v=" relatives"/>
  </r>
  <r>
    <s v="R513"/>
    <n v="19"/>
    <x v="0"/>
    <n v="4"/>
    <s v="Very poor"/>
    <s v="Laptop"/>
    <m/>
    <s v="Desktop"/>
    <n v="3"/>
    <n v="2"/>
    <n v="8"/>
    <n v="2"/>
    <s v="Instagram"/>
    <n v="1"/>
    <n v="4"/>
    <s v="RC"/>
    <x v="0"/>
    <s v="Online gaming"/>
    <s v="Y"/>
    <s v="Y"/>
    <s v="Friends "/>
    <m/>
    <s v=" relatives"/>
  </r>
  <r>
    <s v="R514"/>
    <n v="13"/>
    <x v="2"/>
    <n v="2"/>
    <s v="Excellent"/>
    <s v="Smartphone"/>
    <m/>
    <m/>
    <n v="2"/>
    <n v="1"/>
    <n v="6"/>
    <n v="6"/>
    <s v="Instagram"/>
    <n v="8"/>
    <n v="4"/>
    <s v="Increased"/>
    <x v="0"/>
    <s v="Online gaming"/>
    <s v="Y"/>
    <s v="Y"/>
    <s v="Friends "/>
    <m/>
    <s v=" relatives"/>
  </r>
  <r>
    <s v="R515"/>
    <n v="20"/>
    <x v="0"/>
    <n v="2"/>
    <s v="Average"/>
    <s v="Laptop"/>
    <m/>
    <s v="Desktop"/>
    <n v="3"/>
    <n v="0"/>
    <n v="7"/>
    <n v="5"/>
    <s v="Instagram"/>
    <n v="6"/>
    <n v="2"/>
    <s v="Increased"/>
    <x v="0"/>
    <s v="Online gaming"/>
    <s v="N"/>
    <s v="N"/>
    <s v="Eating outside"/>
    <m/>
    <m/>
  </r>
  <r>
    <s v="R516"/>
    <n v="17"/>
    <x v="2"/>
    <n v="2"/>
    <s v="Average"/>
    <s v="Smartphone"/>
    <m/>
    <m/>
    <n v="5"/>
    <n v="3"/>
    <n v="5"/>
    <n v="1"/>
    <s v="Whatsapp"/>
    <n v="0.5"/>
    <n v="3"/>
    <s v="Decreased"/>
    <x v="0"/>
    <s v="Running"/>
    <s v="N"/>
    <s v="Y"/>
    <s v="School"/>
    <s v="college"/>
    <m/>
  </r>
  <r>
    <s v="R517"/>
    <n v="11"/>
    <x v="2"/>
    <n v="1"/>
    <s v="Good"/>
    <s v="Laptop"/>
    <m/>
    <s v="Desktop"/>
    <n v="1"/>
    <n v="1"/>
    <n v="15"/>
    <n v="3"/>
    <s v="Youtube"/>
    <n v="1"/>
    <n v="4"/>
    <s v="Increased"/>
    <x v="0"/>
    <s v="Listening to music"/>
    <s v="Y"/>
    <s v="Y"/>
    <s v="School"/>
    <s v="college"/>
    <m/>
  </r>
  <r>
    <s v="R518"/>
    <n v="17"/>
    <x v="2"/>
    <n v="2"/>
    <s v="Excellent"/>
    <s v="Smartphone"/>
    <m/>
    <m/>
    <n v="3"/>
    <n v="1"/>
    <n v="8"/>
    <n v="3"/>
    <s v="Whatsapp"/>
    <n v="1"/>
    <n v="2"/>
    <s v="Increased"/>
    <x v="0"/>
    <s v="Listening to music"/>
    <s v="Y"/>
    <s v="Y"/>
    <s v="School"/>
    <s v="college"/>
    <m/>
  </r>
  <r>
    <s v="R519"/>
    <n v="17"/>
    <x v="2"/>
    <n v="1"/>
    <s v="Average"/>
    <s v="Smartphone"/>
    <m/>
    <m/>
    <n v="2"/>
    <n v="0"/>
    <n v="8"/>
    <n v="1"/>
    <s v="Youtube"/>
    <n v="1"/>
    <n v="2"/>
    <s v="Decreased"/>
    <x v="0"/>
    <s v="Talking to your relatives"/>
    <s v="N"/>
    <s v="Y"/>
    <s v="School"/>
    <s v="college"/>
    <m/>
  </r>
  <r>
    <s v="R520"/>
    <n v="19"/>
    <x v="0"/>
    <n v="4"/>
    <s v="Very poor"/>
    <s v="Laptop"/>
    <m/>
    <s v="Desktop"/>
    <n v="5"/>
    <n v="0"/>
    <n v="8"/>
    <n v="3"/>
    <s v="Twitter"/>
    <n v="2"/>
    <n v="3"/>
    <s v="Increased"/>
    <x v="0"/>
    <s v="Watching web series"/>
    <s v="N"/>
    <s v="Y"/>
    <s v="School"/>
    <s v="college"/>
    <m/>
  </r>
  <r>
    <s v="R521"/>
    <n v="20"/>
    <x v="0"/>
    <n v="6"/>
    <s v="Good"/>
    <s v="Laptop"/>
    <m/>
    <s v="Desktop"/>
    <n v="5"/>
    <n v="2"/>
    <n v="6"/>
    <n v="10"/>
    <s v="Twitter"/>
    <n v="15"/>
    <n v="3"/>
    <s v="RC"/>
    <x v="0"/>
    <s v="Talking"/>
    <s v="Y"/>
    <s v="Y"/>
    <s v="School"/>
    <s v="college"/>
    <m/>
  </r>
  <r>
    <s v="R522"/>
    <n v="18"/>
    <x v="0"/>
    <n v="3"/>
    <s v="Good"/>
    <s v="Laptop"/>
    <m/>
    <s v="Desktop"/>
    <n v="4"/>
    <n v="2"/>
    <n v="7"/>
    <n v="2"/>
    <s v="Youtube"/>
    <n v="2"/>
    <n v="3"/>
    <s v="Increased"/>
    <x v="0"/>
    <s v="Dancing"/>
    <s v="Y"/>
    <s v="Y"/>
    <s v="Travelling"/>
    <m/>
    <m/>
  </r>
  <r>
    <s v="R523"/>
    <n v="20"/>
    <x v="0"/>
    <n v="4"/>
    <s v="Average"/>
    <s v="Laptop"/>
    <m/>
    <s v="Desktop"/>
    <n v="3"/>
    <n v="0"/>
    <n v="8"/>
    <n v="4"/>
    <s v="Youtube"/>
    <n v="2"/>
    <n v="4"/>
    <s v="Increased"/>
    <x v="0"/>
    <s v="Listening to music"/>
    <s v="N"/>
    <s v="Y"/>
    <s v="Eating outside"/>
    <m/>
    <m/>
  </r>
  <r>
    <s v="R524"/>
    <n v="19"/>
    <x v="0"/>
    <n v="0"/>
    <s v="Very poor"/>
    <s v="Laptop"/>
    <m/>
    <s v="Desktop"/>
    <n v="1"/>
    <n v="0"/>
    <n v="9"/>
    <n v="6"/>
    <s v="Twitter"/>
    <n v="0"/>
    <n v="4"/>
    <s v="Increased"/>
    <x v="0"/>
    <s v="Sleeping"/>
    <s v="N"/>
    <s v="N"/>
    <s v="Travelling"/>
    <m/>
    <m/>
  </r>
  <r>
    <s v="R525"/>
    <n v="17"/>
    <x v="2"/>
    <n v="3"/>
    <s v="Average"/>
    <s v="Smartphone"/>
    <m/>
    <m/>
    <n v="3"/>
    <n v="3"/>
    <n v="9"/>
    <n v="2"/>
    <s v="Youtube"/>
    <n v="0"/>
    <n v="3"/>
    <s v="Increased"/>
    <x v="0"/>
    <s v="Online gaming"/>
    <s v="N"/>
    <s v="N"/>
    <s v="Friends "/>
    <m/>
    <s v=" relatives"/>
  </r>
  <r>
    <s v="R526"/>
    <n v="19"/>
    <x v="0"/>
    <n v="0"/>
    <s v="Very poor"/>
    <s v="Smartphone"/>
    <m/>
    <m/>
    <n v="0"/>
    <n v="1"/>
    <n v="10"/>
    <n v="7"/>
    <s v="Youtube"/>
    <n v="1"/>
    <n v="3"/>
    <s v="Increased"/>
    <x v="1"/>
    <s v="Online gaming"/>
    <s v="N"/>
    <s v="Y"/>
    <s v="School"/>
    <s v="college"/>
    <m/>
  </r>
  <r>
    <s v="R527"/>
    <n v="21"/>
    <x v="0"/>
    <n v="1"/>
    <s v="Average"/>
    <s v="Laptop"/>
    <m/>
    <s v="Desktop"/>
    <n v="8"/>
    <n v="2"/>
    <n v="8"/>
    <n v="2"/>
    <s v="Whatsapp"/>
    <n v="1"/>
    <n v="3"/>
    <s v="RC"/>
    <x v="1"/>
    <s v="Online gaming"/>
    <s v="N"/>
    <s v="N"/>
    <s v="Roaming around freely"/>
    <m/>
    <m/>
  </r>
  <r>
    <s v="R528"/>
    <n v="34"/>
    <x v="1"/>
    <n v="2"/>
    <s v="Average"/>
    <s v="Laptop"/>
    <m/>
    <s v="Desktop"/>
    <n v="1"/>
    <n v="0"/>
    <n v="7"/>
    <n v="6"/>
    <s v="Whatsapp"/>
    <n v="6"/>
    <n v="3"/>
    <s v="RC"/>
    <x v="0"/>
    <s v="Listening to music"/>
    <s v="Y"/>
    <s v="Y"/>
    <s v="Travelling"/>
    <m/>
    <m/>
  </r>
  <r>
    <s v="R529"/>
    <n v="15"/>
    <x v="2"/>
    <n v="4"/>
    <s v="Very poor"/>
    <s v="Smartphone"/>
    <m/>
    <m/>
    <n v="4"/>
    <n v="0"/>
    <n v="7"/>
    <n v="1"/>
    <s v="Youtube"/>
    <n v="2"/>
    <n v="3"/>
    <s v="Increased"/>
    <x v="0"/>
    <s v="Listening to music"/>
    <s v="N"/>
    <s v="N"/>
    <s v="Friends "/>
    <m/>
    <s v=" relatives"/>
  </r>
  <r>
    <s v="R530"/>
    <n v="19"/>
    <x v="0"/>
    <n v="2"/>
    <s v="Very poor"/>
    <s v="Laptop"/>
    <m/>
    <s v="Desktop"/>
    <n v="0"/>
    <n v="1"/>
    <n v="12"/>
    <n v="2"/>
    <s v="Instagram"/>
    <n v="1"/>
    <n v="3"/>
    <s v="Decreased"/>
    <x v="1"/>
    <s v="Listening to music"/>
    <s v="N"/>
    <s v="N"/>
    <s v="Travelling"/>
    <m/>
    <m/>
  </r>
  <r>
    <s v="R531"/>
    <n v="24"/>
    <x v="0"/>
    <n v="0"/>
    <s v="NA"/>
    <s v="NA"/>
    <m/>
    <m/>
    <n v="1"/>
    <n v="0"/>
    <n v="10"/>
    <n v="6"/>
    <s v="Instagram"/>
    <n v="3"/>
    <n v="4"/>
    <s v="Increased"/>
    <x v="0"/>
    <s v="Listening to music"/>
    <s v="N"/>
    <s v="N"/>
    <s v="School"/>
    <s v="college"/>
    <m/>
  </r>
  <r>
    <s v="R532"/>
    <n v="17"/>
    <x v="2"/>
    <n v="6"/>
    <s v="Average"/>
    <s v="Smartphone"/>
    <m/>
    <m/>
    <n v="4"/>
    <n v="0"/>
    <n v="7"/>
    <n v="9"/>
    <s v="Youtube"/>
    <n v="0.5"/>
    <n v="2"/>
    <s v="Increased"/>
    <x v="0"/>
    <s v="Scrolling through social media"/>
    <s v="N"/>
    <s v="Y"/>
    <s v="Friends "/>
    <m/>
    <s v=" relatives"/>
  </r>
  <r>
    <s v="R533"/>
    <n v="26"/>
    <x v="0"/>
    <n v="2"/>
    <s v="Very poor"/>
    <s v="Laptop"/>
    <m/>
    <s v="Desktop"/>
    <n v="1"/>
    <n v="1"/>
    <n v="8"/>
    <n v="4"/>
    <s v="Facebook"/>
    <n v="0"/>
    <n v="3"/>
    <s v="Decreased"/>
    <x v="0"/>
    <s v="Scrolling through social media"/>
    <s v="N"/>
    <s v="Y"/>
    <s v="Travelling"/>
    <m/>
    <m/>
  </r>
  <r>
    <s v="R534"/>
    <n v="20"/>
    <x v="0"/>
    <n v="0"/>
    <s v="Very poor"/>
    <s v="Laptop"/>
    <m/>
    <s v="Desktop"/>
    <n v="1"/>
    <n v="1"/>
    <n v="7"/>
    <n v="0.5"/>
    <s v="Instagram"/>
    <n v="0.5"/>
    <n v="3"/>
    <s v="Increased"/>
    <x v="0"/>
    <s v="Reading books"/>
    <s v="Y"/>
    <s v="Y"/>
    <s v="School"/>
    <s v="college"/>
    <m/>
  </r>
  <r>
    <s v="R535"/>
    <n v="22"/>
    <x v="0"/>
    <n v="3"/>
    <s v="Average"/>
    <s v="Laptop"/>
    <m/>
    <s v="Desktop"/>
    <n v="6"/>
    <n v="2"/>
    <n v="8"/>
    <n v="4"/>
    <s v="Instagram"/>
    <n v="1"/>
    <n v="4"/>
    <s v="RC"/>
    <x v="0"/>
    <s v="Cooking"/>
    <s v="Y"/>
    <s v="Y"/>
    <s v="Friends "/>
    <m/>
    <s v=" relatives"/>
  </r>
  <r>
    <s v="R536"/>
    <n v="20"/>
    <x v="0"/>
    <n v="6"/>
    <s v="Poor"/>
    <s v="Laptop"/>
    <m/>
    <s v="Desktop"/>
    <n v="2"/>
    <n v="2"/>
    <n v="8"/>
    <n v="1"/>
    <s v="Instagram"/>
    <n v="0"/>
    <n v="3"/>
    <s v="Decreased"/>
    <x v="0"/>
    <s v="Listening to music"/>
    <s v="Y"/>
    <s v="N"/>
    <s v="Roaming around freely"/>
    <m/>
    <m/>
  </r>
  <r>
    <s v="R537"/>
    <n v="21"/>
    <x v="0"/>
    <n v="4"/>
    <s v="Very poor"/>
    <s v="Laptop"/>
    <m/>
    <s v="Desktop"/>
    <n v="2"/>
    <n v="2"/>
    <n v="8"/>
    <n v="4"/>
    <s v="Youtube"/>
    <n v="4"/>
    <n v="3"/>
    <s v="Decreased"/>
    <x v="0"/>
    <s v="Watching web series"/>
    <s v="Y"/>
    <s v="Y"/>
    <s v="Friends "/>
    <m/>
    <s v=" relatives"/>
  </r>
  <r>
    <s v="R538"/>
    <n v="14"/>
    <x v="2"/>
    <n v="3"/>
    <s v="Good"/>
    <s v="Smartphone"/>
    <s v="Laptop"/>
    <s v="Desktop"/>
    <n v="2"/>
    <n v="0"/>
    <n v="6"/>
    <n v="1"/>
    <s v="Whatsapp"/>
    <n v="1"/>
    <n v="1"/>
    <s v="Increased"/>
    <x v="0"/>
    <s v="Listening to music"/>
    <s v="Y"/>
    <s v="Y"/>
    <s v="School"/>
    <s v="college"/>
    <m/>
  </r>
  <r>
    <s v="R539"/>
    <n v="20"/>
    <x v="0"/>
    <n v="5"/>
    <s v="Very poor"/>
    <s v="Laptop"/>
    <m/>
    <s v="Desktop"/>
    <n v="6"/>
    <n v="1"/>
    <n v="7"/>
    <n v="2"/>
    <s v="Youtube"/>
    <n v="0"/>
    <n v="3"/>
    <s v="RC"/>
    <x v="0"/>
    <s v="Watching web series"/>
    <s v="N"/>
    <s v="Y"/>
    <s v="Eating outside"/>
    <m/>
    <m/>
  </r>
  <r>
    <s v="R540"/>
    <n v="19"/>
    <x v="0"/>
    <n v="2"/>
    <s v="Excellent"/>
    <s v="Smartphone"/>
    <m/>
    <m/>
    <n v="2"/>
    <n v="1"/>
    <n v="10"/>
    <n v="2"/>
    <s v="Youtube"/>
    <n v="1"/>
    <n v="2"/>
    <s v="RC"/>
    <x v="0"/>
    <s v="Sleeping"/>
    <s v="Y"/>
    <s v="Y"/>
    <s v="School"/>
    <s v="college"/>
    <m/>
  </r>
  <r>
    <s v="R541"/>
    <n v="44"/>
    <x v="1"/>
    <n v="3"/>
    <s v="Average"/>
    <s v="Smartphone"/>
    <m/>
    <m/>
    <n v="4"/>
    <n v="0"/>
    <n v="6"/>
    <n v="1"/>
    <s v="Facebook"/>
    <n v="1"/>
    <n v="2"/>
    <s v="RC"/>
    <x v="0"/>
    <s v="Reading books"/>
    <s v="Y"/>
    <s v="Y"/>
    <s v="Roaming around freely"/>
    <m/>
    <m/>
  </r>
  <r>
    <s v="R542"/>
    <n v="20"/>
    <x v="0"/>
    <n v="1"/>
    <s v="Very poor"/>
    <s v="Tablet"/>
    <m/>
    <m/>
    <n v="2"/>
    <n v="3"/>
    <n v="8"/>
    <n v="2"/>
    <s v="Whatsapp"/>
    <n v="2"/>
    <n v="2"/>
    <s v="Decreased"/>
    <x v="0"/>
    <s v="Reading books"/>
    <s v="Y"/>
    <s v="Y"/>
    <s v="Friends "/>
    <m/>
    <s v=" relatives"/>
  </r>
  <r>
    <s v="R543"/>
    <n v="22"/>
    <x v="0"/>
    <n v="3"/>
    <s v="Average"/>
    <s v="Laptop"/>
    <m/>
    <s v="Desktop"/>
    <n v="6"/>
    <n v="1"/>
    <n v="6"/>
    <n v="3"/>
    <s v="Whatsapp"/>
    <n v="2"/>
    <n v="3"/>
    <s v="RC"/>
    <x v="0"/>
    <s v="Sleeping"/>
    <s v="N"/>
    <s v="Y"/>
    <s v="The idea of being around fun loving people but this time has certainly made us all to reconnect (and fill the gap if any) with our families and relatives so it is fun but certainly we do miss hanging out with friends"/>
    <m/>
    <m/>
  </r>
  <r>
    <s v="R544"/>
    <n v="21"/>
    <x v="0"/>
    <n v="1"/>
    <s v="Poor"/>
    <s v="Smartphone"/>
    <m/>
    <m/>
    <n v="4"/>
    <n v="1"/>
    <n v="8"/>
    <n v="4"/>
    <s v="Youtube"/>
    <n v="0"/>
    <n v="3"/>
    <s v="RC"/>
    <x v="0"/>
    <s v="Online surfing"/>
    <s v="Y"/>
    <s v="Y"/>
    <s v="School"/>
    <s v="college"/>
    <m/>
  </r>
  <r>
    <s v="R545"/>
    <n v="20"/>
    <x v="0"/>
    <n v="5"/>
    <s v="Very poor"/>
    <s v="Laptop"/>
    <m/>
    <s v="Desktop"/>
    <n v="2"/>
    <n v="0"/>
    <n v="8"/>
    <n v="1"/>
    <s v="Linkedin"/>
    <n v="2"/>
    <n v="3"/>
    <s v="RC"/>
    <x v="0"/>
    <s v="Online surfing"/>
    <s v="Y"/>
    <s v="Y"/>
    <s v="Friends "/>
    <m/>
    <s v=" relatives"/>
  </r>
  <r>
    <s v="R546"/>
    <n v="18"/>
    <x v="0"/>
    <n v="4"/>
    <s v="Very poor"/>
    <s v="Tablet"/>
    <m/>
    <m/>
    <n v="4"/>
    <n v="0"/>
    <n v="9"/>
    <n v="2"/>
    <s v="Instagram"/>
    <n v="2"/>
    <n v="3"/>
    <s v="RC"/>
    <x v="0"/>
    <s v="Watching web series"/>
    <s v="N"/>
    <s v="Y"/>
    <s v="Travelling"/>
    <m/>
    <m/>
  </r>
  <r>
    <s v="R547"/>
    <n v="15"/>
    <x v="2"/>
    <n v="1"/>
    <s v="Good"/>
    <s v="Smartphone"/>
    <m/>
    <m/>
    <n v="2"/>
    <n v="1"/>
    <n v="8"/>
    <n v="1"/>
    <s v="Whatsapp"/>
    <n v="2"/>
    <n v="2"/>
    <s v="Increased"/>
    <x v="0"/>
    <s v="Meditation"/>
    <s v="N"/>
    <s v="Y"/>
    <s v="School"/>
    <s v="college"/>
    <m/>
  </r>
  <r>
    <s v="R548"/>
    <n v="19"/>
    <x v="0"/>
    <n v="2"/>
    <s v="Average"/>
    <s v="Smartphone"/>
    <m/>
    <m/>
    <n v="0"/>
    <n v="0"/>
    <n v="8"/>
    <n v="10"/>
    <s v="Instagram"/>
    <n v="1"/>
    <n v="2"/>
    <s v="Decreased"/>
    <x v="0"/>
    <s v="Online gaming"/>
    <s v="N"/>
    <s v="Y"/>
    <s v="Friends "/>
    <m/>
    <s v=" relatives"/>
  </r>
  <r>
    <s v="R549"/>
    <n v="24"/>
    <x v="0"/>
    <n v="2"/>
    <s v="Average"/>
    <s v="Smartphone"/>
    <m/>
    <m/>
    <n v="2"/>
    <n v="0"/>
    <n v="6"/>
    <n v="3"/>
    <s v="Whatsapp"/>
    <n v="0"/>
    <n v="2"/>
    <s v="Decreased"/>
    <x v="0"/>
    <s v="Sleeping"/>
    <s v="N"/>
    <s v="N"/>
    <s v="School"/>
    <s v="college"/>
    <m/>
  </r>
  <r>
    <s v="R550"/>
    <n v="16"/>
    <x v="2"/>
    <n v="7"/>
    <s v="Average"/>
    <s v="Smartphone"/>
    <m/>
    <m/>
    <n v="4"/>
    <n v="1"/>
    <n v="6"/>
    <n v="1"/>
    <s v="Whatsapp"/>
    <n v="0"/>
    <n v="4"/>
    <s v="RC"/>
    <x v="0"/>
    <s v="Listening to music"/>
    <s v="Y"/>
    <s v="Y"/>
    <s v="Eating outside"/>
    <m/>
    <m/>
  </r>
  <r>
    <s v="R551"/>
    <n v="21"/>
    <x v="0"/>
    <n v="0"/>
    <s v="Poor"/>
    <s v="Smartphone"/>
    <m/>
    <m/>
    <n v="8"/>
    <n v="0"/>
    <n v="7"/>
    <n v="2"/>
    <s v="Whatsapp"/>
    <n v="0.5"/>
    <n v="3"/>
    <s v="RC"/>
    <x v="1"/>
    <s v="Online surfing"/>
    <s v="Y"/>
    <s v="N"/>
    <s v="School"/>
    <s v="college"/>
    <m/>
  </r>
  <r>
    <s v="R552"/>
    <n v="17"/>
    <x v="2"/>
    <n v="4"/>
    <s v="Good"/>
    <s v="Smartphone"/>
    <m/>
    <m/>
    <n v="3"/>
    <n v="3"/>
    <n v="6"/>
    <n v="5"/>
    <s v="Instagram"/>
    <s v="No tv"/>
    <n v="4"/>
    <s v="Decreased"/>
    <x v="0"/>
    <s v="Exercise"/>
    <s v="Y"/>
    <s v="Y"/>
    <s v="All"/>
    <m/>
    <m/>
  </r>
  <r>
    <s v="R553"/>
    <n v="15"/>
    <x v="2"/>
    <n v="5"/>
    <s v="Good"/>
    <s v="Smartphone"/>
    <m/>
    <m/>
    <n v="2"/>
    <n v="1"/>
    <n v="7"/>
    <n v="0"/>
    <s v="Youtube"/>
    <n v="0"/>
    <n v="2"/>
    <s v="Increased"/>
    <x v="0"/>
    <s v="Online gaming"/>
    <s v="N"/>
    <s v="Y"/>
    <s v="Colleagues"/>
    <m/>
    <m/>
  </r>
  <r>
    <s v="R554"/>
    <n v="16"/>
    <x v="2"/>
    <n v="2"/>
    <s v="Very poor"/>
    <s v="Smartphone"/>
    <m/>
    <m/>
    <n v="1"/>
    <n v="0"/>
    <n v="9"/>
    <n v="1"/>
    <s v="Whatsapp"/>
    <n v="0"/>
    <n v="3"/>
    <s v="Decreased"/>
    <x v="0"/>
    <s v="Reading books"/>
    <s v="N"/>
    <s v="Y"/>
    <s v="School"/>
    <s v="college"/>
    <m/>
  </r>
  <r>
    <s v="R555"/>
    <n v="21"/>
    <x v="0"/>
    <n v="6"/>
    <s v="Average"/>
    <s v="Laptop"/>
    <m/>
    <s v="Desktop"/>
    <n v="2"/>
    <n v="1"/>
    <n v="7"/>
    <n v="1.5"/>
    <s v="Youtube"/>
    <n v="1.5"/>
    <n v="3"/>
    <s v="RC"/>
    <x v="0"/>
    <s v="Watching web series"/>
    <s v="N"/>
    <s v="Y"/>
    <s v="My normal routine"/>
    <m/>
    <m/>
  </r>
  <r>
    <s v="R556"/>
    <n v="13"/>
    <x v="2"/>
    <n v="2"/>
    <s v="Excellent"/>
    <s v="Smartphone"/>
    <m/>
    <m/>
    <n v="2"/>
    <n v="1"/>
    <n v="9"/>
    <n v="2"/>
    <s v="Facebook"/>
    <n v="1"/>
    <n v="3"/>
    <s v="Increased"/>
    <x v="0"/>
    <s v="Scrolling through social media"/>
    <s v="Y"/>
    <s v="N"/>
    <s v="School"/>
    <s v="college"/>
    <m/>
  </r>
  <r>
    <s v="R557"/>
    <n v="22"/>
    <x v="0"/>
    <n v="3"/>
    <s v="Very poor"/>
    <s v="Smartphone"/>
    <m/>
    <m/>
    <n v="2"/>
    <n v="1"/>
    <n v="9"/>
    <n v="1"/>
    <s v="Whatsapp"/>
    <n v="1"/>
    <n v="4"/>
    <s v="RC"/>
    <x v="1"/>
    <s v="Scrolling through social media"/>
    <s v="N"/>
    <s v="Y"/>
    <s v="Friends "/>
    <m/>
    <s v=" relatives"/>
  </r>
  <r>
    <s v="R558"/>
    <n v="15"/>
    <x v="2"/>
    <n v="4"/>
    <s v="Average"/>
    <s v="Laptop"/>
    <m/>
    <s v="Desktop"/>
    <n v="4"/>
    <n v="1"/>
    <n v="11"/>
    <n v="1"/>
    <s v="Instagram"/>
    <n v="2"/>
    <n v="5"/>
    <s v="RC"/>
    <x v="0"/>
    <s v="Listening to music"/>
    <s v="Y"/>
    <s v="Y"/>
    <s v="Friends "/>
    <m/>
    <s v=" relatives"/>
  </r>
  <r>
    <s v="R559"/>
    <n v="26"/>
    <x v="0"/>
    <n v="0.5"/>
    <s v="Very poor"/>
    <s v="Smartphone"/>
    <m/>
    <m/>
    <n v="1"/>
    <n v="0"/>
    <n v="6"/>
    <n v="1"/>
    <s v="Whatsapp"/>
    <n v="1"/>
    <n v="3"/>
    <s v="Decreased"/>
    <x v="1"/>
    <s v="Sleeping"/>
    <s v="N"/>
    <s v="N"/>
    <s v="School"/>
    <s v="college"/>
    <m/>
  </r>
  <r>
    <s v="R560"/>
    <n v="21"/>
    <x v="0"/>
    <n v="0"/>
    <s v="Very poor"/>
    <s v="Laptop"/>
    <m/>
    <s v="Desktop"/>
    <n v="2"/>
    <n v="0"/>
    <n v="10"/>
    <n v="6"/>
    <s v="Youtube"/>
    <n v="0"/>
    <n v="2"/>
    <s v="RC"/>
    <x v="0"/>
    <s v="Online gaming"/>
    <s v="N"/>
    <s v="Y"/>
    <s v="Friends "/>
    <m/>
    <s v=" relatives"/>
  </r>
  <r>
    <s v="R561"/>
    <n v="13"/>
    <x v="2"/>
    <n v="1"/>
    <s v="Good"/>
    <s v="Smartphone"/>
    <m/>
    <m/>
    <n v="1"/>
    <n v="1"/>
    <n v="8"/>
    <n v="1"/>
    <s v="Youtube"/>
    <n v="2"/>
    <n v="3"/>
    <s v="RC"/>
    <x v="0"/>
    <s v="Listening to music"/>
    <s v="N"/>
    <s v="Y"/>
    <s v="School"/>
    <s v="college"/>
    <m/>
  </r>
  <r>
    <s v="R562"/>
    <n v="21"/>
    <x v="0"/>
    <n v="3"/>
    <s v="Average"/>
    <s v="Laptop"/>
    <m/>
    <s v="Desktop"/>
    <n v="0"/>
    <n v="2"/>
    <n v="8"/>
    <n v="2"/>
    <s v="Instagram"/>
    <n v="2"/>
    <n v="3"/>
    <s v="Increased"/>
    <x v="0"/>
    <s v="Online gaming"/>
    <s v="N"/>
    <s v="N"/>
    <s v="Friends "/>
    <m/>
    <s v=" relatives"/>
  </r>
  <r>
    <s v="R563"/>
    <n v="21"/>
    <x v="0"/>
    <n v="3"/>
    <s v="Very poor"/>
    <s v="Smartphone"/>
    <m/>
    <m/>
    <n v="1"/>
    <n v="1"/>
    <n v="8"/>
    <n v="2"/>
    <s v="Instagram"/>
    <n v="0"/>
    <n v="3"/>
    <s v="Increased"/>
    <x v="0"/>
    <s v="Watching web series"/>
    <s v="Y"/>
    <s v="Y"/>
    <s v="Travelling"/>
    <m/>
    <m/>
  </r>
  <r>
    <s v="R564"/>
    <n v="17"/>
    <x v="2"/>
    <n v="2"/>
    <s v="Average"/>
    <s v="Smartphone"/>
    <m/>
    <m/>
    <n v="1"/>
    <n v="1"/>
    <n v="8"/>
    <n v="7"/>
    <s v="Instagram"/>
    <n v="0"/>
    <n v="4"/>
    <s v="Increased"/>
    <x v="0"/>
    <s v="Watching web series"/>
    <s v="N"/>
    <s v="Y"/>
    <s v="Roaming around freely"/>
    <m/>
    <m/>
  </r>
  <r>
    <s v="R565"/>
    <n v="20"/>
    <x v="0"/>
    <n v="1"/>
    <s v="Good"/>
    <s v="Smartphone"/>
    <m/>
    <m/>
    <n v="3"/>
    <n v="1"/>
    <n v="8"/>
    <n v="3"/>
    <s v="Youtube"/>
    <n v="1"/>
    <n v="4"/>
    <s v="RC"/>
    <x v="0"/>
    <s v="Reading"/>
    <s v="N"/>
    <s v="Y"/>
    <s v="School"/>
    <s v="college"/>
    <m/>
  </r>
  <r>
    <s v="R566"/>
    <n v="18"/>
    <x v="0"/>
    <n v="3"/>
    <s v="Good"/>
    <s v="Smartphone"/>
    <m/>
    <m/>
    <n v="2"/>
    <n v="0"/>
    <n v="8"/>
    <n v="1"/>
    <s v="Youtube"/>
    <n v="1"/>
    <n v="3"/>
    <s v="Decreased"/>
    <x v="0"/>
    <s v="Listening to music"/>
    <s v="Y"/>
    <s v="N"/>
    <s v="School"/>
    <s v="college"/>
    <m/>
  </r>
  <r>
    <s v="R567"/>
    <n v="19"/>
    <x v="0"/>
    <n v="2"/>
    <s v="Very poor"/>
    <s v="Laptop"/>
    <m/>
    <s v="Desktop"/>
    <n v="8"/>
    <n v="0"/>
    <n v="8"/>
    <n v="1"/>
    <s v="Youtube"/>
    <n v="0"/>
    <n v="4"/>
    <s v="Decreased"/>
    <x v="1"/>
    <s v="Sleeping"/>
    <s v="N"/>
    <s v="N"/>
    <s v="Eating outside"/>
    <m/>
    <m/>
  </r>
  <r>
    <s v="R568"/>
    <n v="21"/>
    <x v="0"/>
    <n v="4"/>
    <s v="Average"/>
    <s v="Laptop"/>
    <m/>
    <s v="Desktop"/>
    <n v="4"/>
    <n v="1"/>
    <n v="8"/>
    <n v="3"/>
    <s v="Instagram"/>
    <n v="1"/>
    <n v="3"/>
    <s v="Increased"/>
    <x v="0"/>
    <s v="Listening to music"/>
    <s v="N"/>
    <s v="N"/>
    <s v="School"/>
    <s v="college"/>
    <m/>
  </r>
  <r>
    <s v="R569"/>
    <n v="20"/>
    <x v="0"/>
    <n v="8"/>
    <s v="Excellent"/>
    <s v="Smartphone"/>
    <m/>
    <m/>
    <n v="8"/>
    <n v="1"/>
    <n v="7"/>
    <n v="2"/>
    <s v="Youtube"/>
    <n v="1"/>
    <n v="4"/>
    <s v="Increased"/>
    <x v="0"/>
    <s v="Watching web series"/>
    <s v="Y"/>
    <s v="Y"/>
    <s v="Roaming around freely"/>
    <m/>
    <m/>
  </r>
  <r>
    <s v="R570"/>
    <n v="21"/>
    <x v="0"/>
    <n v="8"/>
    <s v="Good"/>
    <s v="Laptop"/>
    <m/>
    <s v="Desktop"/>
    <n v="2"/>
    <n v="1"/>
    <n v="7"/>
    <n v="1"/>
    <s v="Whatsapp"/>
    <n v="0"/>
    <n v="3"/>
    <s v="RC"/>
    <x v="0"/>
    <s v="Talking"/>
    <s v="Y"/>
    <s v="Y"/>
    <s v="Eating outside"/>
    <m/>
    <m/>
  </r>
  <r>
    <s v="R571"/>
    <n v="32"/>
    <x v="1"/>
    <n v="2"/>
    <s v="Good"/>
    <s v="Smartphone"/>
    <m/>
    <m/>
    <n v="0"/>
    <n v="0"/>
    <n v="11"/>
    <n v="1"/>
    <s v="Whatsapp"/>
    <n v="3"/>
    <n v="4"/>
    <s v="RC"/>
    <x v="0"/>
    <s v="Meditation"/>
    <s v="N"/>
    <s v="N"/>
    <s v="Eating outside"/>
    <m/>
    <m/>
  </r>
  <r>
    <s v="R572"/>
    <n v="19"/>
    <x v="0"/>
    <n v="4"/>
    <s v="Good"/>
    <s v="Laptop"/>
    <m/>
    <s v="Desktop"/>
    <n v="4"/>
    <n v="2"/>
    <n v="8"/>
    <n v="6"/>
    <s v="Instagram"/>
    <n v="6"/>
    <n v="3"/>
    <s v="Increased"/>
    <x v="0"/>
    <s v="Meditation"/>
    <s v="N"/>
    <s v="Y"/>
    <s v="Travelling"/>
    <m/>
    <m/>
  </r>
  <r>
    <s v="R573"/>
    <n v="18"/>
    <x v="0"/>
    <n v="2"/>
    <s v="Very poor"/>
    <s v="Smartphone"/>
    <m/>
    <m/>
    <n v="0"/>
    <n v="3"/>
    <n v="8"/>
    <n v="1"/>
    <s v="Twitter"/>
    <n v="0"/>
    <n v="3"/>
    <s v="Increased"/>
    <x v="0"/>
    <s v="Exercising"/>
    <s v="N"/>
    <s v="Y"/>
    <s v="All"/>
    <m/>
    <m/>
  </r>
  <r>
    <s v="R574"/>
    <n v="23"/>
    <x v="0"/>
    <n v="0"/>
    <s v="NA"/>
    <s v="NA"/>
    <m/>
    <m/>
    <n v="1"/>
    <n v="0"/>
    <n v="9"/>
    <n v="3"/>
    <s v="Instagram"/>
    <n v="2"/>
    <n v="2"/>
    <s v="RC"/>
    <x v="0"/>
    <s v="Scrolling through social media"/>
    <s v="N"/>
    <s v="Y"/>
    <s v="Roaming around freely"/>
    <m/>
    <m/>
  </r>
  <r>
    <s v="R575"/>
    <n v="18"/>
    <x v="0"/>
    <n v="0"/>
    <s v="Very poor"/>
    <s v="Smartphone"/>
    <m/>
    <m/>
    <n v="0"/>
    <n v="0"/>
    <n v="7"/>
    <n v="3"/>
    <s v="Instagram"/>
    <n v="2"/>
    <n v="4"/>
    <s v="RC"/>
    <x v="1"/>
    <s v="Scrolling through social media"/>
    <s v="N"/>
    <s v="Y"/>
    <s v="Friends "/>
    <m/>
    <s v=" relatives"/>
  </r>
  <r>
    <s v="R576"/>
    <n v="19"/>
    <x v="0"/>
    <n v="2"/>
    <s v="Very poor"/>
    <s v="Laptop"/>
    <m/>
    <s v="Desktop"/>
    <n v="1"/>
    <n v="2"/>
    <n v="8"/>
    <n v="3"/>
    <s v="Instagram"/>
    <n v="2"/>
    <n v="4"/>
    <s v="Increased"/>
    <x v="0"/>
    <s v="Sleeping"/>
    <s v="Y"/>
    <s v="N"/>
    <s v="School"/>
    <s v="college"/>
    <m/>
  </r>
  <r>
    <s v="R577"/>
    <n v="19"/>
    <x v="0"/>
    <n v="2"/>
    <s v="Very poor"/>
    <s v="Smartphone"/>
    <m/>
    <m/>
    <n v="2"/>
    <n v="0"/>
    <n v="8"/>
    <n v="1.5"/>
    <s v="Instagram"/>
    <n v="1"/>
    <n v="2"/>
    <s v="Decreased"/>
    <x v="0"/>
    <s v="Watching web series"/>
    <s v="N"/>
    <s v="Y"/>
    <s v="Roaming around freely"/>
    <m/>
    <m/>
  </r>
  <r>
    <s v="R578"/>
    <n v="19"/>
    <x v="0"/>
    <n v="3"/>
    <s v="Excellent"/>
    <s v="Laptop"/>
    <m/>
    <s v="Desktop"/>
    <n v="0"/>
    <n v="0"/>
    <n v="9"/>
    <n v="6"/>
    <s v="Whatsapp"/>
    <n v="0"/>
    <n v="2"/>
    <s v="RC"/>
    <x v="1"/>
    <s v="Meditation"/>
    <s v="Y"/>
    <s v="Y"/>
    <s v="Nothing"/>
    <m/>
    <m/>
  </r>
  <r>
    <s v="R579"/>
    <n v="23"/>
    <x v="0"/>
    <n v="4"/>
    <s v="Very poor"/>
    <s v="Smartphone"/>
    <m/>
    <m/>
    <n v="4"/>
    <n v="1"/>
    <n v="8"/>
    <n v="2"/>
    <s v="Youtube"/>
    <n v="2"/>
    <n v="2"/>
    <s v="Increased"/>
    <x v="0"/>
    <s v="Cooking"/>
    <s v="N"/>
    <s v="Y"/>
    <s v="Eating outside"/>
    <m/>
    <m/>
  </r>
  <r>
    <s v="R580"/>
    <n v="25"/>
    <x v="0"/>
    <n v="0"/>
    <s v="NA"/>
    <s v="NA"/>
    <m/>
    <m/>
    <n v="2"/>
    <n v="1"/>
    <n v="9"/>
    <n v="2"/>
    <s v="Whatsapp"/>
    <n v="1"/>
    <n v="2"/>
    <s v="Increased"/>
    <x v="0"/>
    <s v="Listening to music"/>
    <s v="N"/>
    <s v="N"/>
    <s v="Roaming around freely"/>
    <m/>
    <m/>
  </r>
  <r>
    <s v="R581"/>
    <n v="22"/>
    <x v="0"/>
    <n v="4"/>
    <s v="Very poor"/>
    <s v="Laptop"/>
    <m/>
    <s v="Desktop"/>
    <n v="1"/>
    <n v="0"/>
    <n v="9"/>
    <n v="1"/>
    <s v="Youtube"/>
    <n v="1"/>
    <n v="4"/>
    <s v="RC"/>
    <x v="0"/>
    <s v="Listening to music"/>
    <s v="Y"/>
    <s v="Y"/>
    <s v="Eating outside"/>
    <m/>
    <m/>
  </r>
  <r>
    <s v="R582"/>
    <n v="12"/>
    <x v="2"/>
    <n v="6"/>
    <s v="Good"/>
    <s v="Tablet"/>
    <m/>
    <m/>
    <n v="4"/>
    <n v="0"/>
    <n v="7"/>
    <n v="1"/>
    <s v="Youtube"/>
    <n v="2"/>
    <n v="4"/>
    <s v="Increased"/>
    <x v="0"/>
    <s v="Online gaming"/>
    <s v="N"/>
    <s v="Y"/>
    <s v="School"/>
    <s v="college"/>
    <m/>
  </r>
  <r>
    <s v="R583"/>
    <n v="8"/>
    <x v="2"/>
    <n v="2"/>
    <s v="Excellent"/>
    <s v="Laptop"/>
    <m/>
    <s v="Desktop"/>
    <n v="1"/>
    <n v="1"/>
    <n v="5"/>
    <n v="1"/>
    <s v="Youtube"/>
    <n v="1"/>
    <n v="2"/>
    <s v="RC"/>
    <x v="0"/>
    <s v="Sleeping"/>
    <s v="Y"/>
    <s v="Y"/>
    <s v="School"/>
    <s v="college"/>
    <m/>
  </r>
  <r>
    <s v="R584"/>
    <n v="17"/>
    <x v="2"/>
    <n v="0.75"/>
    <s v="Excellent"/>
    <s v="Smartphone"/>
    <m/>
    <m/>
    <n v="4"/>
    <n v="1"/>
    <n v="7"/>
    <n v="1"/>
    <s v="Whatsapp"/>
    <n v="0.3"/>
    <n v="2"/>
    <s v="Decreased"/>
    <x v="0"/>
    <s v="Sleeping"/>
    <s v="Y"/>
    <s v="Y"/>
    <s v="School"/>
    <s v="college"/>
    <m/>
  </r>
  <r>
    <s v="R585"/>
    <n v="21"/>
    <x v="0"/>
    <n v="3"/>
    <s v="Excellent"/>
    <s v="Laptop"/>
    <m/>
    <s v="Desktop"/>
    <n v="1"/>
    <n v="0"/>
    <n v="11"/>
    <n v="3"/>
    <s v="Twitter"/>
    <n v="2"/>
    <n v="1"/>
    <s v="RC"/>
    <x v="0"/>
    <s v="Reading books"/>
    <s v="Y"/>
    <s v="N"/>
    <s v="Eating outside"/>
    <m/>
    <m/>
  </r>
  <r>
    <s v="R586"/>
    <n v="14"/>
    <x v="2"/>
    <n v="3"/>
    <s v="Average"/>
    <s v="Smartphone"/>
    <m/>
    <m/>
    <n v="2"/>
    <n v="2"/>
    <n v="7"/>
    <n v="2"/>
    <s v="Whatsapp"/>
    <n v="2"/>
    <n v="3"/>
    <s v="RC"/>
    <x v="0"/>
    <s v="Online gaming"/>
    <s v="Y"/>
    <s v="N"/>
    <s v="School"/>
    <s v="college"/>
    <m/>
  </r>
  <r>
    <s v="R587"/>
    <n v="20"/>
    <x v="0"/>
    <n v="4"/>
    <s v="Very poor"/>
    <s v="Smartphone"/>
    <m/>
    <m/>
    <n v="3"/>
    <n v="0"/>
    <n v="8"/>
    <n v="1"/>
    <s v="Facebook"/>
    <n v="0"/>
    <n v="1"/>
    <s v="Increased"/>
    <x v="0"/>
    <s v="Scrolling through social media"/>
    <s v="N"/>
    <s v="Y"/>
    <s v="Nothing"/>
    <m/>
    <m/>
  </r>
  <r>
    <s v="R588"/>
    <n v="22"/>
    <x v="0"/>
    <n v="0"/>
    <s v="Very poor"/>
    <s v="Smartphone"/>
    <m/>
    <m/>
    <n v="2"/>
    <n v="1"/>
    <n v="6"/>
    <n v="0.5"/>
    <s v="Youtube"/>
    <n v="0"/>
    <n v="1"/>
    <s v="Decreased"/>
    <x v="0"/>
    <s v="Talking to your relatives"/>
    <s v="Y"/>
    <s v="Y"/>
    <s v="Roaming around freely"/>
    <m/>
    <m/>
  </r>
  <r>
    <s v="R589"/>
    <n v="13"/>
    <x v="2"/>
    <n v="6"/>
    <s v="Average"/>
    <s v="Tablet"/>
    <m/>
    <m/>
    <n v="3"/>
    <n v="1"/>
    <n v="10"/>
    <n v="1"/>
    <s v="Snapchat"/>
    <n v="6"/>
    <n v="3"/>
    <s v="RC"/>
    <x v="0"/>
    <s v="Talking to your relatives"/>
    <s v="Y"/>
    <s v="Y"/>
    <s v="All"/>
    <m/>
    <m/>
  </r>
  <r>
    <s v="R590"/>
    <n v="21"/>
    <x v="0"/>
    <n v="2"/>
    <s v="Very poor"/>
    <s v="Smartphone"/>
    <m/>
    <m/>
    <n v="0.5"/>
    <n v="1"/>
    <n v="8"/>
    <n v="1"/>
    <s v="Youtube"/>
    <n v="0"/>
    <n v="4"/>
    <s v="Increased"/>
    <x v="0"/>
    <s v="Listening to music"/>
    <s v="Y"/>
    <s v="Y"/>
    <s v="Travelling"/>
    <m/>
    <m/>
  </r>
  <r>
    <s v="R591"/>
    <n v="36"/>
    <x v="1"/>
    <n v="3"/>
    <s v="Excellent"/>
    <s v="Laptop"/>
    <m/>
    <s v="Desktop"/>
    <n v="2"/>
    <n v="0"/>
    <n v="8"/>
    <n v="2"/>
    <s v="Facebook"/>
    <n v="0"/>
    <n v="3"/>
    <s v="RC"/>
    <x v="0"/>
    <s v="Reading books"/>
    <s v="N"/>
    <s v="Y"/>
    <s v="Eating outside"/>
    <m/>
    <m/>
  </r>
  <r>
    <s v="R592"/>
    <n v="13"/>
    <x v="2"/>
    <n v="4"/>
    <s v="Good"/>
    <s v="Any Gadget"/>
    <m/>
    <m/>
    <n v="3"/>
    <n v="1"/>
    <n v="9"/>
    <n v="3"/>
    <s v="Instagram"/>
    <n v="2"/>
    <n v="2"/>
    <s v="Decreased"/>
    <x v="0"/>
    <s v="Cooking"/>
    <s v="Y"/>
    <s v="Y"/>
    <s v="Colleagues"/>
    <m/>
    <m/>
  </r>
  <r>
    <s v="R593"/>
    <n v="24"/>
    <x v="0"/>
    <n v="2"/>
    <s v="Average"/>
    <s v="Smartphone"/>
    <m/>
    <m/>
    <n v="1"/>
    <n v="1"/>
    <n v="7"/>
    <n v="4"/>
    <s v="Instagram"/>
    <n v="0"/>
    <n v="3"/>
    <s v="RC"/>
    <x v="0"/>
    <s v="Football"/>
    <s v="Y"/>
    <s v="Y"/>
    <s v="School"/>
    <s v="college"/>
    <m/>
  </r>
  <r>
    <s v="R594"/>
    <n v="46"/>
    <x v="1"/>
    <n v="2"/>
    <s v="Very poor"/>
    <s v="Smartphone"/>
    <m/>
    <m/>
    <n v="0.5"/>
    <n v="0.25"/>
    <n v="7"/>
    <n v="1"/>
    <s v="Whatsapp"/>
    <n v="1"/>
    <n v="3"/>
    <s v="RC"/>
    <x v="0"/>
    <s v="Cooking"/>
    <s v="N"/>
    <s v="N"/>
    <s v="Travelling"/>
    <m/>
    <m/>
  </r>
  <r>
    <s v="R595"/>
    <n v="16"/>
    <x v="2"/>
    <n v="5"/>
    <s v="Good"/>
    <s v="Laptop"/>
    <m/>
    <s v="Desktop"/>
    <n v="8"/>
    <n v="0.5"/>
    <n v="6"/>
    <n v="0.4"/>
    <s v="Instagram"/>
    <n v="0"/>
    <n v="3"/>
    <s v="RC"/>
    <x v="0"/>
    <s v="Online gaming"/>
    <s v="Y"/>
    <s v="N"/>
    <s v="Colleagues"/>
    <m/>
    <m/>
  </r>
  <r>
    <s v="R596"/>
    <n v="25"/>
    <x v="0"/>
    <n v="2"/>
    <s v="Good"/>
    <s v="Laptop"/>
    <m/>
    <s v="Desktop"/>
    <n v="3"/>
    <n v="0"/>
    <n v="7"/>
    <n v="2"/>
    <s v="Linkedin"/>
    <n v="3"/>
    <n v="2"/>
    <s v="RC"/>
    <x v="0"/>
    <s v="Talking"/>
    <s v="Y"/>
    <s v="Y"/>
    <s v="Eating outside"/>
    <m/>
    <m/>
  </r>
  <r>
    <s v="R597"/>
    <n v="24"/>
    <x v="0"/>
    <n v="6"/>
    <s v="Good"/>
    <s v="Laptop"/>
    <m/>
    <s v="Desktop"/>
    <n v="8"/>
    <n v="0"/>
    <n v="9"/>
    <n v="2"/>
    <s v="Youtube"/>
    <n v="0"/>
    <n v="3"/>
    <s v="Decreased"/>
    <x v="1"/>
    <s v="Reading"/>
    <s v="Y"/>
    <s v="Y"/>
    <s v="Colleagues"/>
    <m/>
    <m/>
  </r>
  <r>
    <s v="R598"/>
    <n v="17"/>
    <x v="2"/>
    <n v="4"/>
    <s v="Very poor"/>
    <s v="Smartphone"/>
    <m/>
    <m/>
    <n v="2"/>
    <n v="0"/>
    <n v="10"/>
    <n v="3"/>
    <s v="Facebook"/>
    <n v="4"/>
    <n v="2"/>
    <s v="RC"/>
    <x v="0"/>
    <s v="Online surfing"/>
    <s v="Y"/>
    <s v="Y"/>
    <s v="School"/>
    <s v="college"/>
    <m/>
  </r>
  <r>
    <s v="R599"/>
    <n v="16"/>
    <x v="2"/>
    <n v="1"/>
    <s v="Average"/>
    <s v="Smartphone"/>
    <m/>
    <m/>
    <n v="2"/>
    <n v="0"/>
    <n v="10"/>
    <n v="2"/>
    <s v="Youtube"/>
    <n v="3"/>
    <n v="4"/>
    <s v="RC"/>
    <x v="0"/>
    <s v="Online gaming"/>
    <s v="N"/>
    <s v="Y"/>
    <s v="School"/>
    <s v="college"/>
    <m/>
  </r>
  <r>
    <s v="R600"/>
    <n v="20"/>
    <x v="0"/>
    <n v="3"/>
    <s v="Very poor"/>
    <s v="Laptop"/>
    <m/>
    <s v="Desktop"/>
    <n v="6"/>
    <n v="1"/>
    <n v="8"/>
    <n v="3"/>
    <s v="Instagram"/>
    <n v="1"/>
    <n v="4"/>
    <s v="Increased"/>
    <x v="0"/>
    <s v="Online surfing"/>
    <s v="Y"/>
    <s v="Y"/>
    <s v="School"/>
    <s v="college"/>
    <m/>
  </r>
  <r>
    <s v="R601"/>
    <n v="40"/>
    <x v="1"/>
    <n v="5"/>
    <s v="Very poor"/>
    <s v="Laptop"/>
    <m/>
    <s v="Desktop"/>
    <n v="3"/>
    <n v="0"/>
    <n v="6"/>
    <n v="3"/>
    <s v="Whatsapp"/>
    <n v="0"/>
    <n v="3"/>
    <s v="Increased"/>
    <x v="1"/>
    <s v="Sleeping"/>
    <s v="Y"/>
    <s v="Y"/>
    <s v="Being social"/>
    <m/>
    <m/>
  </r>
  <r>
    <s v="R602"/>
    <n v="32"/>
    <x v="1"/>
    <n v="1"/>
    <s v="Average"/>
    <s v="Laptop"/>
    <m/>
    <s v="Desktop"/>
    <n v="2"/>
    <n v="0.5"/>
    <n v="7"/>
    <n v="3"/>
    <s v="Whatsapp"/>
    <n v="0"/>
    <n v="3"/>
    <s v="Increased"/>
    <x v="1"/>
    <s v="Scrolling through social media"/>
    <s v="N"/>
    <s v="Y"/>
    <s v="Roaming around freely"/>
    <m/>
    <m/>
  </r>
  <r>
    <s v="R603"/>
    <n v="14"/>
    <x v="2"/>
    <n v="5"/>
    <s v="Average"/>
    <s v="Smartphone"/>
    <m/>
    <m/>
    <n v="2"/>
    <n v="0"/>
    <n v="9"/>
    <n v="1"/>
    <s v="Whatsapp"/>
    <n v="2"/>
    <n v="2"/>
    <s v="RC"/>
    <x v="0"/>
    <s v="Online gaming"/>
    <s v="Y"/>
    <s v="Y"/>
    <s v="School"/>
    <s v="college"/>
    <m/>
  </r>
  <r>
    <s v="R604"/>
    <n v="18"/>
    <x v="0"/>
    <n v="4"/>
    <s v="Average"/>
    <s v="Laptop"/>
    <m/>
    <s v="Desktop"/>
    <n v="2"/>
    <n v="3"/>
    <n v="7"/>
    <n v="4"/>
    <s v="Instagram"/>
    <n v="1"/>
    <n v="2"/>
    <s v="Decreased"/>
    <x v="0"/>
    <s v="Online surfing"/>
    <s v="N"/>
    <s v="N"/>
    <s v="School"/>
    <s v="college"/>
    <m/>
  </r>
  <r>
    <s v="R605"/>
    <n v="52"/>
    <x v="1"/>
    <n v="0"/>
    <s v="Good"/>
    <s v="Laptop"/>
    <m/>
    <s v="Desktop"/>
    <n v="2"/>
    <n v="1"/>
    <n v="8"/>
    <n v="2"/>
    <s v="Youtube"/>
    <n v="0"/>
    <n v="4"/>
    <s v="RC"/>
    <x v="0"/>
    <s v="Reading"/>
    <s v="Y"/>
    <s v="Y"/>
    <s v="Colleagues"/>
    <m/>
    <m/>
  </r>
  <r>
    <s v="R606"/>
    <n v="21"/>
    <x v="0"/>
    <n v="1"/>
    <s v="Very poor"/>
    <s v="Laptop"/>
    <m/>
    <s v="Desktop"/>
    <n v="8"/>
    <n v="0"/>
    <n v="8"/>
    <n v="2"/>
    <s v="Youtube"/>
    <n v="2"/>
    <n v="2"/>
    <s v="Decreased"/>
    <x v="1"/>
    <s v="Scrolling through social media"/>
    <s v="Y"/>
    <s v="N"/>
    <s v="Friends "/>
    <m/>
    <s v=" relatives"/>
  </r>
  <r>
    <s v="R608"/>
    <n v="21"/>
    <x v="0"/>
    <n v="6"/>
    <s v="Very poor"/>
    <s v="Laptop"/>
    <m/>
    <s v="Desktop"/>
    <n v="3"/>
    <n v="0"/>
    <n v="8"/>
    <n v="4"/>
    <s v="Linkedin"/>
    <n v="1"/>
    <n v="3"/>
    <s v="Increased"/>
    <x v="1"/>
    <s v="Listening to music"/>
    <s v="N"/>
    <s v="N"/>
    <s v="Eating outside"/>
    <m/>
    <m/>
  </r>
  <r>
    <s v="R609"/>
    <n v="21"/>
    <x v="0"/>
    <n v="4"/>
    <s v="Average"/>
    <s v="Laptop"/>
    <m/>
    <s v="Desktop"/>
    <n v="3"/>
    <n v="0"/>
    <n v="8"/>
    <n v="2"/>
    <s v="Whatsapp"/>
    <n v="1"/>
    <n v="3"/>
    <s v="Decreased"/>
    <x v="0"/>
    <s v="Scrolling through social media"/>
    <s v="N"/>
    <s v="N"/>
    <s v="Friends "/>
    <m/>
    <s v=" relatives"/>
  </r>
  <r>
    <s v="R610"/>
    <n v="22"/>
    <x v="0"/>
    <n v="1"/>
    <s v="Very poor"/>
    <s v="Laptop"/>
    <m/>
    <s v="Desktop"/>
    <n v="10"/>
    <n v="2"/>
    <n v="7"/>
    <n v="1"/>
    <s v="Whatsapp"/>
    <n v="0"/>
    <n v="3"/>
    <s v="RC"/>
    <x v="0"/>
    <s v="Writing"/>
    <s v="Y"/>
    <s v="Y"/>
    <s v="Roaming around freely"/>
    <m/>
    <m/>
  </r>
  <r>
    <s v="R611"/>
    <n v="19"/>
    <x v="0"/>
    <n v="0"/>
    <s v="Very poor"/>
    <s v="Smartphone"/>
    <m/>
    <m/>
    <n v="4"/>
    <n v="0"/>
    <n v="8"/>
    <n v="4"/>
    <s v="Instagram"/>
    <n v="0"/>
    <n v="1"/>
    <s v="Increased"/>
    <x v="0"/>
    <s v="Reading books"/>
    <s v="N"/>
    <s v="N"/>
    <s v="Friends "/>
    <m/>
    <s v=" relatives"/>
  </r>
  <r>
    <s v="R612"/>
    <n v="14"/>
    <x v="2"/>
    <n v="4"/>
    <s v="Good"/>
    <s v="Smartphone"/>
    <m/>
    <m/>
    <n v="1"/>
    <n v="1"/>
    <n v="8"/>
    <n v="1"/>
    <s v="Facebook"/>
    <n v="0.5"/>
    <n v="2"/>
    <s v="Increased"/>
    <x v="0"/>
    <s v="Social Media"/>
    <s v="Y"/>
    <s v="N"/>
    <s v="Colleagues"/>
    <m/>
    <m/>
  </r>
  <r>
    <s v="R613"/>
    <n v="18"/>
    <x v="0"/>
    <n v="1"/>
    <s v="Average"/>
    <s v="Smartphone"/>
    <m/>
    <m/>
    <n v="2"/>
    <n v="0"/>
    <n v="7"/>
    <n v="1"/>
    <s v="Whatsapp"/>
    <n v="0"/>
    <n v="3"/>
    <s v="Decreased"/>
    <x v="1"/>
    <s v="Cooking"/>
    <s v="N"/>
    <s v="Y"/>
    <s v="School"/>
    <s v="college"/>
    <m/>
  </r>
  <r>
    <s v="R614"/>
    <n v="17"/>
    <x v="2"/>
    <n v="2"/>
    <s v="Excellent"/>
    <s v="Smartphone"/>
    <m/>
    <m/>
    <n v="3"/>
    <n v="2"/>
    <n v="10"/>
    <n v="1"/>
    <s v="Youtube"/>
    <n v="1"/>
    <n v="2"/>
    <s v="Increased"/>
    <x v="0"/>
    <s v="Watching web series"/>
    <s v="Y"/>
    <s v="Y"/>
    <s v="Friends "/>
    <m/>
    <s v=" relatives"/>
  </r>
  <r>
    <s v="R615"/>
    <n v="21"/>
    <x v="0"/>
    <n v="2"/>
    <s v="Average"/>
    <s v="Laptop"/>
    <m/>
    <s v="Desktop"/>
    <n v="0"/>
    <n v="0"/>
    <n v="7"/>
    <n v="5"/>
    <s v="Youtube"/>
    <n v="0"/>
    <n v="3"/>
    <s v="Decreased"/>
    <x v="0"/>
    <s v="Online gaming"/>
    <s v="N"/>
    <s v="Y"/>
    <s v="Travelling"/>
    <m/>
    <m/>
  </r>
  <r>
    <s v="R616"/>
    <n v="22"/>
    <x v="0"/>
    <n v="2"/>
    <s v="Very poor"/>
    <s v="Laptop"/>
    <m/>
    <s v="Desktop"/>
    <n v="2"/>
    <n v="0"/>
    <n v="6"/>
    <n v="5"/>
    <s v="Instagram"/>
    <n v="0"/>
    <n v="2"/>
    <s v="Increased"/>
    <x v="0"/>
    <s v="Online surfing"/>
    <s v="Y"/>
    <s v="Y"/>
    <s v="School"/>
    <s v="college"/>
    <m/>
  </r>
  <r>
    <s v="R617"/>
    <n v="15"/>
    <x v="2"/>
    <n v="3"/>
    <s v="Very poor"/>
    <s v="Smartphone"/>
    <m/>
    <m/>
    <n v="2"/>
    <n v="0"/>
    <n v="10"/>
    <n v="1"/>
    <s v="Youtube"/>
    <n v="2"/>
    <n v="2"/>
    <s v="Increased"/>
    <x v="0"/>
    <s v="Online surfing"/>
    <s v="N"/>
    <s v="Y"/>
    <s v="School"/>
    <s v="college"/>
    <m/>
  </r>
  <r>
    <s v="R618"/>
    <n v="25"/>
    <x v="0"/>
    <n v="6"/>
    <s v="Good"/>
    <s v="Laptop"/>
    <m/>
    <s v="Desktop"/>
    <n v="0"/>
    <n v="1"/>
    <n v="7"/>
    <n v="3"/>
    <s v="Instagram"/>
    <n v="0"/>
    <n v="2"/>
    <s v="Increased"/>
    <x v="0"/>
    <s v="Web Series"/>
    <s v="N"/>
    <s v="Y"/>
    <s v="Colleagues"/>
    <m/>
    <m/>
  </r>
  <r>
    <s v="R619"/>
    <n v="17"/>
    <x v="2"/>
    <n v="2"/>
    <s v="Excellent"/>
    <s v="Smartphone"/>
    <m/>
    <m/>
    <n v="3"/>
    <n v="1"/>
    <n v="8"/>
    <n v="1"/>
    <s v="Facebook"/>
    <n v="2"/>
    <n v="1"/>
    <s v="Increased"/>
    <x v="0"/>
    <s v="Sleeping"/>
    <s v="Y"/>
    <s v="Y"/>
    <s v="School"/>
    <s v="college"/>
    <m/>
  </r>
  <r>
    <s v="R620"/>
    <n v="25"/>
    <x v="0"/>
    <n v="1"/>
    <s v="Average"/>
    <s v="Laptop"/>
    <m/>
    <s v="Desktop"/>
    <n v="4"/>
    <n v="0.5"/>
    <n v="9"/>
    <n v="2"/>
    <s v="Whatsapp"/>
    <n v="5"/>
    <n v="3"/>
    <s v="Increased"/>
    <x v="0"/>
    <s v="Online surfing"/>
    <s v="N"/>
    <s v="Y"/>
    <s v="School"/>
    <s v="college"/>
    <m/>
  </r>
  <r>
    <s v="R621"/>
    <n v="22"/>
    <x v="0"/>
    <n v="1"/>
    <s v="Very poor"/>
    <s v="Smartphone"/>
    <m/>
    <m/>
    <n v="0"/>
    <n v="0"/>
    <n v="6"/>
    <n v="2"/>
    <s v="Instagram"/>
    <n v="2"/>
    <n v="3"/>
    <s v="Increased"/>
    <x v="1"/>
    <s v="Watching web series"/>
    <s v="N"/>
    <s v="N"/>
    <s v="School"/>
    <s v="college"/>
    <m/>
  </r>
  <r>
    <s v="R622"/>
    <n v="21"/>
    <x v="0"/>
    <n v="0"/>
    <s v="Very poor"/>
    <s v="Smartphone"/>
    <m/>
    <m/>
    <n v="3"/>
    <n v="0"/>
    <n v="8"/>
    <n v="4"/>
    <s v="Instagram"/>
    <n v="1"/>
    <n v="3"/>
    <s v="RC"/>
    <x v="1"/>
    <s v="Scrolling through social media"/>
    <s v="N"/>
    <s v="Y"/>
    <s v="Friends "/>
    <m/>
    <s v=" relatives"/>
  </r>
  <r>
    <s v="R623"/>
    <n v="20"/>
    <x v="0"/>
    <n v="1"/>
    <s v="Good"/>
    <s v="Laptop"/>
    <m/>
    <s v="Desktop"/>
    <n v="3"/>
    <n v="1"/>
    <n v="12"/>
    <n v="3"/>
    <s v="Youtube"/>
    <n v="2"/>
    <n v="4"/>
    <s v="RC"/>
    <x v="0"/>
    <s v="Reading"/>
    <s v="Y"/>
    <s v="Y"/>
    <s v="School"/>
    <s v="college"/>
    <m/>
  </r>
  <r>
    <s v="R624"/>
    <n v="21"/>
    <x v="0"/>
    <n v="2"/>
    <s v="Good"/>
    <s v="Smartphone"/>
    <m/>
    <m/>
    <n v="5"/>
    <n v="0"/>
    <n v="12"/>
    <n v="3"/>
    <s v="Youtube"/>
    <s v="NA"/>
    <n v="4"/>
    <s v="RC"/>
    <x v="0"/>
    <s v="Listening to music"/>
    <s v="N"/>
    <s v="N"/>
    <s v="Travelling"/>
    <m/>
    <m/>
  </r>
  <r>
    <s v="R625"/>
    <n v="13"/>
    <x v="2"/>
    <n v="3.5"/>
    <s v="Good"/>
    <s v="Smartphone"/>
    <m/>
    <m/>
    <n v="2"/>
    <n v="2"/>
    <n v="9"/>
    <n v="1"/>
    <s v="Whatsapp"/>
    <n v="6"/>
    <n v="1"/>
    <s v="Increased"/>
    <x v="1"/>
    <s v="Listening to music"/>
    <s v="Y"/>
    <s v="Y"/>
    <s v="Colleagues"/>
    <m/>
    <m/>
  </r>
  <r>
    <s v="R626"/>
    <n v="32"/>
    <x v="1"/>
    <n v="6"/>
    <s v="Good"/>
    <s v="Laptop"/>
    <m/>
    <s v="Desktop"/>
    <n v="2"/>
    <n v="1"/>
    <n v="5"/>
    <n v="2"/>
    <s v="Youtube"/>
    <n v="2"/>
    <n v="2"/>
    <s v="Increased"/>
    <x v="0"/>
    <s v="Dancing"/>
    <s v="Y"/>
    <s v="Y"/>
    <s v="Travelling"/>
    <m/>
    <m/>
  </r>
  <r>
    <s v="R627"/>
    <n v="34"/>
    <x v="1"/>
    <n v="2"/>
    <s v="Average"/>
    <s v="Laptop"/>
    <m/>
    <s v="Desktop"/>
    <n v="2"/>
    <n v="1"/>
    <n v="7"/>
    <n v="4"/>
    <s v="Facebook"/>
    <n v="2"/>
    <n v="2"/>
    <s v="RC"/>
    <x v="0"/>
    <s v="Cooking"/>
    <s v="N"/>
    <s v="N"/>
    <s v="Friends "/>
    <m/>
    <s v=" relatives"/>
  </r>
  <r>
    <s v="R628"/>
    <n v="22"/>
    <x v="0"/>
    <n v="0"/>
    <s v="Very poor"/>
    <s v="Smartphone"/>
    <m/>
    <m/>
    <n v="1"/>
    <n v="0"/>
    <n v="8"/>
    <n v="5"/>
    <s v="Whatsapp"/>
    <n v="1.5"/>
    <n v="3"/>
    <s v="RC"/>
    <x v="0"/>
    <s v="Reading books"/>
    <s v="N"/>
    <s v="N"/>
    <s v="Roaming around freely"/>
    <m/>
    <m/>
  </r>
  <r>
    <s v="R629"/>
    <n v="21"/>
    <x v="0"/>
    <n v="4"/>
    <s v="Average"/>
    <s v="Laptop"/>
    <m/>
    <s v="Desktop"/>
    <n v="4"/>
    <n v="1"/>
    <n v="6"/>
    <n v="1"/>
    <s v="Linkedin"/>
    <n v="1"/>
    <n v="3"/>
    <s v="RC"/>
    <x v="1"/>
    <s v="Meditation"/>
    <s v="Y"/>
    <s v="N"/>
    <s v="School"/>
    <s v="college"/>
    <m/>
  </r>
  <r>
    <s v="R630"/>
    <n v="17"/>
    <x v="2"/>
    <n v="1"/>
    <s v="Good"/>
    <s v="Smartphone"/>
    <m/>
    <m/>
    <n v="1"/>
    <n v="1"/>
    <n v="8"/>
    <n v="2"/>
    <s v="Instagram"/>
    <n v="1"/>
    <n v="3"/>
    <s v="Increased"/>
    <x v="0"/>
    <s v="Web Series"/>
    <s v="N"/>
    <s v="Y"/>
    <s v="School"/>
    <s v="college"/>
    <m/>
  </r>
  <r>
    <s v="R631"/>
    <n v="13"/>
    <x v="2"/>
    <n v="4"/>
    <s v="Excellent"/>
    <s v="Smartphone"/>
    <m/>
    <m/>
    <n v="5"/>
    <n v="1"/>
    <n v="13"/>
    <n v="2"/>
    <s v="Whatsapp"/>
    <n v="3"/>
    <n v="2"/>
    <s v="Decreased"/>
    <x v="1"/>
    <s v="Reading books"/>
    <s v="Y"/>
    <s v="Y"/>
    <s v="Friends "/>
    <m/>
    <s v=" relatives"/>
  </r>
  <r>
    <s v="R632"/>
    <n v="30"/>
    <x v="0"/>
    <n v="4"/>
    <s v="Average"/>
    <s v="Laptop"/>
    <m/>
    <s v="Desktop"/>
    <n v="3"/>
    <n v="1"/>
    <n v="7"/>
    <n v="1"/>
    <s v="Youtube"/>
    <n v="1"/>
    <n v="3"/>
    <s v="RC"/>
    <x v="0"/>
    <s v="singing"/>
    <s v="N"/>
    <s v="N"/>
    <s v="School"/>
    <s v="college"/>
    <m/>
  </r>
  <r>
    <s v="R633"/>
    <n v="21"/>
    <x v="0"/>
    <n v="2"/>
    <s v="Average"/>
    <s v="Smartphone"/>
    <m/>
    <m/>
    <n v="1"/>
    <n v="1"/>
    <n v="9"/>
    <n v="2"/>
    <s v="Youtube"/>
    <n v="2"/>
    <n v="3"/>
    <s v="RC"/>
    <x v="0"/>
    <s v="Watching web series"/>
    <s v="N"/>
    <s v="Y"/>
    <s v="School"/>
    <s v="college"/>
    <m/>
  </r>
  <r>
    <s v="R634"/>
    <n v="28"/>
    <x v="0"/>
    <n v="3"/>
    <s v="Good"/>
    <s v="Laptop"/>
    <m/>
    <s v="Desktop"/>
    <n v="4"/>
    <n v="1"/>
    <n v="9"/>
    <n v="2"/>
    <s v="Youtube"/>
    <n v="0"/>
    <n v="3"/>
    <s v="RC"/>
    <x v="0"/>
    <s v="Listening to music"/>
    <s v="Y"/>
    <s v="Y"/>
    <s v="Travelling"/>
    <m/>
    <m/>
  </r>
  <r>
    <s v="R635"/>
    <n v="21"/>
    <x v="0"/>
    <n v="4"/>
    <s v="Very poor"/>
    <s v="Laptop"/>
    <m/>
    <s v="Desktop"/>
    <n v="3"/>
    <n v="0"/>
    <n v="6"/>
    <n v="2"/>
    <s v="Instagram"/>
    <n v="0"/>
    <n v="2"/>
    <s v="RC"/>
    <x v="0"/>
    <s v="Online gaming"/>
    <s v="N"/>
    <s v="N"/>
    <s v="Eating outside"/>
    <m/>
    <m/>
  </r>
  <r>
    <s v="R636"/>
    <n v="15"/>
    <x v="2"/>
    <n v="2"/>
    <s v="Excellent"/>
    <s v="Smartphone"/>
    <m/>
    <m/>
    <n v="5"/>
    <n v="3"/>
    <n v="11"/>
    <n v="1"/>
    <s v="Whatsapp"/>
    <n v="1"/>
    <n v="4"/>
    <s v="Increased"/>
    <x v="0"/>
    <s v="Reading books"/>
    <s v="N"/>
    <s v="Y"/>
    <s v="School"/>
    <s v="college"/>
    <m/>
  </r>
  <r>
    <s v="R637"/>
    <n v="16"/>
    <x v="2"/>
    <n v="1"/>
    <s v="Good"/>
    <s v="Smartphone"/>
    <m/>
    <m/>
    <n v="1"/>
    <n v="1"/>
    <n v="7"/>
    <n v="2"/>
    <s v="Youtube"/>
    <n v="2"/>
    <n v="2"/>
    <s v="RC"/>
    <x v="0"/>
    <s v="Online gaming"/>
    <s v="Y"/>
    <s v="Y"/>
    <s v="School"/>
    <s v="college"/>
    <m/>
  </r>
  <r>
    <s v="R638"/>
    <n v="40"/>
    <x v="1"/>
    <n v="3"/>
    <s v="Average"/>
    <s v="Smartphone"/>
    <m/>
    <m/>
    <n v="1"/>
    <n v="0.5"/>
    <n v="7"/>
    <n v="4"/>
    <s v="Instagram"/>
    <n v="1"/>
    <n v="3"/>
    <s v="RC"/>
    <x v="0"/>
    <s v="Talking to your relatives"/>
    <s v="Y"/>
    <s v="Y"/>
    <s v="Travelling"/>
    <m/>
    <m/>
  </r>
  <r>
    <s v="R639"/>
    <n v="43"/>
    <x v="1"/>
    <n v="2"/>
    <s v="Good"/>
    <s v="Laptop"/>
    <m/>
    <s v="Desktop"/>
    <n v="2"/>
    <n v="1"/>
    <n v="7"/>
    <n v="1"/>
    <s v="Whatsapp"/>
    <n v="1"/>
    <n v="2"/>
    <s v="RC"/>
    <x v="0"/>
    <s v="Sleeping"/>
    <s v="Y"/>
    <s v="Y"/>
    <s v="Travelling"/>
    <m/>
    <m/>
  </r>
  <r>
    <s v="R640"/>
    <n v="25"/>
    <x v="0"/>
    <n v="1"/>
    <s v="Average"/>
    <s v="Smartphone"/>
    <m/>
    <m/>
    <n v="2"/>
    <n v="0"/>
    <n v="10"/>
    <n v="1"/>
    <s v="Whatsapp"/>
    <n v="1"/>
    <n v="3"/>
    <s v="Increased"/>
    <x v="0"/>
    <s v="Cooking"/>
    <s v="N"/>
    <s v="Y"/>
    <s v="School"/>
    <s v="college"/>
    <m/>
  </r>
  <r>
    <s v="R641"/>
    <n v="24"/>
    <x v="0"/>
    <n v="0"/>
    <s v="NA"/>
    <s v="NA"/>
    <m/>
    <m/>
    <n v="1"/>
    <n v="0"/>
    <n v="8"/>
    <n v="2"/>
    <s v="Linkedin"/>
    <n v="1"/>
    <n v="3"/>
    <s v="Increased"/>
    <x v="0"/>
    <s v="Scrolling through social media"/>
    <s v="N"/>
    <s v="N"/>
    <s v="Previous mistakes"/>
    <m/>
    <m/>
  </r>
  <r>
    <s v="R642"/>
    <n v="16"/>
    <x v="2"/>
    <n v="2"/>
    <s v="Good"/>
    <s v="NA"/>
    <m/>
    <m/>
    <n v="5"/>
    <n v="1"/>
    <n v="9"/>
    <n v="1"/>
    <s v="Instagram"/>
    <n v="1"/>
    <n v="1"/>
    <s v="Decreased"/>
    <x v="0"/>
    <s v="Reading"/>
    <s v="Y"/>
    <s v="N"/>
    <s v="School"/>
    <s v="college"/>
    <m/>
  </r>
  <r>
    <s v="R643"/>
    <n v="16"/>
    <x v="2"/>
    <n v="0.8"/>
    <s v="Very poor"/>
    <s v="NA"/>
    <m/>
    <m/>
    <n v="1"/>
    <n v="0"/>
    <n v="8"/>
    <n v="1"/>
    <s v="Youtube"/>
    <n v="1"/>
    <n v="3"/>
    <s v="RC"/>
    <x v="0"/>
    <s v="Listening to music"/>
    <s v="N"/>
    <s v="Y"/>
    <s v="School"/>
    <s v="college"/>
    <m/>
  </r>
  <r>
    <s v="R644"/>
    <n v="34"/>
    <x v="1"/>
    <n v="2"/>
    <s v="Good"/>
    <s v="NA"/>
    <m/>
    <m/>
    <n v="1"/>
    <n v="1"/>
    <n v="9"/>
    <n v="2"/>
    <s v="Whatsapp"/>
    <n v="1"/>
    <n v="3"/>
    <s v="Increased"/>
    <x v="0"/>
    <s v="Talking"/>
    <s v="Y"/>
    <s v="Y"/>
    <s v="Colleagues"/>
    <m/>
    <m/>
  </r>
  <r>
    <s v="R645"/>
    <n v="28"/>
    <x v="0"/>
    <n v="2"/>
    <s v="Excellent"/>
    <s v="NA"/>
    <m/>
    <m/>
    <n v="2"/>
    <n v="1"/>
    <n v="7"/>
    <n v="1"/>
    <s v="Facebook"/>
    <n v="1"/>
    <n v="2"/>
    <s v="Decreased"/>
    <x v="0"/>
    <s v="Scrolling through social media"/>
    <s v="Y"/>
    <s v="Y"/>
    <s v="Friends "/>
    <m/>
    <s v=" relatives"/>
  </r>
  <r>
    <s v="R646"/>
    <n v="17"/>
    <x v="2"/>
    <n v="0.75"/>
    <s v="Good"/>
    <s v="Smartphone"/>
    <m/>
    <m/>
    <n v="2"/>
    <n v="2"/>
    <n v="6"/>
    <n v="1"/>
    <s v="Instagram"/>
    <n v="1"/>
    <n v="3"/>
    <s v="Increased"/>
    <x v="0"/>
    <s v="Exercise"/>
    <s v="Y"/>
    <s v="Y"/>
    <s v="School"/>
    <s v="college"/>
    <m/>
  </r>
  <r>
    <s v="R647"/>
    <n v="18"/>
    <x v="0"/>
    <n v="0.75"/>
    <s v="Good"/>
    <s v="Smartphone"/>
    <m/>
    <m/>
    <n v="1"/>
    <n v="1"/>
    <n v="12"/>
    <n v="1"/>
    <s v="Facebook"/>
    <n v="1"/>
    <n v="3"/>
    <s v="Increased"/>
    <x v="0"/>
    <s v="Exercise"/>
    <s v="Y"/>
    <s v="Y"/>
    <s v="School"/>
    <s v="college"/>
    <m/>
  </r>
  <r>
    <s v="R648"/>
    <n v="17"/>
    <x v="2"/>
    <n v="0.75"/>
    <s v="Good"/>
    <s v="Smartphone"/>
    <m/>
    <m/>
    <n v="2"/>
    <n v="1"/>
    <n v="12"/>
    <n v="1"/>
    <s v="Instagram"/>
    <n v="1"/>
    <n v="3"/>
    <s v="Increased"/>
    <x v="0"/>
    <s v="Exercise"/>
    <s v="Y"/>
    <s v="Y"/>
    <s v="School"/>
    <s v="college"/>
    <m/>
  </r>
  <r>
    <s v="R649"/>
    <n v="30"/>
    <x v="0"/>
    <n v="4"/>
    <s v="Excellent"/>
    <s v="Laptop"/>
    <m/>
    <s v="Desktop"/>
    <n v="4"/>
    <n v="0"/>
    <n v="5"/>
    <n v="6"/>
    <s v="Whatsapp"/>
    <n v="1"/>
    <n v="2"/>
    <s v="RC"/>
    <x v="0"/>
    <s v="Watching web series"/>
    <s v="Y"/>
    <s v="Y"/>
    <s v="Roaming around freely"/>
    <m/>
    <m/>
  </r>
  <r>
    <s v="R650"/>
    <n v="19"/>
    <x v="0"/>
    <n v="4"/>
    <s v="Average"/>
    <s v="Laptop"/>
    <m/>
    <s v="Desktop"/>
    <n v="4"/>
    <n v="1"/>
    <n v="8"/>
    <n v="0"/>
    <s v="Youtube"/>
    <n v="0"/>
    <n v="2"/>
    <s v="Increased"/>
    <x v="0"/>
    <s v="Online gaming"/>
    <s v="N"/>
    <s v="N"/>
    <s v="Roaming around freely"/>
    <m/>
    <m/>
  </r>
  <r>
    <s v="R651"/>
    <n v="21"/>
    <x v="0"/>
    <n v="0"/>
    <s v="Very poor"/>
    <s v="Smartphone"/>
    <m/>
    <m/>
    <n v="2"/>
    <n v="0"/>
    <n v="10"/>
    <n v="2"/>
    <s v="Instagram"/>
    <n v="0"/>
    <n v="3"/>
    <s v="RC"/>
    <x v="0"/>
    <s v="Watching web series"/>
    <s v="N"/>
    <s v="N"/>
    <s v="Roaming around freely"/>
    <m/>
    <m/>
  </r>
  <r>
    <s v="R652"/>
    <n v="20"/>
    <x v="0"/>
    <n v="4"/>
    <s v="Good"/>
    <s v="Laptop"/>
    <m/>
    <s v="Desktop"/>
    <n v="6"/>
    <n v="0"/>
    <n v="8"/>
    <n v="3"/>
    <s v="Facebook"/>
    <n v="0"/>
    <n v="3"/>
    <s v="Increased"/>
    <x v="0"/>
    <s v="Online gaming"/>
    <s v="Y"/>
    <s v="Y"/>
    <s v="Travelling"/>
    <m/>
    <m/>
  </r>
  <r>
    <s v="R653"/>
    <n v="19"/>
    <x v="0"/>
    <n v="5"/>
    <s v="Very poor"/>
    <s v="Smartphone"/>
    <m/>
    <m/>
    <n v="1"/>
    <n v="1"/>
    <n v="5"/>
    <n v="2"/>
    <s v="Youtube"/>
    <n v="4"/>
    <n v="3"/>
    <s v="Increased"/>
    <x v="0"/>
    <s v="Listening to music"/>
    <s v="N"/>
    <s v="Y"/>
    <s v="School"/>
    <s v="college"/>
    <m/>
  </r>
  <r>
    <s v="R654"/>
    <n v="19"/>
    <x v="0"/>
    <n v="3"/>
    <s v="Very poor"/>
    <s v="Laptop"/>
    <m/>
    <s v="Desktop"/>
    <n v="2"/>
    <n v="1"/>
    <n v="8"/>
    <n v="3"/>
    <s v="Youtube"/>
    <n v="0"/>
    <n v="3"/>
    <s v="RC"/>
    <x v="0"/>
    <s v="Dancing"/>
    <s v="N"/>
    <s v="Y"/>
    <s v="School"/>
    <s v="college"/>
    <m/>
  </r>
  <r>
    <s v="R655"/>
    <n v="19"/>
    <x v="0"/>
    <n v="0"/>
    <s v="Very poor"/>
    <s v="Smartphone"/>
    <m/>
    <m/>
    <n v="0"/>
    <n v="0"/>
    <n v="12"/>
    <n v="4"/>
    <s v="Youtube"/>
    <n v="6"/>
    <n v="3"/>
    <s v="Decreased"/>
    <x v="0"/>
    <s v="Watching web series"/>
    <s v="N"/>
    <s v="N"/>
    <s v="Travelling"/>
    <m/>
    <m/>
  </r>
  <r>
    <s v="R656"/>
    <n v="20"/>
    <x v="0"/>
    <n v="4"/>
    <s v="Average"/>
    <s v="Laptop"/>
    <m/>
    <s v="Desktop"/>
    <n v="2"/>
    <n v="1"/>
    <n v="7"/>
    <n v="1"/>
    <s v="Quora"/>
    <n v="0"/>
    <n v="3"/>
    <s v="Decreased"/>
    <x v="1"/>
    <s v="Exercising"/>
    <s v="N"/>
    <s v="Y"/>
    <s v="Roaming around freely"/>
    <m/>
    <m/>
  </r>
  <r>
    <s v="R657"/>
    <n v="19"/>
    <x v="0"/>
    <n v="4"/>
    <s v="Very poor"/>
    <s v="Smartphone"/>
    <m/>
    <m/>
    <n v="5"/>
    <n v="0"/>
    <n v="6"/>
    <n v="2"/>
    <s v="Whatsapp"/>
    <n v="0"/>
    <n v="3"/>
    <s v="Increased"/>
    <x v="0"/>
    <s v="Reading books"/>
    <s v="Y"/>
    <s v="Y"/>
    <s v="School"/>
    <s v="college"/>
    <m/>
  </r>
  <r>
    <s v="R658"/>
    <n v="20"/>
    <x v="0"/>
    <n v="0"/>
    <s v="Very poor"/>
    <s v="Laptop"/>
    <m/>
    <s v="Desktop"/>
    <n v="3"/>
    <n v="0"/>
    <n v="8"/>
    <n v="4"/>
    <s v="Youtube"/>
    <n v="2"/>
    <n v="4"/>
    <s v="Increased"/>
    <x v="1"/>
    <s v="Meditation"/>
    <s v="N"/>
    <s v="N"/>
    <s v="Travelling"/>
    <m/>
    <m/>
  </r>
  <r>
    <s v="R659"/>
    <n v="19"/>
    <x v="0"/>
    <n v="2"/>
    <s v="Very poor"/>
    <s v="Laptop"/>
    <m/>
    <s v="Desktop"/>
    <n v="2"/>
    <n v="1"/>
    <n v="9"/>
    <n v="1"/>
    <s v="Instagram"/>
    <n v="0"/>
    <n v="2"/>
    <s v="Decreased"/>
    <x v="1"/>
    <s v="Listening to music"/>
    <s v="Y"/>
    <s v="Y"/>
    <s v="Travelling"/>
    <m/>
    <m/>
  </r>
  <r>
    <s v="R660"/>
    <n v="21"/>
    <x v="0"/>
    <n v="6"/>
    <s v="Very poor"/>
    <s v="Smartphone"/>
    <m/>
    <m/>
    <n v="4"/>
    <n v="1"/>
    <n v="7"/>
    <n v="2"/>
    <s v="Whatsapp"/>
    <n v="0"/>
    <n v="4"/>
    <s v="Increased"/>
    <x v="0"/>
    <s v="Scrolling through social media"/>
    <s v="N"/>
    <s v="N"/>
    <s v="Friends "/>
    <m/>
    <s v=" relatives"/>
  </r>
  <r>
    <s v="R661"/>
    <n v="20"/>
    <x v="0"/>
    <n v="4"/>
    <s v="Very poor"/>
    <s v="Smartphone"/>
    <m/>
    <m/>
    <n v="3"/>
    <n v="0"/>
    <n v="8"/>
    <n v="3"/>
    <s v="Youtube"/>
    <n v="0"/>
    <n v="3"/>
    <s v="RC"/>
    <x v="0"/>
    <s v="Online gaming"/>
    <s v="N"/>
    <s v="N"/>
    <s v="Travelling"/>
    <m/>
    <m/>
  </r>
  <r>
    <s v="R662"/>
    <n v="20"/>
    <x v="0"/>
    <n v="4"/>
    <s v="Very poor"/>
    <s v="Laptop"/>
    <m/>
    <s v="Desktop"/>
    <n v="4"/>
    <n v="1"/>
    <n v="7"/>
    <n v="1"/>
    <s v="Instagram"/>
    <n v="2"/>
    <n v="4"/>
    <s v="RC"/>
    <x v="0"/>
    <s v="Sleeping"/>
    <s v="N"/>
    <s v="Y"/>
    <s v="Friends "/>
    <m/>
    <s v=" relatives"/>
  </r>
  <r>
    <s v="R663"/>
    <n v="20"/>
    <x v="0"/>
    <n v="5"/>
    <s v="Average"/>
    <s v="Laptop"/>
    <m/>
    <s v="Desktop"/>
    <n v="0.5"/>
    <n v="0"/>
    <n v="8"/>
    <n v="1"/>
    <s v="Whatsapp"/>
    <n v="0.5"/>
    <n v="3"/>
    <s v="RC"/>
    <x v="0"/>
    <s v="Scrolling through social media"/>
    <s v="N"/>
    <s v="Y"/>
    <s v="School"/>
    <s v="college"/>
    <m/>
  </r>
  <r>
    <s v="R664"/>
    <n v="20"/>
    <x v="0"/>
    <n v="5"/>
    <s v="Very poor"/>
    <s v="Smartphone"/>
    <m/>
    <m/>
    <n v="2"/>
    <n v="1"/>
    <n v="7"/>
    <n v="1"/>
    <s v="Youtube"/>
    <n v="0"/>
    <n v="5"/>
    <s v="Increased"/>
    <x v="0"/>
    <s v="Cardio"/>
    <s v="Y"/>
    <s v="Y"/>
    <s v="Roaming around freely"/>
    <m/>
    <m/>
  </r>
  <r>
    <s v="R665"/>
    <n v="22"/>
    <x v="0"/>
    <n v="6"/>
    <s v="Average"/>
    <s v="Smartphone"/>
    <m/>
    <m/>
    <n v="2"/>
    <n v="1"/>
    <n v="11"/>
    <n v="6"/>
    <s v="Instagram"/>
    <n v="2"/>
    <n v="4"/>
    <s v="Increased"/>
    <x v="1"/>
    <s v="Watching web series"/>
    <s v="N"/>
    <s v="N"/>
    <s v="Friends "/>
    <m/>
    <s v=" relatives"/>
  </r>
  <r>
    <s v="R666"/>
    <n v="22"/>
    <x v="0"/>
    <n v="3"/>
    <s v="Very poor"/>
    <s v="Laptop"/>
    <m/>
    <s v="Desktop"/>
    <n v="2"/>
    <n v="0"/>
    <n v="9"/>
    <n v="4"/>
    <s v="Instagram"/>
    <n v="1"/>
    <n v="4"/>
    <s v="Increased"/>
    <x v="0"/>
    <s v="Online gaming"/>
    <s v="N"/>
    <s v="Y"/>
    <s v="Friends "/>
    <m/>
    <s v=" relatives"/>
  </r>
  <r>
    <s v="R667"/>
    <n v="21"/>
    <x v="0"/>
    <n v="1"/>
    <s v="Average"/>
    <s v="Smartphone"/>
    <m/>
    <m/>
    <n v="1"/>
    <n v="2"/>
    <n v="8"/>
    <n v="2"/>
    <s v="Instagram"/>
    <n v="0.5"/>
    <n v="3"/>
    <s v="Decreased"/>
    <x v="0"/>
    <s v="Online gaming"/>
    <s v="N"/>
    <s v="Y"/>
    <s v="Roaming around freely"/>
    <m/>
    <m/>
  </r>
  <r>
    <s v="R668"/>
    <n v="30"/>
    <x v="0"/>
    <n v="2"/>
    <s v="Very poor"/>
    <s v="Laptop"/>
    <m/>
    <s v="Desktop"/>
    <n v="1"/>
    <n v="1"/>
    <n v="5"/>
    <n v="1"/>
    <s v="Youtube"/>
    <n v="0"/>
    <n v="3"/>
    <s v="RC"/>
    <x v="0"/>
    <s v="Talking to your relatives"/>
    <s v="Y"/>
    <s v="Y"/>
    <s v="Roaming around freely"/>
    <m/>
    <m/>
  </r>
  <r>
    <s v="R669"/>
    <n v="21"/>
    <x v="0"/>
    <n v="2"/>
    <s v="Very poor"/>
    <s v="Laptop"/>
    <m/>
    <s v="Desktop"/>
    <n v="2"/>
    <n v="0"/>
    <n v="6"/>
    <n v="3"/>
    <s v="Whatsapp"/>
    <n v="0"/>
    <n v="3"/>
    <s v="RC"/>
    <x v="0"/>
    <s v="Online surfing"/>
    <s v="N"/>
    <s v="N"/>
    <s v="Friends "/>
    <m/>
    <s v=" relatives"/>
  </r>
  <r>
    <s v="R670"/>
    <n v="22"/>
    <x v="0"/>
    <n v="3"/>
    <s v="Average"/>
    <s v="Laptop"/>
    <m/>
    <s v="Desktop"/>
    <n v="3"/>
    <n v="1"/>
    <n v="8"/>
    <n v="3"/>
    <s v="Instagram"/>
    <n v="0"/>
    <n v="2"/>
    <s v="Decreased"/>
    <x v="0"/>
    <s v="Dancing"/>
    <s v="Y"/>
    <s v="N"/>
    <s v="Friends "/>
    <m/>
    <s v=" relatives"/>
  </r>
  <r>
    <s v="R671"/>
    <n v="21"/>
    <x v="0"/>
    <n v="4"/>
    <s v="Good"/>
    <s v="Smartphone"/>
    <m/>
    <m/>
    <n v="3"/>
    <n v="1"/>
    <n v="8"/>
    <n v="3"/>
    <s v="Instagram"/>
    <n v="3"/>
    <n v="3"/>
    <s v="Increased"/>
    <x v="0"/>
    <s v="Online gaming"/>
    <s v="Y"/>
    <s v="Y"/>
    <s v="Colleagues"/>
    <m/>
    <m/>
  </r>
  <r>
    <s v="R672"/>
    <n v="21"/>
    <x v="0"/>
    <n v="5"/>
    <s v="Very poor"/>
    <s v="Smartphone"/>
    <m/>
    <m/>
    <n v="1"/>
    <n v="0.5"/>
    <n v="9"/>
    <n v="1.5"/>
    <s v="Instagram"/>
    <n v="0"/>
    <n v="3"/>
    <s v="RC"/>
    <x v="0"/>
    <s v="Scrolling through social media"/>
    <s v="N"/>
    <s v="N"/>
    <s v="Roaming around freely"/>
    <m/>
    <m/>
  </r>
  <r>
    <s v="R673"/>
    <n v="19"/>
    <x v="0"/>
    <n v="5"/>
    <s v="Good"/>
    <s v="Laptop"/>
    <m/>
    <s v="Desktop"/>
    <n v="3"/>
    <n v="0"/>
    <n v="9"/>
    <n v="5"/>
    <s v="Whatsapp"/>
    <n v="1"/>
    <n v="3"/>
    <s v="RC"/>
    <x v="0"/>
    <s v="Online gaming"/>
    <s v="Y"/>
    <s v="Y"/>
    <s v="Travelling"/>
    <m/>
    <m/>
  </r>
  <r>
    <s v="R674"/>
    <n v="22"/>
    <x v="0"/>
    <n v="1"/>
    <s v="Very poor"/>
    <s v="Laptop"/>
    <m/>
    <s v="Desktop"/>
    <n v="2"/>
    <n v="1"/>
    <n v="9"/>
    <n v="1.5"/>
    <s v="Whatsapp"/>
    <n v="0.5"/>
    <n v="3"/>
    <s v="RC"/>
    <x v="1"/>
    <s v="Watching web series"/>
    <s v="N"/>
    <s v="N"/>
    <s v="Friends "/>
    <m/>
    <s v=" relatives"/>
  </r>
  <r>
    <s v="R675"/>
    <n v="20"/>
    <x v="0"/>
    <n v="6"/>
    <s v="Average"/>
    <s v="Laptop"/>
    <m/>
    <s v="Desktop"/>
    <n v="2"/>
    <n v="1"/>
    <n v="8"/>
    <n v="4"/>
    <s v="Instagram"/>
    <n v="0"/>
    <n v="2"/>
    <s v="RC"/>
    <x v="0"/>
    <s v="Online gaming"/>
    <s v="N"/>
    <s v="N"/>
    <s v="Roaming around freely"/>
    <m/>
    <m/>
  </r>
  <r>
    <s v="R676"/>
    <n v="21"/>
    <x v="0"/>
    <n v="3"/>
    <s v="Excellent"/>
    <s v="Laptop"/>
    <m/>
    <s v="Desktop"/>
    <n v="6.5"/>
    <n v="0"/>
    <n v="7"/>
    <n v="0.5"/>
    <s v="Whatsapp"/>
    <n v="0"/>
    <n v="3"/>
    <s v="RC"/>
    <x v="0"/>
    <s v="Listening to music"/>
    <s v="Y"/>
    <s v="N"/>
    <s v="Roaming around freely"/>
    <m/>
    <m/>
  </r>
  <r>
    <s v="R678"/>
    <n v="21"/>
    <x v="0"/>
    <n v="3"/>
    <s v="Average"/>
    <s v="Laptop"/>
    <m/>
    <s v="Desktop"/>
    <n v="2"/>
    <n v="1"/>
    <n v="7"/>
    <n v="2"/>
    <s v="Youtube"/>
    <n v="1"/>
    <n v="3"/>
    <s v="Decreased"/>
    <x v="0"/>
    <s v="Online surfing"/>
    <s v="Y"/>
    <s v="Y"/>
    <s v="Travelling"/>
    <m/>
    <m/>
  </r>
  <r>
    <s v="R679"/>
    <n v="21"/>
    <x v="0"/>
    <n v="0"/>
    <s v="Very poor"/>
    <s v="Laptop"/>
    <m/>
    <s v="Desktop"/>
    <n v="4"/>
    <n v="1"/>
    <n v="8"/>
    <n v="1"/>
    <s v="Linkedin"/>
    <n v="0"/>
    <n v="4"/>
    <s v="RC"/>
    <x v="0"/>
    <s v="Scrolling through social media"/>
    <s v="Y"/>
    <s v="N"/>
    <s v="Roaming around freely"/>
    <m/>
    <m/>
  </r>
  <r>
    <s v="R680"/>
    <n v="21"/>
    <x v="0"/>
    <n v="5"/>
    <s v="Good"/>
    <s v="Laptop"/>
    <m/>
    <s v="Desktop"/>
    <n v="4"/>
    <n v="2"/>
    <n v="8"/>
    <n v="1"/>
    <s v="Instagram"/>
    <n v="0"/>
    <n v="4"/>
    <s v="Decreased"/>
    <x v="1"/>
    <s v="Cooking"/>
    <s v="N"/>
    <s v="N"/>
    <s v="Travelling"/>
    <m/>
    <m/>
  </r>
  <r>
    <s v="R681"/>
    <n v="22"/>
    <x v="0"/>
    <n v="0"/>
    <s v="Very poor"/>
    <s v="Smartphone"/>
    <m/>
    <m/>
    <n v="0.5"/>
    <n v="1"/>
    <n v="10"/>
    <n v="1"/>
    <s v="Youtube"/>
    <n v="0"/>
    <n v="3"/>
    <s v="Increased"/>
    <x v="0"/>
    <s v="Online gaming"/>
    <s v="N"/>
    <s v="Y"/>
    <s v="Eating outside"/>
    <m/>
    <m/>
  </r>
  <r>
    <s v="R682"/>
    <n v="20"/>
    <x v="0"/>
    <n v="0"/>
    <s v="Very poor"/>
    <s v="Laptop"/>
    <m/>
    <s v="Desktop"/>
    <n v="0"/>
    <n v="0"/>
    <n v="10"/>
    <n v="10"/>
    <s v="Instagram"/>
    <n v="0"/>
    <n v="3"/>
    <s v="Increased"/>
    <x v="0"/>
    <s v="Online gaming"/>
    <s v="N"/>
    <s v="Y"/>
    <s v="Friends "/>
    <m/>
    <s v=" relatives"/>
  </r>
  <r>
    <s v="R683"/>
    <n v="20"/>
    <x v="0"/>
    <n v="3"/>
    <s v="Good"/>
    <s v="Laptop"/>
    <m/>
    <s v="Desktop"/>
    <n v="3"/>
    <n v="1"/>
    <n v="7"/>
    <n v="2"/>
    <s v="Instagram"/>
    <n v="1"/>
    <n v="2"/>
    <s v="RC"/>
    <x v="0"/>
    <s v="Online gaming"/>
    <s v="Y"/>
    <s v="Y"/>
    <s v="School"/>
    <s v="college"/>
    <m/>
  </r>
  <r>
    <s v="R684"/>
    <n v="18"/>
    <x v="0"/>
    <n v="2"/>
    <s v="Average"/>
    <s v="Smartphone"/>
    <m/>
    <m/>
    <n v="1"/>
    <n v="1"/>
    <n v="10"/>
    <n v="4"/>
    <s v="Youtube"/>
    <n v="1"/>
    <n v="4"/>
    <s v="Increased"/>
    <x v="0"/>
    <s v="Online gaming"/>
    <s v="N"/>
    <s v="N"/>
    <s v="Eating outside"/>
    <m/>
    <m/>
  </r>
  <r>
    <s v="R685"/>
    <n v="19"/>
    <x v="0"/>
    <n v="0"/>
    <s v="Average"/>
    <s v="Laptop"/>
    <m/>
    <s v="Desktop"/>
    <n v="3"/>
    <n v="1"/>
    <n v="9"/>
    <n v="2"/>
    <s v="Instagram"/>
    <n v="0"/>
    <n v="2"/>
    <s v="RC"/>
    <x v="0"/>
    <s v="Online gaming"/>
    <s v="N"/>
    <s v="N"/>
    <s v="Eating outside"/>
    <m/>
    <m/>
  </r>
  <r>
    <s v="R686"/>
    <n v="21"/>
    <x v="0"/>
    <n v="3"/>
    <s v="Average"/>
    <s v="Laptop"/>
    <m/>
    <s v="Desktop"/>
    <n v="4"/>
    <n v="1"/>
    <n v="7"/>
    <n v="1"/>
    <s v="Youtube"/>
    <n v="2"/>
    <n v="4"/>
    <s v="Decreased"/>
    <x v="0"/>
    <s v="Meditation"/>
    <s v="N"/>
    <s v="Y"/>
    <s v="Friends "/>
    <m/>
    <s v=" relatives"/>
  </r>
  <r>
    <s v="R687"/>
    <n v="19"/>
    <x v="0"/>
    <n v="4"/>
    <s v="Poor"/>
    <s v="Laptop"/>
    <m/>
    <s v="Desktop"/>
    <n v="5"/>
    <n v="2"/>
    <n v="7"/>
    <n v="0.5"/>
    <s v="Whatsapp"/>
    <n v="0"/>
    <n v="4"/>
    <s v="RC"/>
    <x v="1"/>
    <s v="Listening to music"/>
    <s v="Y"/>
    <s v="Y"/>
    <s v="School"/>
    <s v="college"/>
    <m/>
  </r>
  <r>
    <s v="R688"/>
    <n v="22"/>
    <x v="0"/>
    <n v="3"/>
    <s v="Very poor"/>
    <s v="Laptop"/>
    <m/>
    <s v="Desktop"/>
    <n v="3"/>
    <n v="0"/>
    <n v="7"/>
    <n v="4"/>
    <s v="Youtube"/>
    <n v="0"/>
    <n v="3"/>
    <s v="Increased"/>
    <x v="0"/>
    <s v="Listening to music"/>
    <s v="N"/>
    <s v="N"/>
    <s v="Friends "/>
    <m/>
    <s v=" relatives"/>
  </r>
  <r>
    <s v="R689"/>
    <n v="21"/>
    <x v="0"/>
    <n v="7"/>
    <s v="Very poor"/>
    <s v="Laptop"/>
    <m/>
    <s v="Desktop"/>
    <n v="0"/>
    <n v="0"/>
    <n v="8"/>
    <n v="3"/>
    <s v="Instagram"/>
    <n v="0"/>
    <n v="3"/>
    <s v="RC"/>
    <x v="0"/>
    <s v="Online surfing"/>
    <s v="Y"/>
    <s v="N"/>
    <s v="Eating outside"/>
    <m/>
    <m/>
  </r>
  <r>
    <s v="R690"/>
    <n v="20"/>
    <x v="0"/>
    <n v="0"/>
    <s v="Very poor"/>
    <s v="Laptop"/>
    <m/>
    <s v="Desktop"/>
    <n v="2"/>
    <n v="2"/>
    <n v="9"/>
    <n v="2"/>
    <s v="Instagram"/>
    <n v="0.5"/>
    <n v="3"/>
    <s v="Decreased"/>
    <x v="0"/>
    <s v="Listening to music"/>
    <s v="Y"/>
    <s v="Y"/>
    <s v="School"/>
    <s v="college"/>
    <m/>
  </r>
  <r>
    <s v="R691"/>
    <n v="20"/>
    <x v="0"/>
    <n v="4"/>
    <s v="Very poor"/>
    <s v="Smartphone"/>
    <m/>
    <m/>
    <n v="2"/>
    <n v="1"/>
    <n v="6"/>
    <n v="2"/>
    <s v="Instagram"/>
    <n v="1"/>
    <n v="3"/>
    <s v="Increased"/>
    <x v="0"/>
    <s v="I cant de-stress myslef"/>
    <s v="Y"/>
    <s v="Y"/>
    <s v="all"/>
    <m/>
    <m/>
  </r>
  <r>
    <s v="R692"/>
    <n v="21"/>
    <x v="0"/>
    <n v="4"/>
    <s v="Good"/>
    <s v="Smartphone"/>
    <m/>
    <m/>
    <n v="2"/>
    <n v="1"/>
    <n v="7"/>
    <n v="3"/>
    <s v="Instagram"/>
    <n v="0"/>
    <n v="3"/>
    <s v="RC"/>
    <x v="0"/>
    <s v="Listening to music"/>
    <s v="Y"/>
    <s v="Y"/>
    <s v="School"/>
    <s v="college"/>
    <m/>
  </r>
  <r>
    <s v="R693"/>
    <n v="23"/>
    <x v="0"/>
    <n v="3"/>
    <s v="Very poor"/>
    <s v="Laptop"/>
    <m/>
    <s v="Desktop"/>
    <n v="6"/>
    <n v="1"/>
    <n v="7"/>
    <n v="1.5"/>
    <s v="Instagram"/>
    <n v="0.5"/>
    <n v="3"/>
    <s v="Increased"/>
    <x v="1"/>
    <s v="working out and some physical activity"/>
    <s v="Y"/>
    <s v="Y"/>
    <s v="School"/>
    <s v="college"/>
    <m/>
  </r>
  <r>
    <s v="R694"/>
    <n v="22"/>
    <x v="0"/>
    <n v="0"/>
    <s v="Very poor"/>
    <s v="Laptop"/>
    <m/>
    <s v="Desktop"/>
    <n v="1"/>
    <n v="0"/>
    <n v="14"/>
    <n v="2"/>
    <s v="Whatsapp"/>
    <n v="2"/>
    <n v="3"/>
    <s v="Increased"/>
    <x v="0"/>
    <s v="Sleeping"/>
    <s v="N"/>
    <s v="N"/>
    <s v="Roaming around freely"/>
    <m/>
    <m/>
  </r>
  <r>
    <s v="R695"/>
    <n v="20"/>
    <x v="0"/>
    <n v="4"/>
    <s v="Very poor"/>
    <s v="Laptop"/>
    <m/>
    <s v="Desktop"/>
    <n v="1"/>
    <n v="2"/>
    <n v="12"/>
    <n v="2"/>
    <s v="Whatsapp"/>
    <n v="2"/>
    <n v="3"/>
    <s v="RC"/>
    <x v="0"/>
    <s v="Listening to music"/>
    <s v="Y"/>
    <s v="Y"/>
    <s v="ALL"/>
    <m/>
    <m/>
  </r>
  <r>
    <s v="R696"/>
    <n v="20"/>
    <x v="0"/>
    <n v="6"/>
    <s v="Very poor"/>
    <s v="Laptop"/>
    <m/>
    <s v="Desktop"/>
    <n v="6"/>
    <n v="1"/>
    <n v="8"/>
    <n v="0"/>
    <s v="Linkedin"/>
    <n v="1"/>
    <n v="3"/>
    <s v="Decreased"/>
    <x v="0"/>
    <s v="Online surfing"/>
    <s v="N"/>
    <s v="Y"/>
    <s v="nothing"/>
    <m/>
    <m/>
  </r>
  <r>
    <s v="R697"/>
    <n v="21"/>
    <x v="0"/>
    <n v="3"/>
    <s v="Average"/>
    <s v="Laptop"/>
    <m/>
    <s v="Desktop"/>
    <n v="3"/>
    <n v="0"/>
    <n v="9"/>
    <n v="2"/>
    <s v="Linkedin"/>
    <n v="0"/>
    <n v="8"/>
    <s v="Increased"/>
    <x v="0"/>
    <s v="Watching web series"/>
    <s v="Y"/>
    <s v="Y"/>
    <s v="Roaming around freely"/>
    <m/>
    <m/>
  </r>
  <r>
    <s v="R698"/>
    <n v="19"/>
    <x v="0"/>
    <n v="1"/>
    <s v="Average"/>
    <s v="Laptop"/>
    <m/>
    <s v="Desktop"/>
    <n v="3"/>
    <n v="0"/>
    <n v="10"/>
    <n v="4"/>
    <s v="Instagram"/>
    <n v="0"/>
    <n v="3"/>
    <s v="Decreased"/>
    <x v="0"/>
    <s v="Online surfing"/>
    <s v="N"/>
    <s v="N"/>
    <s v="Roaming around freely"/>
    <m/>
    <m/>
  </r>
  <r>
    <s v="R699"/>
    <n v="22"/>
    <x v="0"/>
    <n v="0"/>
    <s v="Average"/>
    <s v="Laptop"/>
    <m/>
    <s v="Desktop"/>
    <n v="6"/>
    <n v="1"/>
    <n v="6"/>
    <n v="1"/>
    <s v="Youtube"/>
    <n v="2"/>
    <n v="3"/>
    <s v="RC"/>
    <x v="0"/>
    <s v="Online gaming"/>
    <s v="Y"/>
    <s v="Y"/>
    <s v="Gym"/>
    <m/>
    <m/>
  </r>
  <r>
    <s v="R700"/>
    <n v="20"/>
    <x v="0"/>
    <n v="3"/>
    <s v="Poor"/>
    <s v="Laptop"/>
    <m/>
    <s v="Desktop"/>
    <n v="5"/>
    <n v="1"/>
    <n v="7"/>
    <n v="1"/>
    <s v="Whatsapp"/>
    <n v="0"/>
    <n v="3"/>
    <s v="Increased"/>
    <x v="1"/>
    <s v="Watching web series"/>
    <s v="N"/>
    <s v="N"/>
    <s v="Roaming around freely"/>
    <m/>
    <m/>
  </r>
  <r>
    <s v="R701"/>
    <n v="19"/>
    <x v="0"/>
    <n v="1"/>
    <s v="Average"/>
    <s v="Laptop"/>
    <m/>
    <s v="Desktop"/>
    <n v="2"/>
    <n v="1"/>
    <n v="7"/>
    <n v="3"/>
    <s v="Instagram"/>
    <n v="0"/>
    <n v="3"/>
    <s v="RC"/>
    <x v="0"/>
    <s v="Reading books"/>
    <s v="N"/>
    <s v="Y"/>
    <s v="Friends "/>
    <m/>
    <s v=" relatives"/>
  </r>
  <r>
    <s v="R702"/>
    <n v="22"/>
    <x v="0"/>
    <n v="2"/>
    <s v="Good"/>
    <s v="Laptop"/>
    <m/>
    <s v="Desktop"/>
    <n v="10"/>
    <n v="1"/>
    <n v="6"/>
    <n v="1"/>
    <s v="Whatsapp"/>
    <n v="0"/>
    <n v="6"/>
    <s v="Increased"/>
    <x v="0"/>
    <s v="Listening to music"/>
    <s v="Y"/>
    <s v="Y"/>
    <s v="Travelling"/>
    <m/>
    <m/>
  </r>
  <r>
    <s v="R703"/>
    <n v="19"/>
    <x v="0"/>
    <n v="2"/>
    <s v="Very poor"/>
    <s v="Laptop"/>
    <m/>
    <s v="Desktop"/>
    <n v="1"/>
    <n v="2"/>
    <n v="5"/>
    <n v="4"/>
    <s v="Instagram"/>
    <n v="1"/>
    <n v="2"/>
    <s v="Decreased"/>
    <x v="0"/>
    <s v="Listening to music"/>
    <s v="Y"/>
    <s v="Y"/>
    <s v="Friends "/>
    <m/>
    <s v=" relatives"/>
  </r>
  <r>
    <s v="R704"/>
    <n v="18"/>
    <x v="0"/>
    <n v="3"/>
    <s v="Average"/>
    <s v="Smartphone"/>
    <m/>
    <m/>
    <n v="1"/>
    <n v="1"/>
    <n v="9"/>
    <n v="4"/>
    <s v="Instagram"/>
    <n v="0.5"/>
    <n v="4"/>
    <s v="RC"/>
    <x v="0"/>
    <s v="Listening to music"/>
    <s v="Y"/>
    <s v="Y"/>
    <s v="Friends "/>
    <m/>
    <s v=" relatives"/>
  </r>
  <r>
    <s v="R705"/>
    <n v="20"/>
    <x v="0"/>
    <n v="2"/>
    <s v="Average"/>
    <s v="Laptop"/>
    <m/>
    <s v="Desktop"/>
    <n v="2"/>
    <n v="1"/>
    <n v="9"/>
    <n v="1"/>
    <s v="Youtube"/>
    <n v="1"/>
    <n v="3"/>
    <s v="RC"/>
    <x v="0"/>
    <s v="Listening to music"/>
    <s v="Y"/>
    <s v="N"/>
    <s v="Roaming around freely"/>
    <m/>
    <m/>
  </r>
  <r>
    <s v="R706"/>
    <n v="19"/>
    <x v="0"/>
    <n v="2"/>
    <s v="Very poor"/>
    <s v="Laptop"/>
    <m/>
    <s v="Desktop"/>
    <n v="2"/>
    <n v="0"/>
    <n v="12"/>
    <n v="2"/>
    <s v="Whatsapp"/>
    <n v="0"/>
    <n v="2"/>
    <s v="Decreased"/>
    <x v="0"/>
    <s v="Listening to music"/>
    <s v="Y"/>
    <s v="Y"/>
    <s v="School"/>
    <s v="college"/>
    <m/>
  </r>
  <r>
    <s v="R707"/>
    <n v="23"/>
    <x v="0"/>
    <n v="2"/>
    <s v="Average"/>
    <s v="Smartphone"/>
    <m/>
    <m/>
    <n v="5"/>
    <n v="1"/>
    <n v="12"/>
    <n v="1"/>
    <s v="Linkedin"/>
    <n v="0"/>
    <n v="3"/>
    <s v="RC"/>
    <x v="1"/>
    <s v="Listening to music"/>
    <s v="Y"/>
    <s v="N"/>
    <s v="School"/>
    <s v="college"/>
    <m/>
  </r>
  <r>
    <s v="R708"/>
    <n v="19"/>
    <x v="0"/>
    <n v="0"/>
    <s v="Average"/>
    <s v="Smartphone"/>
    <m/>
    <m/>
    <n v="1"/>
    <n v="0"/>
    <n v="8"/>
    <n v="4"/>
    <s v="Youtube"/>
    <n v="3"/>
    <n v="3"/>
    <s v="Increased"/>
    <x v="0"/>
    <s v="Online gaming"/>
    <s v="N"/>
    <s v="Y"/>
    <s v="Roaming around freely"/>
    <m/>
    <m/>
  </r>
  <r>
    <s v="R709"/>
    <n v="18"/>
    <x v="0"/>
    <n v="0"/>
    <s v="NA"/>
    <s v="NA"/>
    <m/>
    <m/>
    <n v="1"/>
    <n v="1"/>
    <n v="10"/>
    <n v="9"/>
    <s v="Instagram"/>
    <n v="2"/>
    <n v="3"/>
    <s v="RC"/>
    <x v="0"/>
    <s v="Listening to music"/>
    <s v="Y"/>
    <s v="Y"/>
    <s v="Travelling"/>
    <m/>
    <m/>
  </r>
  <r>
    <s v="R710"/>
    <n v="19"/>
    <x v="0"/>
    <n v="2"/>
    <s v="Good"/>
    <s v="Laptop"/>
    <m/>
    <s v="Desktop"/>
    <n v="3"/>
    <n v="1"/>
    <n v="8"/>
    <n v="2"/>
    <s v="Youtube"/>
    <n v="1"/>
    <n v="3"/>
    <s v="RC"/>
    <x v="1"/>
    <s v="Reading"/>
    <s v="Y"/>
    <s v="Y"/>
    <s v="School"/>
    <s v="college"/>
    <m/>
  </r>
  <r>
    <s v="R711"/>
    <n v="17"/>
    <x v="2"/>
    <n v="7"/>
    <s v="Very poor"/>
    <s v="Laptop"/>
    <m/>
    <s v="Desktop"/>
    <n v="3"/>
    <n v="2"/>
    <n v="6"/>
    <n v="2"/>
    <s v="Instagram"/>
    <n v="0"/>
    <n v="4"/>
    <s v="RC"/>
    <x v="0"/>
    <s v="Sleeping"/>
    <s v="Y"/>
    <s v="N"/>
    <s v="Eating outside"/>
    <m/>
    <m/>
  </r>
  <r>
    <s v="R712"/>
    <n v="18"/>
    <x v="0"/>
    <n v="7"/>
    <s v="Average"/>
    <s v="Laptop"/>
    <m/>
    <s v="Desktop"/>
    <n v="2"/>
    <n v="1"/>
    <n v="8"/>
    <n v="3"/>
    <s v="Whatsapp"/>
    <n v="1"/>
    <n v="3"/>
    <s v="Decreased"/>
    <x v="0"/>
    <s v="Watching web series"/>
    <s v="Y"/>
    <s v="Y"/>
    <s v="Friends "/>
    <m/>
    <s v=" relatives"/>
  </r>
  <r>
    <s v="R713"/>
    <n v="22"/>
    <x v="0"/>
    <n v="2"/>
    <s v="Good"/>
    <s v="Any Gadget"/>
    <m/>
    <m/>
    <n v="1.5"/>
    <n v="1"/>
    <n v="7"/>
    <n v="1"/>
    <s v="Youtube"/>
    <n v="2"/>
    <n v="3"/>
    <s v="Increased"/>
    <x v="0"/>
    <s v="Web Series"/>
    <s v="N"/>
    <s v="N"/>
    <s v="Travelling"/>
    <m/>
    <m/>
  </r>
  <r>
    <s v="R714"/>
    <n v="21"/>
    <x v="0"/>
    <n v="4"/>
    <s v="Average"/>
    <s v="Laptop"/>
    <m/>
    <s v="Desktop"/>
    <n v="4"/>
    <n v="0"/>
    <n v="7"/>
    <n v="2"/>
    <s v="Whatsapp"/>
    <n v="1"/>
    <n v="3"/>
    <s v="Increased"/>
    <x v="0"/>
    <s v="Watching web series"/>
    <s v="Y"/>
    <s v="Y"/>
    <s v="Friends "/>
    <m/>
    <s v=" relatives"/>
  </r>
  <r>
    <s v="R715"/>
    <n v="17"/>
    <x v="2"/>
    <n v="3"/>
    <s v="Average"/>
    <s v="Laptop"/>
    <m/>
    <s v="Desktop"/>
    <n v="2"/>
    <n v="0"/>
    <n v="6"/>
    <n v="2"/>
    <s v="Instagram"/>
    <n v="0"/>
    <n v="3"/>
    <s v="Increased"/>
    <x v="0"/>
    <s v="Online gaming"/>
    <s v="N"/>
    <s v="Y"/>
    <s v="Friends "/>
    <m/>
    <s v=" relatives"/>
  </r>
  <r>
    <s v="R716"/>
    <n v="19"/>
    <x v="0"/>
    <n v="0"/>
    <s v="Good"/>
    <s v="Tablet"/>
    <m/>
    <m/>
    <n v="0.5"/>
    <n v="1"/>
    <n v="6"/>
    <n v="2"/>
    <s v="Instagram"/>
    <n v="1"/>
    <n v="4"/>
    <s v="Increased"/>
    <x v="0"/>
    <s v="Web Series"/>
    <s v="N"/>
    <s v="Y"/>
    <s v="School"/>
    <s v="college"/>
    <m/>
  </r>
  <r>
    <s v="R717"/>
    <n v="20"/>
    <x v="0"/>
    <n v="5"/>
    <s v="Very poor"/>
    <s v="Smartphone"/>
    <m/>
    <m/>
    <n v="2"/>
    <n v="2"/>
    <n v="6"/>
    <n v="3"/>
    <s v="Youtube"/>
    <n v="2"/>
    <n v="2"/>
    <s v="Decreased"/>
    <x v="0"/>
    <s v="Reading books"/>
    <s v="N"/>
    <s v="N"/>
    <s v="Roaming around freely"/>
    <m/>
    <m/>
  </r>
  <r>
    <s v="R718"/>
    <n v="17"/>
    <x v="2"/>
    <n v="4"/>
    <s v="Very poor"/>
    <s v="Smartphone"/>
    <m/>
    <m/>
    <n v="1"/>
    <n v="0"/>
    <n v="6"/>
    <n v="2"/>
    <s v="Instagram"/>
    <n v="0"/>
    <n v="3"/>
    <s v="Increased"/>
    <x v="0"/>
    <s v="Listening to music"/>
    <s v="N"/>
    <s v="N"/>
    <s v="Friends "/>
    <m/>
    <s v=" relatives"/>
  </r>
  <r>
    <s v="R719"/>
    <n v="21"/>
    <x v="0"/>
    <n v="3"/>
    <s v="Very poor"/>
    <s v="Laptop"/>
    <m/>
    <s v="Desktop"/>
    <n v="3"/>
    <n v="1"/>
    <n v="8"/>
    <n v="3"/>
    <s v="Instagram"/>
    <n v="2"/>
    <n v="2"/>
    <s v="Increased"/>
    <x v="0"/>
    <s v="Listening to music"/>
    <s v="N"/>
    <s v="N"/>
    <s v="Friends "/>
    <m/>
    <s v=" relatives"/>
  </r>
  <r>
    <s v="R720"/>
    <n v="19"/>
    <x v="0"/>
    <n v="2"/>
    <s v="Average"/>
    <s v="Smartphone"/>
    <m/>
    <m/>
    <n v="2"/>
    <n v="0"/>
    <n v="9"/>
    <n v="5"/>
    <s v="Instagram"/>
    <n v="1"/>
    <n v="2"/>
    <s v="RC"/>
    <x v="0"/>
    <s v="Sleeping"/>
    <s v="N"/>
    <s v="N"/>
    <s v="School"/>
    <s v="college"/>
    <m/>
  </r>
  <r>
    <s v="R721"/>
    <n v="20"/>
    <x v="0"/>
    <n v="1.5"/>
    <s v="Very poor"/>
    <s v="Smartphone"/>
    <m/>
    <m/>
    <n v="2.5"/>
    <n v="2"/>
    <n v="9"/>
    <n v="1"/>
    <s v="Youtube"/>
    <n v="1.5"/>
    <n v="2"/>
    <s v="Decreased"/>
    <x v="1"/>
    <s v="Listening to music"/>
    <s v="N"/>
    <s v="Y"/>
    <s v="Travelling"/>
    <m/>
    <m/>
  </r>
  <r>
    <s v="R722"/>
    <n v="21"/>
    <x v="0"/>
    <n v="3"/>
    <s v="Very poor"/>
    <s v="Laptop"/>
    <m/>
    <s v="Desktop"/>
    <n v="3"/>
    <n v="0"/>
    <n v="9"/>
    <n v="4"/>
    <s v="Snapchat"/>
    <n v="0.75"/>
    <n v="4"/>
    <s v="Increased"/>
    <x v="0"/>
    <s v="Sleeping"/>
    <s v="N"/>
    <s v="N"/>
    <s v="School"/>
    <s v="college"/>
    <m/>
  </r>
  <r>
    <s v="R723"/>
    <n v="19"/>
    <x v="0"/>
    <n v="2"/>
    <s v="Average"/>
    <s v="Laptop"/>
    <m/>
    <s v="Desktop"/>
    <n v="4"/>
    <n v="1"/>
    <n v="6"/>
    <n v="3"/>
    <s v="Instagram"/>
    <n v="1"/>
    <n v="4"/>
    <s v="Increased"/>
    <x v="0"/>
    <s v="Scrolling through social media"/>
    <s v="N"/>
    <s v="Y"/>
    <s v="Friends "/>
    <m/>
    <s v=" relatives"/>
  </r>
  <r>
    <s v="R724"/>
    <n v="38"/>
    <x v="1"/>
    <n v="4"/>
    <s v="Excellent"/>
    <s v="Laptop"/>
    <m/>
    <s v="Desktop"/>
    <n v="5"/>
    <n v="1"/>
    <n v="6"/>
    <n v="1"/>
    <s v="Youtube"/>
    <n v="2"/>
    <n v="3"/>
    <s v="Increased"/>
    <x v="0"/>
    <s v="Online gaming"/>
    <s v="Y"/>
    <s v="Y"/>
    <s v="Roaming around freely"/>
    <m/>
    <m/>
  </r>
  <r>
    <s v="R725"/>
    <n v="19"/>
    <x v="0"/>
    <n v="3"/>
    <s v="Average"/>
    <s v="Smartphone"/>
    <m/>
    <m/>
    <n v="7"/>
    <n v="1"/>
    <n v="6"/>
    <n v="1"/>
    <s v="Linkedin"/>
    <n v="1"/>
    <n v="4"/>
    <s v="Increased"/>
    <x v="0"/>
    <s v="Talking to your relatives"/>
    <s v="Y"/>
    <s v="Y"/>
    <s v="School"/>
    <s v="college"/>
    <m/>
  </r>
  <r>
    <s v="R726"/>
    <n v="17"/>
    <x v="2"/>
    <n v="2"/>
    <s v="Average"/>
    <s v="Laptop"/>
    <m/>
    <s v="Desktop"/>
    <n v="0"/>
    <n v="0"/>
    <n v="11"/>
    <n v="1.5"/>
    <s v="Instagram"/>
    <n v="2"/>
    <n v="4"/>
    <s v="RC"/>
    <x v="0"/>
    <s v="Talking to your relatives"/>
    <s v="N"/>
    <s v="Y"/>
    <s v="Eating outside"/>
    <m/>
    <m/>
  </r>
  <r>
    <s v="R727"/>
    <n v="18"/>
    <x v="0"/>
    <n v="3"/>
    <s v="Good"/>
    <s v="Laptop"/>
    <m/>
    <s v="Desktop"/>
    <n v="3"/>
    <n v="0"/>
    <n v="10"/>
    <n v="2"/>
    <s v="Instagram"/>
    <n v="0"/>
    <n v="2"/>
    <s v="Increased"/>
    <x v="0"/>
    <s v="Listening to music"/>
    <s v="N"/>
    <s v="Y"/>
    <s v="Colleagues"/>
    <m/>
    <m/>
  </r>
  <r>
    <s v="R728"/>
    <n v="20"/>
    <x v="0"/>
    <n v="5"/>
    <s v="Very poor"/>
    <s v="Laptop"/>
    <m/>
    <s v="Desktop"/>
    <n v="2"/>
    <n v="3"/>
    <n v="10"/>
    <n v="1"/>
    <s v="Youtube"/>
    <n v="0.5"/>
    <n v="2"/>
    <s v="Decreased"/>
    <x v="1"/>
    <s v="Writing my own Comics &amp; novels"/>
    <s v="Y"/>
    <s v="Y"/>
    <s v="Playing"/>
    <m/>
    <m/>
  </r>
  <r>
    <s v="R729"/>
    <n v="20"/>
    <x v="0"/>
    <n v="2"/>
    <s v="Very poor"/>
    <s v="Smartphone"/>
    <m/>
    <m/>
    <n v="6"/>
    <n v="1"/>
    <n v="5"/>
    <n v="4"/>
    <s v="Youtube"/>
    <n v="0.5"/>
    <n v="1"/>
    <s v="Increased"/>
    <x v="1"/>
    <s v="Listening to music"/>
    <s v="Y"/>
    <s v="Y"/>
    <s v="Travelling"/>
    <m/>
    <m/>
  </r>
  <r>
    <s v="R730"/>
    <n v="23"/>
    <x v="0"/>
    <n v="0"/>
    <s v="Average"/>
    <s v="Laptop"/>
    <m/>
    <s v="Desktop"/>
    <n v="1"/>
    <n v="1"/>
    <n v="9"/>
    <n v="3"/>
    <s v="Linkedin"/>
    <n v="0"/>
    <n v="3"/>
    <s v="Increased"/>
    <x v="0"/>
    <s v="Listening to music"/>
    <s v="Y"/>
    <s v="Y"/>
    <s v="Travelling"/>
    <m/>
    <m/>
  </r>
  <r>
    <s v="R731"/>
    <n v="29"/>
    <x v="0"/>
    <n v="2"/>
    <s v="Average"/>
    <s v="Laptop"/>
    <m/>
    <s v="Desktop"/>
    <n v="2"/>
    <n v="1"/>
    <n v="8"/>
    <n v="0"/>
    <s v="Youtube"/>
    <n v="0"/>
    <n v="2"/>
    <s v="RC"/>
    <x v="0"/>
    <s v="Reading books"/>
    <s v="N"/>
    <s v="Y"/>
    <s v="nothing"/>
    <m/>
    <m/>
  </r>
  <r>
    <s v="R732"/>
    <n v="20"/>
    <x v="0"/>
    <n v="0"/>
    <s v="Very poor"/>
    <s v="Laptop"/>
    <m/>
    <s v="Desktop"/>
    <n v="6"/>
    <n v="0"/>
    <n v="9"/>
    <n v="1"/>
    <s v="Whatsapp"/>
    <n v="1"/>
    <n v="3"/>
    <s v="Increased"/>
    <x v="0"/>
    <s v="Sleeping"/>
    <s v="N"/>
    <s v="N"/>
    <s v="Travelling"/>
    <m/>
    <m/>
  </r>
  <r>
    <s v="R733"/>
    <n v="22"/>
    <x v="0"/>
    <n v="1"/>
    <s v="Very poor"/>
    <s v="Smartphone"/>
    <m/>
    <m/>
    <n v="4"/>
    <n v="0.25"/>
    <n v="10"/>
    <n v="1"/>
    <s v="Linkedin"/>
    <n v="0"/>
    <n v="3"/>
    <s v="RC"/>
    <x v="0"/>
    <s v="Sleeping"/>
    <s v="N"/>
    <s v="Y"/>
    <s v="NA"/>
    <m/>
    <m/>
  </r>
  <r>
    <s v="R734"/>
    <n v="18"/>
    <x v="0"/>
    <n v="2"/>
    <s v="Average"/>
    <s v="Laptop"/>
    <m/>
    <s v="Desktop"/>
    <n v="3"/>
    <n v="1"/>
    <n v="8"/>
    <n v="2"/>
    <s v="Youtube"/>
    <n v="3"/>
    <n v="3"/>
    <s v="Increased"/>
    <x v="0"/>
    <s v="Online surfing"/>
    <s v="Y"/>
    <s v="Y"/>
    <s v="School"/>
    <s v="college"/>
    <m/>
  </r>
  <r>
    <s v="R735"/>
    <n v="15"/>
    <x v="2"/>
    <n v="4"/>
    <s v="Good"/>
    <s v="Smartphone"/>
    <m/>
    <m/>
    <n v="4"/>
    <n v="1"/>
    <n v="4"/>
    <n v="3"/>
    <s v="Youtube"/>
    <n v="2"/>
    <n v="3"/>
    <s v="RC"/>
    <x v="0"/>
    <s v="Sleeping"/>
    <s v="Y"/>
    <s v="Y"/>
    <s v="Colleagues"/>
    <m/>
    <m/>
  </r>
  <r>
    <s v="R736"/>
    <n v="19"/>
    <x v="0"/>
    <n v="4"/>
    <s v="Average"/>
    <s v="Smartphone"/>
    <m/>
    <m/>
    <n v="5"/>
    <n v="1"/>
    <n v="8"/>
    <n v="2"/>
    <s v="Youtube"/>
    <n v="1"/>
    <n v="3"/>
    <s v="RC"/>
    <x v="0"/>
    <s v="Meditation"/>
    <s v="Y"/>
    <s v="Y"/>
    <s v="Travelling"/>
    <m/>
    <m/>
  </r>
  <r>
    <s v="R737"/>
    <n v="20"/>
    <x v="0"/>
    <n v="2"/>
    <s v="Very poor"/>
    <s v="Smartphone"/>
    <m/>
    <m/>
    <n v="2"/>
    <n v="0"/>
    <n v="9"/>
    <n v="10"/>
    <s v="Youtube"/>
    <n v="1"/>
    <n v="2"/>
    <s v="Decreased"/>
    <x v="0"/>
    <s v="Online gaming"/>
    <s v="Y"/>
    <s v="Y"/>
    <s v="Nothing"/>
    <m/>
    <m/>
  </r>
  <r>
    <s v="R738"/>
    <n v="21"/>
    <x v="0"/>
    <n v="1"/>
    <s v="Very poor"/>
    <s v="Smartphone"/>
    <m/>
    <m/>
    <n v="4"/>
    <n v="1"/>
    <n v="9"/>
    <n v="1"/>
    <s v="Whatsapp"/>
    <n v="1"/>
    <n v="3"/>
    <s v="RC"/>
    <x v="0"/>
    <s v="Watching web series"/>
    <s v="Y"/>
    <s v="N"/>
    <s v="Eating outside"/>
    <m/>
    <m/>
  </r>
  <r>
    <s v="R739"/>
    <n v="21"/>
    <x v="0"/>
    <n v="4"/>
    <s v="Average"/>
    <s v="Laptop"/>
    <m/>
    <s v="Desktop"/>
    <n v="3"/>
    <n v="0"/>
    <n v="8"/>
    <n v="2"/>
    <s v="Youtube"/>
    <n v="1"/>
    <n v="3"/>
    <s v="Decreased"/>
    <x v="0"/>
    <s v="Online gaming"/>
    <s v="Y"/>
    <s v="Y"/>
    <s v="Roaming around freely"/>
    <m/>
    <m/>
  </r>
  <r>
    <s v="R740"/>
    <n v="20"/>
    <x v="0"/>
    <n v="4"/>
    <s v="Very poor"/>
    <s v="Smartphone"/>
    <m/>
    <m/>
    <n v="1"/>
    <n v="1"/>
    <n v="10"/>
    <n v="2"/>
    <s v="Instagram"/>
    <n v="1"/>
    <n v="3"/>
    <s v="Increased"/>
    <x v="1"/>
    <s v="Dancing"/>
    <s v="N"/>
    <s v="Y"/>
    <s v="Eating outside"/>
    <m/>
    <m/>
  </r>
  <r>
    <s v="R741"/>
    <n v="20"/>
    <x v="0"/>
    <n v="2"/>
    <s v="Average"/>
    <s v="Smartphone"/>
    <m/>
    <m/>
    <n v="1"/>
    <n v="2"/>
    <n v="8"/>
    <n v="4"/>
    <s v="Facebook"/>
    <n v="2"/>
    <n v="4"/>
    <s v="Decreased"/>
    <x v="0"/>
    <s v="Reading books"/>
    <s v="N"/>
    <s v="Y"/>
    <s v="Travelling"/>
    <m/>
    <m/>
  </r>
  <r>
    <s v="R742"/>
    <n v="19"/>
    <x v="0"/>
    <n v="0"/>
    <s v="Very poor"/>
    <s v="Smartphone"/>
    <m/>
    <m/>
    <n v="2"/>
    <n v="1"/>
    <n v="7"/>
    <n v="4"/>
    <s v="Instagram"/>
    <n v="0"/>
    <n v="2"/>
    <s v="RC"/>
    <x v="0"/>
    <s v="Meditation"/>
    <s v="N"/>
    <s v="Y"/>
    <s v="Travelling"/>
    <m/>
    <m/>
  </r>
  <r>
    <s v="R743"/>
    <n v="28"/>
    <x v="0"/>
    <n v="3"/>
    <s v="Good"/>
    <s v="Laptop"/>
    <m/>
    <s v="Desktop"/>
    <n v="1"/>
    <n v="0"/>
    <n v="10"/>
    <n v="1"/>
    <s v="Whatsapp"/>
    <n v="0"/>
    <n v="2"/>
    <s v="Increased"/>
    <x v="0"/>
    <s v="Online gaming"/>
    <s v="N"/>
    <s v="Y"/>
    <s v="Eating outside"/>
    <m/>
    <m/>
  </r>
  <r>
    <s v="R744"/>
    <n v="19"/>
    <x v="0"/>
    <n v="6"/>
    <s v="Good"/>
    <s v="Laptop"/>
    <m/>
    <s v="Desktop"/>
    <n v="6"/>
    <n v="0"/>
    <n v="8"/>
    <n v="2"/>
    <s v="Youtube"/>
    <n v="0.5"/>
    <n v="2"/>
    <s v="Increased"/>
    <x v="0"/>
    <s v="Listening to music"/>
    <s v="Y"/>
    <s v="N"/>
    <s v="Travelling"/>
    <m/>
    <m/>
  </r>
  <r>
    <s v="R745"/>
    <n v="21"/>
    <x v="0"/>
    <n v="2"/>
    <s v="Average"/>
    <s v="Smartphone"/>
    <m/>
    <m/>
    <n v="2"/>
    <n v="1"/>
    <n v="8"/>
    <n v="1"/>
    <s v="Youtube"/>
    <n v="0"/>
    <n v="3"/>
    <s v="RC"/>
    <x v="0"/>
    <s v="Sleeping"/>
    <s v="N"/>
    <s v="N"/>
    <s v="Friends "/>
    <m/>
    <s v=" relatives"/>
  </r>
  <r>
    <s v="R746"/>
    <n v="23"/>
    <x v="0"/>
    <n v="0"/>
    <s v="Good"/>
    <s v="Laptop"/>
    <m/>
    <s v="Desktop"/>
    <n v="3"/>
    <n v="0"/>
    <n v="10"/>
    <n v="4"/>
    <s v="Youtube"/>
    <n v="1"/>
    <n v="3"/>
    <s v="Increased"/>
    <x v="0"/>
    <s v="Online gaming"/>
    <s v="N"/>
    <s v="Y"/>
    <s v="Eating outside"/>
    <m/>
    <m/>
  </r>
  <r>
    <s v="R747"/>
    <n v="20"/>
    <x v="0"/>
    <n v="3"/>
    <s v="Good"/>
    <s v="Laptop"/>
    <m/>
    <s v="Desktop"/>
    <n v="2"/>
    <n v="1"/>
    <n v="7"/>
    <n v="5"/>
    <s v="Whatsapp"/>
    <n v="2"/>
    <n v="3"/>
    <s v="RC"/>
    <x v="0"/>
    <s v="Reading"/>
    <s v="N"/>
    <s v="Y"/>
    <s v="School"/>
    <s v="college"/>
    <m/>
  </r>
  <r>
    <s v="R748"/>
    <n v="22"/>
    <x v="0"/>
    <n v="4"/>
    <s v="Good"/>
    <s v="Laptop"/>
    <m/>
    <s v="Desktop"/>
    <n v="2"/>
    <n v="1"/>
    <n v="12"/>
    <n v="2"/>
    <s v="Instagram"/>
    <n v="2"/>
    <n v="3"/>
    <s v="RC"/>
    <x v="0"/>
    <s v="Talking"/>
    <s v="N"/>
    <s v="Y"/>
    <s v="School"/>
    <s v="college"/>
    <m/>
  </r>
  <r>
    <s v="R749"/>
    <n v="20"/>
    <x v="0"/>
    <n v="2"/>
    <s v="Average"/>
    <s v="Smartphone"/>
    <m/>
    <m/>
    <n v="4"/>
    <n v="1"/>
    <n v="8"/>
    <n v="2"/>
    <s v="Youtube"/>
    <n v="0"/>
    <n v="3"/>
    <s v="Increased"/>
    <x v="0"/>
    <s v="Listening to music"/>
    <s v="Y"/>
    <s v="Y"/>
    <s v="School"/>
    <s v="college"/>
    <m/>
  </r>
  <r>
    <s v="R750"/>
    <n v="22"/>
    <x v="0"/>
    <n v="0"/>
    <s v="NA"/>
    <s v="NA"/>
    <m/>
    <m/>
    <n v="0"/>
    <n v="1"/>
    <n v="5"/>
    <n v="4"/>
    <s v="Instagram"/>
    <n v="0"/>
    <n v="2"/>
    <s v="Decreased"/>
    <x v="0"/>
    <s v="Watching web series"/>
    <s v="N"/>
    <s v="Y"/>
    <s v="Travelling"/>
    <m/>
    <m/>
  </r>
  <r>
    <s v="R751"/>
    <n v="20"/>
    <x v="0"/>
    <n v="5"/>
    <s v="Good"/>
    <s v="Laptop"/>
    <m/>
    <s v="Desktop"/>
    <n v="4"/>
    <n v="1"/>
    <n v="7"/>
    <n v="3"/>
    <s v="Youtube"/>
    <n v="1"/>
    <n v="3"/>
    <s v="Increased"/>
    <x v="0"/>
    <s v="Reading"/>
    <s v="Y"/>
    <s v="Y"/>
    <s v="Travelling"/>
    <m/>
    <m/>
  </r>
  <r>
    <s v="R752"/>
    <n v="23"/>
    <x v="0"/>
    <n v="3"/>
    <s v="Good"/>
    <s v="Laptop"/>
    <m/>
    <s v="Desktop"/>
    <n v="2"/>
    <n v="1"/>
    <n v="6"/>
    <n v="1"/>
    <s v="Whatsapp"/>
    <n v="0"/>
    <n v="2"/>
    <s v="RC"/>
    <x v="0"/>
    <s v="Reading"/>
    <s v="Y"/>
    <s v="Y"/>
    <s v="Eating outside"/>
    <m/>
    <m/>
  </r>
  <r>
    <s v="R753"/>
    <n v="21"/>
    <x v="0"/>
    <n v="2"/>
    <s v="Very poor"/>
    <s v="Smartphone"/>
    <m/>
    <m/>
    <n v="2"/>
    <n v="1"/>
    <n v="8"/>
    <n v="4"/>
    <s v="Whatsapp"/>
    <n v="1"/>
    <n v="4"/>
    <s v="Increased"/>
    <x v="0"/>
    <s v="Scrolling through social media"/>
    <s v="N"/>
    <s v="Y"/>
    <s v="Travelling"/>
    <m/>
    <m/>
  </r>
  <r>
    <s v="R754"/>
    <n v="19"/>
    <x v="0"/>
    <n v="3"/>
    <s v="Very poor"/>
    <s v="Smartphone"/>
    <m/>
    <m/>
    <n v="2"/>
    <n v="1"/>
    <n v="9"/>
    <n v="5"/>
    <s v="Instagram"/>
    <n v="1"/>
    <n v="3"/>
    <s v="RC"/>
    <x v="0"/>
    <s v="Listening to music"/>
    <s v="N"/>
    <s v="N"/>
    <s v="Friends "/>
    <m/>
    <s v=" relatives"/>
  </r>
  <r>
    <s v="R755"/>
    <n v="23"/>
    <x v="0"/>
    <n v="3"/>
    <s v="Good"/>
    <s v="Laptop"/>
    <m/>
    <s v="Desktop"/>
    <n v="5"/>
    <n v="0"/>
    <n v="6"/>
    <n v="1"/>
    <s v="Youtube"/>
    <n v="0"/>
    <n v="2"/>
    <s v="RC"/>
    <x v="0"/>
    <s v="Web Series"/>
    <s v="N"/>
    <s v="Y"/>
    <s v="School"/>
    <s v="college"/>
    <m/>
  </r>
  <r>
    <s v="R756"/>
    <n v="20"/>
    <x v="0"/>
    <n v="4"/>
    <s v="Average"/>
    <s v="Smartphone"/>
    <m/>
    <m/>
    <n v="2"/>
    <n v="0"/>
    <n v="8"/>
    <n v="2"/>
    <s v="Whatsapp"/>
    <n v="4"/>
    <n v="3"/>
    <s v="RC"/>
    <x v="0"/>
    <s v="Sleeping"/>
    <s v="Y"/>
    <s v="Y"/>
    <s v="Friends "/>
    <m/>
    <s v=" relatives"/>
  </r>
  <r>
    <s v="R757"/>
    <n v="22"/>
    <x v="0"/>
    <n v="2"/>
    <s v="Good"/>
    <s v="Laptop"/>
    <m/>
    <s v="Desktop"/>
    <n v="2"/>
    <n v="1"/>
    <n v="8"/>
    <n v="2"/>
    <s v="Whatsapp"/>
    <n v="0"/>
    <n v="4"/>
    <s v="Increased"/>
    <x v="0"/>
    <s v="Web Series"/>
    <s v="Y"/>
    <s v="Y"/>
    <s v="Travelling"/>
    <m/>
    <m/>
  </r>
  <r>
    <s v="R758"/>
    <n v="19"/>
    <x v="0"/>
    <n v="2"/>
    <s v="Poor"/>
    <s v="Smartphone"/>
    <m/>
    <m/>
    <n v="2"/>
    <n v="2"/>
    <n v="8"/>
    <n v="3"/>
    <s v="Youtube"/>
    <n v="0"/>
    <n v="4"/>
    <s v="Decreased"/>
    <x v="1"/>
    <s v="Gym"/>
    <s v="Y"/>
    <s v="N"/>
    <s v="Roaming around freely"/>
    <m/>
    <m/>
  </r>
  <r>
    <s v="R759"/>
    <n v="21"/>
    <x v="0"/>
    <n v="5"/>
    <s v="Very poor"/>
    <s v="Smartphone"/>
    <m/>
    <m/>
    <n v="4"/>
    <n v="1"/>
    <n v="7"/>
    <n v="1"/>
    <s v="Youtube"/>
    <n v="0"/>
    <n v="3"/>
    <s v="RC"/>
    <x v="0"/>
    <s v="Meditation"/>
    <s v="Y"/>
    <s v="Y"/>
    <s v="Friends "/>
    <m/>
    <s v=" relatives"/>
  </r>
  <r>
    <s v="R760"/>
    <n v="20"/>
    <x v="0"/>
    <n v="0"/>
    <s v="Very poor"/>
    <s v="Smartphone"/>
    <m/>
    <m/>
    <n v="5"/>
    <n v="0"/>
    <n v="8"/>
    <n v="1"/>
    <s v="Youtube"/>
    <s v="NA"/>
    <n v="3"/>
    <s v="Decreased"/>
    <x v="1"/>
    <s v="I have no problem of stress"/>
    <s v="N"/>
    <s v="Y"/>
    <s v="I have missed nothing"/>
    <m/>
    <m/>
  </r>
  <r>
    <s v="R761"/>
    <n v="21"/>
    <x v="0"/>
    <n v="1"/>
    <s v="Very poor"/>
    <s v="Laptop"/>
    <m/>
    <s v="Desktop"/>
    <n v="5"/>
    <n v="1"/>
    <n v="11"/>
    <n v="2"/>
    <s v="Instagram"/>
    <n v="0"/>
    <n v="3"/>
    <s v="Increased"/>
    <x v="0"/>
    <s v="workout"/>
    <s v="N"/>
    <s v="Y"/>
    <s v="Eating outside"/>
    <m/>
    <m/>
  </r>
  <r>
    <s v="R762"/>
    <n v="22"/>
    <x v="0"/>
    <n v="5"/>
    <s v="Good"/>
    <s v="Laptop"/>
    <m/>
    <s v="Desktop"/>
    <n v="3"/>
    <n v="0"/>
    <n v="7"/>
    <n v="2"/>
    <s v="Whatsapp"/>
    <n v="0"/>
    <n v="3"/>
    <s v="RC"/>
    <x v="0"/>
    <s v="Sleeping"/>
    <s v="Y"/>
    <s v="Y"/>
    <s v="Travelling"/>
    <m/>
    <m/>
  </r>
  <r>
    <s v="R763"/>
    <n v="18"/>
    <x v="0"/>
    <n v="4"/>
    <s v="Good"/>
    <s v="Smartphone"/>
    <m/>
    <m/>
    <n v="2"/>
    <n v="0.5"/>
    <n v="6"/>
    <n v="2"/>
    <s v="Whatsapp"/>
    <n v="0"/>
    <n v="4"/>
    <s v="RC"/>
    <x v="0"/>
    <s v="Online gaming"/>
    <s v="Y"/>
    <s v="N"/>
    <s v="School"/>
    <s v="college"/>
    <m/>
  </r>
  <r>
    <s v="R764"/>
    <n v="21"/>
    <x v="0"/>
    <n v="1"/>
    <s v="Good"/>
    <s v="Laptop"/>
    <m/>
    <s v="Desktop"/>
    <n v="1"/>
    <n v="2"/>
    <n v="7"/>
    <n v="2"/>
    <s v="Youtube"/>
    <n v="0"/>
    <n v="3"/>
    <s v="RC"/>
    <x v="0"/>
    <s v="Listening to music"/>
    <s v="Y"/>
    <s v="Y"/>
    <s v="Colleagues"/>
    <m/>
    <m/>
  </r>
  <r>
    <s v="R765"/>
    <n v="22"/>
    <x v="0"/>
    <n v="2"/>
    <s v="Average"/>
    <s v="Laptop"/>
    <m/>
    <s v="Desktop"/>
    <n v="5"/>
    <n v="0.3"/>
    <n v="8"/>
    <n v="1"/>
    <s v="Linkedin"/>
    <n v="1"/>
    <n v="3"/>
    <s v="Increased"/>
    <x v="1"/>
    <s v="Listening to music"/>
    <s v="N"/>
    <s v="N"/>
    <s v="Roaming around freely"/>
    <m/>
    <m/>
  </r>
  <r>
    <s v="R766"/>
    <n v="20"/>
    <x v="0"/>
    <n v="4"/>
    <s v="Average"/>
    <s v="Laptop"/>
    <m/>
    <s v="Desktop"/>
    <n v="3"/>
    <n v="1"/>
    <n v="9"/>
    <n v="3"/>
    <s v="Instagram"/>
    <n v="1"/>
    <n v="2"/>
    <s v="Increased"/>
    <x v="0"/>
    <s v="Meditation"/>
    <s v="N"/>
    <s v="Y"/>
    <s v="Friends "/>
    <m/>
    <s v=" relatives"/>
  </r>
  <r>
    <s v="R767"/>
    <n v="19"/>
    <x v="0"/>
    <n v="6"/>
    <s v="Very poor"/>
    <s v="Smartphone"/>
    <m/>
    <m/>
    <n v="4"/>
    <n v="2"/>
    <n v="6"/>
    <n v="2"/>
    <s v="Instagram"/>
    <n v="0"/>
    <n v="4"/>
    <s v="Decreased"/>
    <x v="1"/>
    <s v="Online gaming"/>
    <s v="Y"/>
    <s v="Y"/>
    <s v="Friends "/>
    <m/>
    <s v=" relatives"/>
  </r>
  <r>
    <s v="R768"/>
    <n v="21"/>
    <x v="0"/>
    <n v="0.5"/>
    <s v="Very poor"/>
    <s v="Smartphone"/>
    <m/>
    <m/>
    <n v="2"/>
    <n v="1"/>
    <n v="9"/>
    <n v="1"/>
    <s v="Youtube"/>
    <n v="0"/>
    <n v="3"/>
    <s v="Increased"/>
    <x v="0"/>
    <s v="Reading books"/>
    <s v="N"/>
    <s v="Y"/>
    <s v="Travelling"/>
    <m/>
    <m/>
  </r>
  <r>
    <s v="R769"/>
    <n v="21"/>
    <x v="0"/>
    <n v="1"/>
    <s v="Very poor"/>
    <s v="Laptop"/>
    <m/>
    <s v="Desktop"/>
    <n v="0"/>
    <n v="0"/>
    <n v="9"/>
    <n v="3"/>
    <s v="Whatsapp"/>
    <n v="0"/>
    <n v="3"/>
    <s v="RC"/>
    <x v="0"/>
    <s v="Watching web series"/>
    <s v="N"/>
    <s v="N"/>
    <s v="School"/>
    <s v="college"/>
    <m/>
  </r>
  <r>
    <s v="R770"/>
    <n v="19"/>
    <x v="0"/>
    <n v="4"/>
    <s v="Very poor"/>
    <s v="Smartphone"/>
    <m/>
    <m/>
    <n v="2"/>
    <n v="1"/>
    <n v="9"/>
    <n v="7"/>
    <s v="Instagram"/>
    <n v="3"/>
    <n v="3"/>
    <s v="Increased"/>
    <x v="0"/>
    <s v="Sleeping"/>
    <s v="N"/>
    <s v="Y"/>
    <s v="School"/>
    <s v="college"/>
    <m/>
  </r>
  <r>
    <s v="R771"/>
    <n v="21"/>
    <x v="0"/>
    <n v="2"/>
    <s v="Very poor"/>
    <s v="Smartphone"/>
    <m/>
    <m/>
    <n v="2"/>
    <n v="0"/>
    <n v="8"/>
    <n v="1"/>
    <s v="Twitter"/>
    <n v="0"/>
    <n v="3"/>
    <s v="Increased"/>
    <x v="1"/>
    <s v="Reading books"/>
    <s v="N"/>
    <s v="Y"/>
    <s v="School"/>
    <s v="college"/>
    <m/>
  </r>
  <r>
    <s v="R772"/>
    <n v="23"/>
    <x v="0"/>
    <n v="5.5"/>
    <s v="Excellent"/>
    <s v="Laptop"/>
    <m/>
    <s v="Desktop"/>
    <n v="3"/>
    <n v="1"/>
    <n v="8"/>
    <n v="1"/>
    <s v="Whatsapp"/>
    <n v="0"/>
    <n v="2"/>
    <s v="Decreased"/>
    <x v="0"/>
    <s v="Watching web series"/>
    <s v="Y"/>
    <s v="Y"/>
    <s v="School"/>
    <s v="college"/>
    <m/>
  </r>
  <r>
    <s v="R773"/>
    <n v="21"/>
    <x v="0"/>
    <n v="0"/>
    <s v="Very poor"/>
    <s v="Smartphone"/>
    <m/>
    <m/>
    <n v="0"/>
    <n v="0"/>
    <n v="9"/>
    <n v="4"/>
    <s v="Youtube"/>
    <n v="0"/>
    <n v="4"/>
    <s v="Increased"/>
    <x v="0"/>
    <s v="Watching web series"/>
    <s v="N"/>
    <s v="N"/>
    <s v="Eating outside"/>
    <m/>
    <m/>
  </r>
  <r>
    <s v="R774"/>
    <n v="40"/>
    <x v="1"/>
    <n v="6"/>
    <s v="Average"/>
    <s v="Laptop"/>
    <m/>
    <s v="Desktop"/>
    <n v="3"/>
    <n v="0"/>
    <n v="7"/>
    <n v="2"/>
    <s v="Whatsapp"/>
    <n v="2"/>
    <n v="3"/>
    <s v="RC"/>
    <x v="0"/>
    <s v="No able to reduce the stress"/>
    <s v="N"/>
    <s v="Y"/>
    <s v="Travelling"/>
    <m/>
    <m/>
  </r>
  <r>
    <s v="R775"/>
    <n v="20"/>
    <x v="0"/>
    <n v="4"/>
    <s v="Good"/>
    <s v="Laptop"/>
    <m/>
    <s v="Desktop"/>
    <n v="1"/>
    <n v="0"/>
    <n v="9"/>
    <n v="2"/>
    <s v="Instagram"/>
    <n v="0"/>
    <n v="3"/>
    <s v="Increased"/>
    <x v="0"/>
    <s v="Social Media"/>
    <s v="N"/>
    <s v="Y"/>
    <s v="School"/>
    <s v="college"/>
    <m/>
  </r>
  <r>
    <s v="R776"/>
    <n v="40"/>
    <x v="1"/>
    <n v="5"/>
    <s v="Excellent"/>
    <s v="Laptop"/>
    <m/>
    <s v="Desktop"/>
    <n v="4"/>
    <n v="0.5"/>
    <n v="6"/>
    <n v="1"/>
    <s v="Whatsapp"/>
    <n v="2"/>
    <n v="2"/>
    <s v="RC"/>
    <x v="0"/>
    <s v="Talking to your relatives"/>
    <s v="Y"/>
    <s v="Y"/>
    <s v="Travelling"/>
    <m/>
    <m/>
  </r>
  <r>
    <s v="R777"/>
    <n v="19"/>
    <x v="0"/>
    <n v="3"/>
    <s v="Average"/>
    <s v="Smartphone"/>
    <m/>
    <m/>
    <n v="1"/>
    <n v="1"/>
    <n v="6"/>
    <n v="2"/>
    <s v="Instagram"/>
    <n v="0"/>
    <n v="3"/>
    <s v="Decreased"/>
    <x v="0"/>
    <s v="Watching web series"/>
    <s v="Y"/>
    <s v="Y"/>
    <s v="School"/>
    <s v="college"/>
    <m/>
  </r>
  <r>
    <s v="R778"/>
    <n v="18"/>
    <x v="0"/>
    <n v="2"/>
    <s v="Very poor"/>
    <s v="Laptop"/>
    <m/>
    <s v="Desktop"/>
    <n v="4"/>
    <n v="0"/>
    <n v="8"/>
    <n v="1.5"/>
    <s v="Instagram"/>
    <n v="0"/>
    <n v="2"/>
    <s v="RC"/>
    <x v="0"/>
    <s v="Watching web series"/>
    <s v="N"/>
    <s v="N"/>
    <s v="School"/>
    <s v="college"/>
    <m/>
  </r>
  <r>
    <s v="R779"/>
    <n v="23"/>
    <x v="0"/>
    <n v="3"/>
    <s v="Average"/>
    <s v="Laptop"/>
    <m/>
    <s v="Desktop"/>
    <n v="2"/>
    <n v="1"/>
    <n v="6"/>
    <n v="3"/>
    <s v="Twitter"/>
    <n v="2"/>
    <n v="4"/>
    <s v="RC"/>
    <x v="0"/>
    <s v="Listening to music"/>
    <s v="Y"/>
    <s v="Y"/>
    <s v="Friends"/>
    <m/>
    <s v=" relatives"/>
  </r>
  <r>
    <s v="R780"/>
    <n v="21"/>
    <x v="0"/>
    <n v="7"/>
    <s v="Average"/>
    <s v="Laptop"/>
    <m/>
    <s v="Desktop"/>
    <n v="8"/>
    <n v="0"/>
    <n v="6"/>
    <n v="1"/>
    <s v="Linkedin"/>
    <n v="1"/>
    <n v="4"/>
    <s v="Increased"/>
    <x v="0"/>
    <s v="Listening to music"/>
    <s v="N"/>
    <s v="Y"/>
    <s v="Friends "/>
    <m/>
    <s v=" relatives"/>
  </r>
  <r>
    <s v="R781"/>
    <n v="12"/>
    <x v="2"/>
    <n v="5"/>
    <s v="Average"/>
    <s v="Smartphone"/>
    <m/>
    <m/>
    <n v="2"/>
    <n v="1"/>
    <n v="7"/>
    <n v="0"/>
    <s v="None"/>
    <n v="1"/>
    <n v="4"/>
    <s v="RC"/>
    <x v="0"/>
    <s v="Cooking"/>
    <s v="Y"/>
    <s v="Y"/>
    <s v="Friends "/>
    <m/>
    <s v=" relatives"/>
  </r>
  <r>
    <s v="R782"/>
    <n v="20"/>
    <x v="0"/>
    <n v="0.5"/>
    <s v="Very poor"/>
    <s v="Smartphone"/>
    <m/>
    <m/>
    <n v="1"/>
    <n v="1"/>
    <n v="8"/>
    <n v="0.5"/>
    <s v="Whatsapp"/>
    <n v="2.5"/>
    <n v="3"/>
    <s v="RC"/>
    <x v="0"/>
    <s v="Sleeping, Online games"/>
    <s v="N"/>
    <s v="Y"/>
    <s v="All"/>
    <m/>
    <m/>
  </r>
  <r>
    <s v="R783"/>
    <n v="22"/>
    <x v="0"/>
    <n v="0"/>
    <s v="NA"/>
    <s v="NA"/>
    <m/>
    <m/>
    <n v="2"/>
    <n v="1"/>
    <n v="8"/>
    <n v="2"/>
    <s v="Instagram"/>
    <n v="2"/>
    <n v="3"/>
    <s v="RC"/>
    <x v="0"/>
    <s v="Dancing"/>
    <s v="Y"/>
    <s v="Y"/>
    <s v="School"/>
    <s v="college"/>
    <m/>
  </r>
  <r>
    <s v="R784"/>
    <n v="30"/>
    <x v="0"/>
    <n v="4"/>
    <s v="Average"/>
    <s v="Laptop"/>
    <m/>
    <s v="Desktop"/>
    <n v="3"/>
    <n v="1"/>
    <n v="7.8"/>
    <n v="4"/>
    <s v="Whatsapp"/>
    <n v="2"/>
    <n v="3"/>
    <s v="Increased"/>
    <x v="0"/>
    <s v="Watching web series"/>
    <s v="N"/>
    <s v="N"/>
    <s v="Roaming around freely"/>
    <m/>
    <m/>
  </r>
  <r>
    <s v="R785"/>
    <n v="21"/>
    <x v="0"/>
    <n v="5"/>
    <s v="Average"/>
    <s v="Laptop"/>
    <m/>
    <s v="Desktop"/>
    <n v="1"/>
    <n v="1"/>
    <n v="8"/>
    <n v="2"/>
    <s v="Instagram"/>
    <n v="2"/>
    <n v="4"/>
    <s v="RC"/>
    <x v="0"/>
    <s v="Watching web series"/>
    <s v="Y"/>
    <s v="Y"/>
    <s v="Friends "/>
    <m/>
    <s v=" relatives"/>
  </r>
  <r>
    <s v="R786"/>
    <n v="20"/>
    <x v="0"/>
    <n v="1"/>
    <s v="Very poor"/>
    <s v="Laptop"/>
    <m/>
    <s v="Desktop"/>
    <n v="0"/>
    <n v="0"/>
    <n v="8"/>
    <n v="4"/>
    <s v="Whatsapp"/>
    <n v="0"/>
    <n v="4"/>
    <s v="Increased"/>
    <x v="0"/>
    <s v="Listening to music"/>
    <s v="N"/>
    <s v="Y"/>
    <s v="Friends"/>
    <m/>
    <s v=" relatives"/>
  </r>
  <r>
    <s v="R787"/>
    <n v="22"/>
    <x v="0"/>
    <n v="3"/>
    <s v="Average"/>
    <s v="Laptop"/>
    <m/>
    <s v="Desktop"/>
    <n v="5"/>
    <n v="0"/>
    <n v="8"/>
    <n v="2"/>
    <s v="Instagram"/>
    <n v="0"/>
    <n v="2"/>
    <s v="RC"/>
    <x v="1"/>
    <s v="Listening to music"/>
    <s v="Y"/>
    <s v="Y"/>
    <s v="Friends "/>
    <m/>
    <s v=" relatives"/>
  </r>
  <r>
    <s v="R788"/>
    <n v="40"/>
    <x v="1"/>
    <n v="1"/>
    <s v="Excellent"/>
    <s v="Laptop"/>
    <m/>
    <s v="Desktop"/>
    <n v="2"/>
    <n v="1"/>
    <n v="6.7"/>
    <n v="1"/>
    <s v="Whatsapp"/>
    <n v="1"/>
    <n v="2"/>
    <s v="RC"/>
    <x v="0"/>
    <s v="Online surfing"/>
    <s v="Y"/>
    <s v="Y"/>
    <s v="Friends "/>
    <m/>
    <s v=" relatives"/>
  </r>
  <r>
    <s v="R789"/>
    <n v="24"/>
    <x v="0"/>
    <n v="5"/>
    <s v="Excellent"/>
    <s v="Laptop"/>
    <m/>
    <s v="Desktop"/>
    <n v="3"/>
    <n v="3"/>
    <n v="8"/>
    <n v="2"/>
    <s v="Whatsapp"/>
    <n v="2"/>
    <n v="3"/>
    <s v="RC"/>
    <x v="0"/>
    <s v="By engaging in my work."/>
    <s v="Y"/>
    <s v="Y"/>
    <s v="ALL"/>
    <m/>
    <m/>
  </r>
  <r>
    <s v="R790"/>
    <n v="18"/>
    <x v="0"/>
    <n v="4"/>
    <s v="Very poor"/>
    <s v="Smartphone"/>
    <m/>
    <m/>
    <n v="1"/>
    <n v="2"/>
    <n v="9"/>
    <n v="2"/>
    <s v="Whatsapp"/>
    <n v="0.5"/>
    <n v="2"/>
    <s v="Decreased"/>
    <x v="0"/>
    <s v="Listening to music"/>
    <s v="N"/>
    <s v="Y"/>
    <s v="Roaming around freely"/>
    <m/>
    <m/>
  </r>
  <r>
    <s v="R791"/>
    <n v="22"/>
    <x v="0"/>
    <n v="1"/>
    <s v="Very poor"/>
    <s v="Smartphone"/>
    <m/>
    <m/>
    <n v="2"/>
    <n v="1"/>
    <n v="5"/>
    <n v="10"/>
    <s v="Instagram"/>
    <n v="0"/>
    <n v="2"/>
    <s v="Decreased"/>
    <x v="0"/>
    <s v="Watching web series"/>
    <s v="N"/>
    <s v="N"/>
    <s v="Roaming around freely"/>
    <m/>
    <m/>
  </r>
  <r>
    <s v="R792"/>
    <n v="20"/>
    <x v="0"/>
    <n v="7"/>
    <s v="Poor"/>
    <s v="Smartphone"/>
    <m/>
    <m/>
    <n v="2"/>
    <n v="0"/>
    <n v="8"/>
    <n v="3"/>
    <s v="Instagram"/>
    <n v="0"/>
    <n v="2"/>
    <s v="RC"/>
    <x v="1"/>
    <s v="Scrolling through social media"/>
    <s v="N"/>
    <s v="Y"/>
    <s v="Travelling &amp; Friends"/>
    <m/>
    <m/>
  </r>
  <r>
    <s v="R793"/>
    <n v="35"/>
    <x v="1"/>
    <n v="3"/>
    <s v="Good"/>
    <s v="Laptop"/>
    <m/>
    <s v="Desktop"/>
    <n v="3"/>
    <n v="1"/>
    <n v="7"/>
    <n v="1"/>
    <s v="Whatsapp"/>
    <n v="1"/>
    <n v="3"/>
    <s v="RC"/>
    <x v="0"/>
    <s v="Sleeping"/>
    <s v="N"/>
    <s v="N"/>
    <s v="School"/>
    <s v="college"/>
    <m/>
  </r>
  <r>
    <s v="R794"/>
    <n v="40"/>
    <x v="1"/>
    <n v="2"/>
    <s v="Poor"/>
    <s v="Smartphone"/>
    <m/>
    <m/>
    <n v="3"/>
    <n v="0"/>
    <n v="5"/>
    <n v="1"/>
    <s v="Whatsapp"/>
    <n v="1"/>
    <n v="4"/>
    <s v="Increased"/>
    <x v="0"/>
    <s v="Watching web series"/>
    <s v="N"/>
    <s v="Y"/>
    <s v="School"/>
    <s v="college"/>
    <m/>
  </r>
  <r>
    <s v="R795"/>
    <n v="18"/>
    <x v="0"/>
    <n v="0"/>
    <s v="Poor"/>
    <s v="Laptop"/>
    <m/>
    <s v="Desktop"/>
    <n v="2"/>
    <n v="2"/>
    <n v="7"/>
    <n v="4"/>
    <s v="Instagram"/>
    <n v="1"/>
    <n v="3"/>
    <s v="RC"/>
    <x v="0"/>
    <s v="Online gaming"/>
    <s v="Y"/>
    <s v="Y"/>
    <s v="School"/>
    <s v="college"/>
    <m/>
  </r>
  <r>
    <s v="R796"/>
    <n v="19"/>
    <x v="0"/>
    <n v="4"/>
    <s v="Very poor"/>
    <s v="Smartphone"/>
    <m/>
    <m/>
    <n v="0"/>
    <n v="0"/>
    <n v="7"/>
    <n v="1"/>
    <s v="Youtube"/>
    <n v="0"/>
    <n v="2"/>
    <s v="Increased"/>
    <x v="0"/>
    <s v="Listening to music"/>
    <s v="N"/>
    <s v="N"/>
    <s v="Eating outside"/>
    <m/>
    <m/>
  </r>
  <r>
    <s v="R797"/>
    <n v="35"/>
    <x v="1"/>
    <n v="4"/>
    <s v="Average"/>
    <s v="Laptop"/>
    <m/>
    <s v="Desktop"/>
    <n v="4"/>
    <n v="2"/>
    <n v="10"/>
    <n v="2"/>
    <s v="Facebook"/>
    <n v="1"/>
    <n v="3"/>
    <s v="RC"/>
    <x v="0"/>
    <s v="Online gaming"/>
    <s v="Y"/>
    <s v="Y"/>
    <s v="Roaming around freely"/>
    <m/>
    <m/>
  </r>
  <r>
    <s v="R798"/>
    <n v="16"/>
    <x v="2"/>
    <n v="5"/>
    <s v="Very poor"/>
    <s v="Laptop"/>
    <m/>
    <s v="Desktop"/>
    <n v="4"/>
    <n v="0.5"/>
    <n v="8"/>
    <n v="0.5"/>
    <s v="Youtube"/>
    <n v="0"/>
    <n v="3"/>
    <s v="Increased"/>
    <x v="0"/>
    <s v="Reading books"/>
    <s v="N"/>
    <s v="N"/>
    <s v="Eating outside"/>
    <m/>
    <m/>
  </r>
  <r>
    <s v="R799"/>
    <n v="30"/>
    <x v="0"/>
    <n v="1"/>
    <s v="Good"/>
    <s v="Smartphone"/>
    <m/>
    <m/>
    <n v="1"/>
    <n v="1"/>
    <n v="7"/>
    <n v="1"/>
    <s v="Whatsapp"/>
    <n v="0"/>
    <n v="4"/>
    <s v="RC"/>
    <x v="0"/>
    <s v="Dancing"/>
    <s v="N"/>
    <s v="Y"/>
    <s v="School"/>
    <s v="college"/>
    <m/>
  </r>
  <r>
    <s v="R800"/>
    <n v="23"/>
    <x v="0"/>
    <n v="5"/>
    <s v="Excellent"/>
    <s v="Laptop"/>
    <m/>
    <s v="Desktop"/>
    <n v="2"/>
    <n v="1"/>
    <n v="8"/>
    <n v="1"/>
    <s v="Whatsapp"/>
    <n v="4"/>
    <n v="3"/>
    <s v="RC"/>
    <x v="1"/>
    <s v="Meditation"/>
    <s v="Y"/>
    <s v="Y"/>
    <s v="Friends "/>
    <m/>
    <s v=" relatives"/>
  </r>
  <r>
    <s v="R801"/>
    <n v="19"/>
    <x v="0"/>
    <n v="2"/>
    <s v="Average"/>
    <s v="Laptop"/>
    <m/>
    <s v="Desktop"/>
    <n v="5"/>
    <n v="0"/>
    <n v="9"/>
    <n v="2"/>
    <s v="Instagram"/>
    <n v="0.5"/>
    <n v="3"/>
    <s v="Increased"/>
    <x v="1"/>
    <s v="Talking to your relatives"/>
    <s v="N"/>
    <s v="Y"/>
    <s v="Friends "/>
    <m/>
    <s v=" relatives"/>
  </r>
  <r>
    <s v="R802"/>
    <n v="19"/>
    <x v="0"/>
    <n v="4"/>
    <s v="Very poor"/>
    <s v="Smartphone"/>
    <m/>
    <m/>
    <n v="2"/>
    <n v="1"/>
    <n v="8"/>
    <n v="2"/>
    <s v="Youtube"/>
    <n v="1"/>
    <n v="3"/>
    <s v="RC"/>
    <x v="0"/>
    <s v="Listening to music"/>
    <s v="N"/>
    <s v="Y"/>
    <s v="School"/>
    <s v="college"/>
    <m/>
  </r>
  <r>
    <s v="R803"/>
    <n v="37"/>
    <x v="1"/>
    <n v="4"/>
    <s v="Good"/>
    <s v="Laptop"/>
    <m/>
    <s v="Desktop"/>
    <n v="5"/>
    <n v="1"/>
    <n v="7"/>
    <n v="4"/>
    <s v="Instagram"/>
    <n v="0"/>
    <n v="2"/>
    <s v="Increased"/>
    <x v="0"/>
    <s v="Talking"/>
    <s v="Y"/>
    <s v="Y"/>
    <s v="Travelling"/>
    <m/>
    <m/>
  </r>
  <r>
    <s v="R804"/>
    <n v="21"/>
    <x v="0"/>
    <n v="3"/>
    <s v="Very poor"/>
    <s v="Laptop"/>
    <m/>
    <s v="Desktop"/>
    <n v="2"/>
    <n v="0"/>
    <n v="7"/>
    <n v="1"/>
    <s v="Instagram"/>
    <n v="0"/>
    <n v="2"/>
    <s v="Increased"/>
    <x v="0"/>
    <s v="Scrolling through social media"/>
    <s v="N"/>
    <s v="N"/>
    <s v="School"/>
    <s v="college"/>
    <m/>
  </r>
  <r>
    <s v="R805"/>
    <n v="20"/>
    <x v="0"/>
    <n v="3"/>
    <s v="Very poor"/>
    <s v="Laptop"/>
    <m/>
    <s v="Desktop"/>
    <n v="4"/>
    <n v="0"/>
    <n v="9"/>
    <n v="2"/>
    <s v="Youtube"/>
    <n v="1"/>
    <n v="4"/>
    <s v="Increased"/>
    <x v="0"/>
    <s v="Scrolling through social media"/>
    <s v="Y"/>
    <s v="N"/>
    <s v="Friends "/>
    <m/>
    <s v=" relatives"/>
  </r>
  <r>
    <s v="R806"/>
    <n v="24"/>
    <x v="0"/>
    <n v="0"/>
    <s v="Average"/>
    <s v="Smartphone"/>
    <m/>
    <m/>
    <n v="1"/>
    <n v="1"/>
    <n v="8"/>
    <n v="1"/>
    <s v="Linkedin"/>
    <n v="0"/>
    <n v="3"/>
    <s v="RC"/>
    <x v="0"/>
    <s v="Work"/>
    <s v="Y"/>
    <s v="N"/>
    <s v="Roaming around freely"/>
    <m/>
    <m/>
  </r>
  <r>
    <s v="R807"/>
    <n v="40"/>
    <x v="1"/>
    <n v="0"/>
    <s v="Average"/>
    <s v="Laptop"/>
    <m/>
    <s v="Desktop"/>
    <n v="0"/>
    <n v="1"/>
    <n v="10"/>
    <n v="2"/>
    <s v="Whatsapp"/>
    <n v="1"/>
    <n v="3"/>
    <s v="Increased"/>
    <x v="0"/>
    <s v="Watching web series"/>
    <s v="N"/>
    <s v="Y"/>
    <s v="Friends "/>
    <m/>
    <s v=" relatives"/>
  </r>
  <r>
    <s v="R808"/>
    <n v="20"/>
    <x v="0"/>
    <n v="2"/>
    <s v="Very poor"/>
    <s v="Smartphone"/>
    <m/>
    <m/>
    <n v="1"/>
    <n v="0.5"/>
    <n v="8"/>
    <n v="2"/>
    <s v="Youtube"/>
    <n v="5"/>
    <n v="3"/>
    <s v="RC"/>
    <x v="0"/>
    <s v="Listening to music"/>
    <s v="N"/>
    <s v="Y"/>
    <s v="Roaming around freely"/>
    <m/>
    <m/>
  </r>
  <r>
    <s v="R809"/>
    <n v="23"/>
    <x v="0"/>
    <n v="3"/>
    <s v="Poor"/>
    <s v="Smartphone"/>
    <m/>
    <m/>
    <n v="4"/>
    <n v="0"/>
    <n v="9"/>
    <n v="3"/>
    <s v="Facebook"/>
    <n v="0"/>
    <n v="2"/>
    <s v="Increased"/>
    <x v="0"/>
    <s v="Watching web series"/>
    <s v="N"/>
    <s v="Y"/>
    <s v="Friends "/>
    <m/>
    <s v=" relatives"/>
  </r>
  <r>
    <s v="R810"/>
    <n v="26"/>
    <x v="0"/>
    <n v="3"/>
    <s v="Very poor"/>
    <s v="Laptop"/>
    <m/>
    <s v="Desktop"/>
    <n v="2"/>
    <n v="1"/>
    <n v="8"/>
    <n v="1"/>
    <s v="Youtube"/>
    <n v="0"/>
    <n v="4"/>
    <s v="Increased"/>
    <x v="0"/>
    <s v="Listening to music"/>
    <s v="Y"/>
    <s v="Y"/>
    <s v="Roaming around freely"/>
    <m/>
    <m/>
  </r>
  <r>
    <s v="R811"/>
    <n v="20"/>
    <x v="0"/>
    <n v="5"/>
    <s v="Good"/>
    <s v="Smartphone"/>
    <m/>
    <m/>
    <n v="3"/>
    <n v="0"/>
    <n v="7"/>
    <n v="2"/>
    <s v="Youtube"/>
    <n v="2"/>
    <n v="4"/>
    <s v="RC"/>
    <x v="0"/>
    <s v="Online gaming"/>
    <s v="N"/>
    <s v="Y"/>
    <s v="Travelling"/>
    <m/>
    <m/>
  </r>
  <r>
    <s v="R812"/>
    <n v="22"/>
    <x v="0"/>
    <n v="0"/>
    <s v="Very poor"/>
    <s v="Smartphone"/>
    <m/>
    <m/>
    <n v="4"/>
    <n v="1"/>
    <n v="8"/>
    <n v="0"/>
    <s v="None"/>
    <n v="0"/>
    <n v="4"/>
    <s v="RC"/>
    <x v="1"/>
    <s v="Painting,. Sewing"/>
    <s v="N"/>
    <s v="N"/>
    <s v="Travelling"/>
    <m/>
    <m/>
  </r>
  <r>
    <s v="R813"/>
    <n v="14"/>
    <x v="2"/>
    <n v="5"/>
    <s v="Good"/>
    <s v="Laptop"/>
    <m/>
    <s v="Desktop"/>
    <n v="4"/>
    <n v="0"/>
    <n v="8"/>
    <n v="2"/>
    <s v="Facebook"/>
    <n v="2"/>
    <n v="3"/>
    <s v="Increased"/>
    <x v="0"/>
    <s v="Sleeping"/>
    <s v="N"/>
    <s v="Y"/>
    <s v="School"/>
    <s v="college"/>
    <m/>
  </r>
  <r>
    <s v="R814"/>
    <n v="20"/>
    <x v="0"/>
    <n v="0"/>
    <s v="Very poor"/>
    <s v="Smartphone"/>
    <m/>
    <m/>
    <n v="1"/>
    <n v="0"/>
    <n v="10"/>
    <n v="4"/>
    <s v="Youtube"/>
    <n v="1"/>
    <n v="3"/>
    <s v="Increased"/>
    <x v="0"/>
    <s v="Online gaming"/>
    <s v="N"/>
    <s v="Y"/>
    <s v="Travelling"/>
    <m/>
    <m/>
  </r>
  <r>
    <s v="R815"/>
    <n v="22"/>
    <x v="0"/>
    <n v="0"/>
    <s v="Average"/>
    <s v="Smartphone"/>
    <m/>
    <m/>
    <n v="0"/>
    <n v="0"/>
    <n v="10"/>
    <n v="5"/>
    <s v="Facebook"/>
    <n v="4"/>
    <n v="2"/>
    <s v="RC"/>
    <x v="0"/>
    <s v="Drawing"/>
    <s v="N"/>
    <s v="Y"/>
    <s v="School"/>
    <s v="college"/>
    <m/>
  </r>
  <r>
    <s v="R816"/>
    <n v="40"/>
    <x v="1"/>
    <n v="5"/>
    <s v="Average"/>
    <s v="Smartphone"/>
    <m/>
    <m/>
    <n v="2"/>
    <n v="1"/>
    <n v="8"/>
    <n v="4"/>
    <s v="Whatsapp"/>
    <n v="6"/>
    <n v="3"/>
    <s v="RC"/>
    <x v="0"/>
    <s v="Scrolling through social media"/>
    <s v="Y"/>
    <s v="Y"/>
    <s v="Roaming around freely"/>
    <m/>
    <m/>
  </r>
  <r>
    <s v="R817"/>
    <n v="23"/>
    <x v="0"/>
    <n v="1"/>
    <s v="Poor"/>
    <s v="Smartphone"/>
    <m/>
    <m/>
    <n v="2"/>
    <n v="1"/>
    <n v="8"/>
    <n v="2"/>
    <s v="Instagram"/>
    <n v="2"/>
    <n v="2"/>
    <s v="Increased"/>
    <x v="1"/>
    <s v="Meditation"/>
    <s v="N"/>
    <s v="Y"/>
    <s v="School"/>
    <s v="college"/>
    <m/>
  </r>
  <r>
    <s v="R818"/>
    <n v="21"/>
    <x v="0"/>
    <n v="3"/>
    <s v="Very poor"/>
    <s v="Smartphone"/>
    <m/>
    <m/>
    <n v="2"/>
    <n v="2"/>
    <n v="7"/>
    <n v="3"/>
    <s v="Whatsapp"/>
    <n v="3"/>
    <n v="2"/>
    <s v="RC"/>
    <x v="0"/>
    <s v="Listening to music"/>
    <s v="Y"/>
    <s v="Y"/>
    <s v="Friends"/>
    <m/>
    <s v=" relatives"/>
  </r>
  <r>
    <s v="R819"/>
    <n v="21"/>
    <x v="0"/>
    <n v="5"/>
    <s v="Average"/>
    <s v="Smartphone"/>
    <m/>
    <m/>
    <n v="5"/>
    <n v="0"/>
    <n v="5"/>
    <n v="2"/>
    <s v="Instagram"/>
    <n v="1"/>
    <n v="2"/>
    <s v="RC"/>
    <x v="0"/>
    <s v="Listening to music"/>
    <s v="Y"/>
    <s v="N"/>
    <s v="To stay aloneNA"/>
    <m/>
    <m/>
  </r>
  <r>
    <s v="R820"/>
    <n v="34"/>
    <x v="1"/>
    <n v="2"/>
    <s v="Average"/>
    <s v="Smartphone"/>
    <m/>
    <m/>
    <n v="1"/>
    <n v="1"/>
    <n v="7"/>
    <n v="4"/>
    <s v="Whatsapp"/>
    <n v="2"/>
    <n v="3"/>
    <s v="Increased"/>
    <x v="0"/>
    <s v="Scrolling through social media"/>
    <s v="Y"/>
    <s v="Y"/>
    <s v="Travelling"/>
    <m/>
    <m/>
  </r>
  <r>
    <s v="R821"/>
    <n v="40"/>
    <x v="1"/>
    <n v="1"/>
    <s v="Average"/>
    <s v="Smartphone"/>
    <m/>
    <m/>
    <n v="1"/>
    <n v="1"/>
    <n v="8"/>
    <n v="3"/>
    <s v="Facebook"/>
    <n v="2"/>
    <n v="2"/>
    <s v="Decreased"/>
    <x v="0"/>
    <s v="Forming"/>
    <s v="N"/>
    <s v="Y"/>
    <s v="School"/>
    <s v="college"/>
    <m/>
  </r>
  <r>
    <s v="R822"/>
    <n v="22"/>
    <x v="0"/>
    <n v="3"/>
    <s v="Good"/>
    <s v="Smartphone"/>
    <m/>
    <m/>
    <n v="2"/>
    <n v="1"/>
    <n v="8"/>
    <n v="2"/>
    <s v="Youtube"/>
    <n v="1"/>
    <n v="2"/>
    <s v="RC"/>
    <x v="0"/>
    <s v="Online gaming"/>
    <s v="Y"/>
    <s v="N"/>
    <s v="Colleagues"/>
    <m/>
    <m/>
  </r>
  <r>
    <s v="R823"/>
    <n v="21"/>
    <x v="0"/>
    <n v="2"/>
    <s v="Very poor"/>
    <s v="Smartphone"/>
    <m/>
    <m/>
    <n v="0"/>
    <n v="2"/>
    <n v="8"/>
    <n v="4"/>
    <s v="Instagram"/>
    <n v="2"/>
    <n v="2"/>
    <s v="RC"/>
    <x v="0"/>
    <s v="Cooking"/>
    <s v="N"/>
    <s v="N"/>
    <s v="Travelling"/>
    <m/>
    <m/>
  </r>
  <r>
    <s v="R824"/>
    <n v="18"/>
    <x v="0"/>
    <n v="2"/>
    <s v="Poor"/>
    <s v="Smartphone"/>
    <m/>
    <m/>
    <n v="1"/>
    <n v="1"/>
    <n v="8.5"/>
    <n v="2"/>
    <s v="Whatsapp"/>
    <n v="3"/>
    <n v="3"/>
    <s v="RC"/>
    <x v="0"/>
    <s v="Listening to music"/>
    <s v="N"/>
    <s v="N"/>
    <s v="School"/>
    <s v="college"/>
    <m/>
  </r>
  <r>
    <s v="R825"/>
    <n v="22"/>
    <x v="0"/>
    <n v="2"/>
    <s v="Average"/>
    <s v="Laptop"/>
    <m/>
    <s v="Desktop"/>
    <n v="7"/>
    <n v="1"/>
    <n v="9"/>
    <n v="2"/>
    <s v="Instagram"/>
    <n v="0"/>
    <n v="2"/>
    <s v="Decreased"/>
    <x v="0"/>
    <s v="Scrolling through social media"/>
    <s v="N"/>
    <s v="N"/>
    <s v="Roaming around freely"/>
    <m/>
    <m/>
  </r>
  <r>
    <s v="R826"/>
    <n v="21"/>
    <x v="0"/>
    <n v="0"/>
    <s v="Very poor"/>
    <s v="Smartphone"/>
    <m/>
    <m/>
    <n v="2"/>
    <n v="3"/>
    <n v="9"/>
    <n v="1"/>
    <s v="Whatsapp"/>
    <n v="1"/>
    <n v="1"/>
    <s v="Decreased"/>
    <x v="1"/>
    <s v="Online surfing"/>
    <s v="N"/>
    <s v="N"/>
    <s v="Roaming around freely"/>
    <m/>
    <m/>
  </r>
  <r>
    <s v="R827"/>
    <n v="22"/>
    <x v="0"/>
    <n v="3"/>
    <s v="Very poor"/>
    <s v="Laptop"/>
    <m/>
    <s v="Desktop"/>
    <n v="5"/>
    <n v="1"/>
    <n v="8"/>
    <n v="3"/>
    <s v="Facebook"/>
    <n v="1"/>
    <n v="4"/>
    <s v="RC"/>
    <x v="0"/>
    <s v="Scrolling through social media"/>
    <s v="Y"/>
    <s v="Y"/>
    <s v="Friends "/>
    <m/>
    <s v=" relatives"/>
  </r>
  <r>
    <s v="R828"/>
    <n v="21"/>
    <x v="0"/>
    <n v="2"/>
    <s v="Good"/>
    <s v="Laptop"/>
    <m/>
    <s v="Desktop"/>
    <n v="2"/>
    <n v="2"/>
    <n v="7"/>
    <n v="0.5"/>
    <s v="Whatsapp"/>
    <n v="0"/>
    <n v="4"/>
    <s v="RC"/>
    <x v="0"/>
    <s v="Reading"/>
    <s v="Y"/>
    <s v="Y"/>
    <s v="Colleagues"/>
    <m/>
    <m/>
  </r>
  <r>
    <s v="R829"/>
    <n v="21"/>
    <x v="0"/>
    <n v="3"/>
    <s v="Very poor"/>
    <s v="Laptop"/>
    <m/>
    <s v="Desktop"/>
    <n v="12"/>
    <n v="0"/>
    <n v="6"/>
    <n v="1"/>
    <s v="Linkedin"/>
    <n v="0"/>
    <n v="2"/>
    <s v="Decreased"/>
    <x v="1"/>
    <s v="Scrolling through social media"/>
    <s v="N"/>
    <s v="N"/>
    <s v="School"/>
    <s v="college"/>
    <m/>
  </r>
  <r>
    <s v="R830"/>
    <n v="21"/>
    <x v="0"/>
    <n v="2"/>
    <s v="Very poor"/>
    <s v="Smartphone"/>
    <m/>
    <m/>
    <n v="3"/>
    <n v="0"/>
    <n v="8"/>
    <n v="2"/>
    <s v="Instagram"/>
    <n v="0"/>
    <n v="2"/>
    <s v="Increased"/>
    <x v="1"/>
    <s v="Listening to music"/>
    <s v="N"/>
    <s v="N"/>
    <s v="School"/>
    <s v="college"/>
    <m/>
  </r>
  <r>
    <s v="R831"/>
    <n v="20"/>
    <x v="0"/>
    <n v="4"/>
    <s v="Very poor"/>
    <s v="Laptop"/>
    <m/>
    <s v="Desktop"/>
    <n v="4"/>
    <n v="0"/>
    <n v="11"/>
    <n v="3"/>
    <s v="Instagram"/>
    <n v="0"/>
    <n v="3"/>
    <s v="Increased"/>
    <x v="0"/>
    <s v="Watching web series"/>
    <s v="N"/>
    <s v="N"/>
    <s v="Eating outside"/>
    <m/>
    <m/>
  </r>
  <r>
    <s v="R832"/>
    <n v="20"/>
    <x v="0"/>
    <n v="4"/>
    <s v="NA"/>
    <s v="NA"/>
    <m/>
    <m/>
    <n v="3"/>
    <n v="1"/>
    <n v="7"/>
    <n v="2"/>
    <s v="Whatsapp"/>
    <n v="2"/>
    <n v="4"/>
    <s v="RC"/>
    <x v="0"/>
    <s v="Watching web series"/>
    <s v="Y"/>
    <s v="Y"/>
    <s v="ALL"/>
    <m/>
    <m/>
  </r>
  <r>
    <s v="R833"/>
    <n v="21"/>
    <x v="0"/>
    <n v="3"/>
    <s v="Very poor"/>
    <s v="Laptop"/>
    <m/>
    <s v="Desktop"/>
    <n v="5"/>
    <n v="0"/>
    <n v="7"/>
    <n v="1"/>
    <s v="Youtube"/>
    <n v="0"/>
    <n v="4"/>
    <s v="RC"/>
    <x v="0"/>
    <s v="Online gaming"/>
    <s v="Y"/>
    <s v="N"/>
    <s v="Eating outside"/>
    <m/>
    <m/>
  </r>
  <r>
    <s v="R834"/>
    <n v="20"/>
    <x v="0"/>
    <n v="4"/>
    <s v="Average"/>
    <s v="Laptop"/>
    <m/>
    <s v="Desktop"/>
    <n v="5"/>
    <n v="0.5"/>
    <n v="8"/>
    <n v="1"/>
    <s v="Whatsapp"/>
    <n v="2"/>
    <n v="3"/>
    <s v="Increased"/>
    <x v="0"/>
    <s v="Meditation"/>
    <s v="Y"/>
    <s v="Y"/>
    <s v="Friends "/>
    <m/>
    <s v=" relatives"/>
  </r>
  <r>
    <s v="R835"/>
    <n v="21"/>
    <x v="0"/>
    <n v="4"/>
    <s v="Average"/>
    <s v="Laptop"/>
    <m/>
    <s v="Desktop"/>
    <n v="4"/>
    <n v="0"/>
    <n v="6"/>
    <n v="4"/>
    <s v="Whatsapp"/>
    <n v="0"/>
    <n v="3"/>
    <s v="RC"/>
    <x v="0"/>
    <s v="Meditation"/>
    <s v="Y"/>
    <s v="Y"/>
    <s v="Friends "/>
    <m/>
    <s v=" relatives"/>
  </r>
  <r>
    <s v="R836"/>
    <n v="21"/>
    <x v="0"/>
    <n v="3"/>
    <s v="Very poor"/>
    <s v="Smartphone"/>
    <m/>
    <m/>
    <n v="8"/>
    <n v="1"/>
    <n v="8"/>
    <n v="1"/>
    <s v="Whatsapp"/>
    <n v="0"/>
    <n v="3"/>
    <s v="RC"/>
    <x v="0"/>
    <s v="Meditation"/>
    <s v="Y"/>
    <s v="N"/>
    <s v="Friends "/>
    <m/>
    <s v=" relatives"/>
  </r>
  <r>
    <s v="R837"/>
    <n v="21"/>
    <x v="0"/>
    <n v="5"/>
    <s v="Average"/>
    <s v="Smartphone"/>
    <m/>
    <m/>
    <n v="6"/>
    <n v="0"/>
    <n v="5"/>
    <n v="2"/>
    <s v="Youtube"/>
    <n v="0"/>
    <n v="3"/>
    <s v="Increased"/>
    <x v="1"/>
    <s v="Online gaming"/>
    <s v="Y"/>
    <s v="Y"/>
    <s v="Eating outside"/>
    <m/>
    <m/>
  </r>
  <r>
    <s v="R838"/>
    <n v="40"/>
    <x v="1"/>
    <n v="6"/>
    <s v="Excellent"/>
    <s v="Laptop"/>
    <m/>
    <s v="Desktop"/>
    <n v="2"/>
    <n v="1"/>
    <n v="6"/>
    <n v="2"/>
    <s v="Whatsapp"/>
    <n v="2"/>
    <n v="3"/>
    <s v="Decreased"/>
    <x v="0"/>
    <s v="Listening to music"/>
    <s v="Y"/>
    <s v="N"/>
    <s v="School"/>
    <s v="college"/>
    <m/>
  </r>
  <r>
    <s v="R839"/>
    <n v="20"/>
    <x v="0"/>
    <n v="2"/>
    <s v="Very poor"/>
    <s v="Smartphone"/>
    <m/>
    <m/>
    <n v="3"/>
    <n v="2"/>
    <n v="8"/>
    <n v="1"/>
    <s v="Youtube"/>
    <n v="1"/>
    <n v="3"/>
    <s v="Increased"/>
    <x v="0"/>
    <s v="Listening to music"/>
    <s v="N"/>
    <s v="N"/>
    <s v="School"/>
    <s v="college"/>
    <m/>
  </r>
  <r>
    <s v="R840"/>
    <n v="22"/>
    <x v="0"/>
    <n v="4"/>
    <s v="Good"/>
    <s v="Laptop"/>
    <m/>
    <s v="Desktop"/>
    <n v="2"/>
    <n v="1"/>
    <n v="8"/>
    <n v="5"/>
    <s v="Whatsapp"/>
    <n v="0"/>
    <n v="3"/>
    <s v="RC"/>
    <x v="0"/>
    <s v="Social Media"/>
    <s v="N"/>
    <s v="Y"/>
    <s v="School"/>
    <s v="college"/>
    <m/>
  </r>
  <r>
    <s v="R841"/>
    <n v="19"/>
    <x v="0"/>
    <n v="5"/>
    <s v="Average"/>
    <s v="Smartphone"/>
    <m/>
    <m/>
    <n v="6"/>
    <n v="1"/>
    <n v="6"/>
    <n v="0"/>
    <s v="Whatsapp"/>
    <n v="0"/>
    <n v="3"/>
    <s v="RC"/>
    <x v="0"/>
    <s v="Online surfing"/>
    <s v="Y"/>
    <s v="Y"/>
    <s v="School"/>
    <s v="college"/>
    <m/>
  </r>
  <r>
    <s v="R842"/>
    <n v="22"/>
    <x v="0"/>
    <n v="3"/>
    <s v="Good"/>
    <s v="Smartphone"/>
    <m/>
    <m/>
    <n v="3"/>
    <n v="0"/>
    <n v="12"/>
    <n v="1"/>
    <s v="Youtube"/>
    <n v="4"/>
    <n v="2"/>
    <s v="RC"/>
    <x v="0"/>
    <s v="Online gaming"/>
    <s v="N"/>
    <s v="N"/>
    <s v="All"/>
    <m/>
    <m/>
  </r>
  <r>
    <s v="R843"/>
    <n v="20"/>
    <x v="0"/>
    <n v="6"/>
    <s v="Very poor"/>
    <s v="Laptop"/>
    <m/>
    <s v="Desktop"/>
    <n v="4"/>
    <n v="1"/>
    <n v="6"/>
    <n v="3"/>
    <s v="Whatsapp"/>
    <n v="0.5"/>
    <n v="3"/>
    <s v="RC"/>
    <x v="0"/>
    <s v="Watching web series"/>
    <s v="Y"/>
    <s v="Y"/>
    <s v="Friends "/>
    <m/>
    <s v=" relatives"/>
  </r>
  <r>
    <s v="R844"/>
    <n v="36"/>
    <x v="1"/>
    <n v="4"/>
    <s v="Good"/>
    <s v="Laptop"/>
    <m/>
    <s v="Desktop"/>
    <n v="2"/>
    <n v="1"/>
    <n v="10"/>
    <n v="1"/>
    <s v="Youtube"/>
    <n v="1"/>
    <n v="3"/>
    <s v="Increased"/>
    <x v="0"/>
    <s v="Sleeping"/>
    <s v="Y"/>
    <s v="Y"/>
    <s v="Colleagues"/>
    <m/>
    <m/>
  </r>
  <r>
    <s v="R845"/>
    <n v="23"/>
    <x v="0"/>
    <n v="4"/>
    <s v="Good"/>
    <s v="Laptop"/>
    <m/>
    <s v="Desktop"/>
    <n v="2"/>
    <n v="0.5"/>
    <n v="7"/>
    <n v="3"/>
    <s v="Youtube"/>
    <n v="1"/>
    <n v="3"/>
    <s v="RC"/>
    <x v="0"/>
    <s v="Talking"/>
    <s v="Y"/>
    <s v="Y"/>
    <s v="Travelling"/>
    <m/>
    <m/>
  </r>
  <r>
    <s v="R846"/>
    <n v="32"/>
    <x v="1"/>
    <n v="2"/>
    <s v="Average"/>
    <s v="Laptop"/>
    <m/>
    <s v="Desktop"/>
    <n v="3"/>
    <n v="0"/>
    <n v="9"/>
    <n v="2"/>
    <s v="None"/>
    <n v="0.5"/>
    <n v="3"/>
    <s v="Increased"/>
    <x v="0"/>
    <s v="Reading books"/>
    <s v="N"/>
    <s v="Y"/>
    <s v="School"/>
    <s v="college"/>
    <m/>
  </r>
  <r>
    <s v="R847"/>
    <n v="24"/>
    <x v="0"/>
    <n v="2"/>
    <s v="Average"/>
    <s v="Smartphone"/>
    <m/>
    <m/>
    <n v="3"/>
    <n v="0.5"/>
    <n v="9"/>
    <n v="2"/>
    <s v="Twitter"/>
    <n v="0"/>
    <n v="2"/>
    <s v="RC"/>
    <x v="0"/>
    <s v="Sleeping"/>
    <s v="Y"/>
    <s v="Y"/>
    <s v="Family"/>
    <m/>
    <m/>
  </r>
  <r>
    <s v="R848"/>
    <n v="20"/>
    <x v="0"/>
    <n v="5"/>
    <s v="Average"/>
    <s v="Laptop"/>
    <m/>
    <s v="Desktop"/>
    <n v="4"/>
    <n v="1"/>
    <n v="8"/>
    <n v="2"/>
    <s v="Youtube"/>
    <n v="1"/>
    <n v="3"/>
    <s v="RC"/>
    <x v="0"/>
    <s v="Listening to music"/>
    <s v="N"/>
    <s v="Y"/>
    <s v="Roaming around freely"/>
    <m/>
    <m/>
  </r>
  <r>
    <s v="R849"/>
    <n v="22"/>
    <x v="0"/>
    <n v="2"/>
    <s v="Excellent"/>
    <s v="Laptop"/>
    <m/>
    <s v="Desktop"/>
    <n v="3"/>
    <n v="1"/>
    <n v="8"/>
    <n v="2"/>
    <s v="Instagram"/>
    <n v="1"/>
    <n v="3"/>
    <s v="Decreased"/>
    <x v="0"/>
    <s v="Online surfing"/>
    <s v="Y"/>
    <s v="Y"/>
    <s v="Eating outside"/>
    <m/>
    <m/>
  </r>
  <r>
    <s v="R850"/>
    <n v="20"/>
    <x v="0"/>
    <n v="5"/>
    <s v="Very poor"/>
    <s v="Laptop"/>
    <m/>
    <s v="Desktop"/>
    <n v="1"/>
    <n v="0"/>
    <n v="8"/>
    <n v="1"/>
    <s v="Youtube"/>
    <n v="0.5"/>
    <n v="2"/>
    <s v="RC"/>
    <x v="0"/>
    <s v="Listening to music"/>
    <s v="N"/>
    <s v="Y"/>
    <s v="Friends "/>
    <m/>
    <s v=" relatives"/>
  </r>
  <r>
    <s v="R851"/>
    <n v="21"/>
    <x v="0"/>
    <n v="4"/>
    <s v="Very poor"/>
    <s v="Laptop"/>
    <m/>
    <s v="Desktop"/>
    <n v="2"/>
    <n v="0"/>
    <n v="10"/>
    <n v="2"/>
    <s v="Whatsapp"/>
    <n v="0"/>
    <n v="3"/>
    <s v="Increased"/>
    <x v="0"/>
    <s v="Listening to music"/>
    <s v="N"/>
    <s v="N"/>
    <s v="School"/>
    <s v="college"/>
    <m/>
  </r>
  <r>
    <s v="R852"/>
    <n v="38"/>
    <x v="1"/>
    <n v="4"/>
    <s v="Very poor"/>
    <s v="Laptop"/>
    <m/>
    <s v="Desktop"/>
    <n v="3"/>
    <n v="1"/>
    <n v="6"/>
    <n v="2"/>
    <s v="Youtube"/>
    <n v="2"/>
    <n v="3"/>
    <s v="RC"/>
    <x v="0"/>
    <s v="Sleeping"/>
    <s v="Y"/>
    <s v="Y"/>
    <s v="Travelling"/>
    <m/>
    <m/>
  </r>
  <r>
    <s v="R853"/>
    <n v="27"/>
    <x v="0"/>
    <n v="3"/>
    <s v="Good"/>
    <s v="Laptop"/>
    <m/>
    <s v="Desktop"/>
    <n v="2"/>
    <n v="1"/>
    <n v="8"/>
    <n v="2"/>
    <s v="Instagram"/>
    <n v="0.5"/>
    <n v="4"/>
    <s v="Decreased"/>
    <x v="1"/>
    <s v="Web Series"/>
    <s v="N"/>
    <s v="N"/>
    <s v="Travelling"/>
    <m/>
    <m/>
  </r>
  <r>
    <s v="R854"/>
    <n v="20"/>
    <x v="0"/>
    <n v="2"/>
    <s v="Average"/>
    <s v="Laptop"/>
    <m/>
    <s v="Desktop"/>
    <n v="2"/>
    <n v="0"/>
    <n v="7"/>
    <n v="2"/>
    <s v="Whatsapp"/>
    <n v="1"/>
    <n v="3"/>
    <s v="Increased"/>
    <x v="0"/>
    <s v="Scrolling through social media"/>
    <s v="N"/>
    <s v="Y"/>
    <s v="Friends "/>
    <m/>
    <s v=" relatives"/>
  </r>
  <r>
    <s v="R855"/>
    <n v="21"/>
    <x v="0"/>
    <n v="2"/>
    <s v="Very poor"/>
    <s v="Laptop"/>
    <m/>
    <s v="Desktop"/>
    <n v="12"/>
    <n v="1"/>
    <n v="9"/>
    <n v="5"/>
    <s v="Youtube"/>
    <n v="1"/>
    <n v="3"/>
    <s v="Increased"/>
    <x v="0"/>
    <s v="Online gaming"/>
    <s v="Y"/>
    <s v="Y"/>
    <s v="Friends "/>
    <m/>
    <s v=" relatives"/>
  </r>
  <r>
    <s v="R856"/>
    <n v="20"/>
    <x v="0"/>
    <n v="8"/>
    <s v="Very poor"/>
    <s v="Laptop"/>
    <m/>
    <s v="Desktop"/>
    <n v="2"/>
    <n v="0"/>
    <n v="6"/>
    <n v="2"/>
    <s v="Linkedin"/>
    <n v="3"/>
    <n v="3"/>
    <s v="Decreased"/>
    <x v="0"/>
    <s v="Listening to music"/>
    <s v="N"/>
    <s v="Y"/>
    <s v="Eating outside"/>
    <m/>
    <m/>
  </r>
  <r>
    <s v="R857"/>
    <n v="20"/>
    <x v="0"/>
    <n v="4"/>
    <s v="Average"/>
    <s v="Smartphone"/>
    <m/>
    <m/>
    <n v="1"/>
    <n v="0"/>
    <n v="6"/>
    <n v="10"/>
    <s v="Talklife"/>
    <n v="2"/>
    <n v="1"/>
    <s v="RC"/>
    <x v="0"/>
    <s v="Online surfing"/>
    <s v="N"/>
    <s v="N"/>
    <s v="School"/>
    <s v="college"/>
    <m/>
  </r>
  <r>
    <s v="R858"/>
    <n v="22"/>
    <x v="0"/>
    <n v="5"/>
    <s v="Average"/>
    <s v="Smartphone"/>
    <m/>
    <m/>
    <n v="4"/>
    <n v="1"/>
    <n v="6"/>
    <n v="2"/>
    <s v="Instagram"/>
    <n v="2"/>
    <n v="3"/>
    <s v="Increased"/>
    <x v="0"/>
    <s v="Listening to music"/>
    <s v="Y"/>
    <s v="Y"/>
    <s v="School"/>
    <s v="college"/>
    <m/>
  </r>
  <r>
    <s v="R859"/>
    <n v="21"/>
    <x v="0"/>
    <n v="3"/>
    <s v="Very poor"/>
    <s v="Laptop"/>
    <m/>
    <s v="Desktop"/>
    <n v="2"/>
    <n v="1"/>
    <n v="8"/>
    <n v="0.75"/>
    <s v="Whatsapp"/>
    <n v="1"/>
    <n v="3"/>
    <s v="RC"/>
    <x v="0"/>
    <s v="Listening to music"/>
    <s v="N"/>
    <s v="N"/>
    <s v="Badminton in court"/>
    <m/>
    <m/>
  </r>
  <r>
    <s v="R860"/>
    <n v="21"/>
    <x v="0"/>
    <n v="3"/>
    <s v="Very poor"/>
    <s v="Laptop"/>
    <m/>
    <s v="Desktop"/>
    <n v="1"/>
    <n v="0"/>
    <n v="8"/>
    <n v="1"/>
    <s v="Instagram"/>
    <n v="0"/>
    <n v="3"/>
    <s v="Increased"/>
    <x v="0"/>
    <s v="Listening to music"/>
    <s v="N"/>
    <s v="Y"/>
    <s v="Roaming around freely"/>
    <m/>
    <m/>
  </r>
  <r>
    <s v="R861"/>
    <n v="21"/>
    <x v="0"/>
    <n v="4"/>
    <s v="Very poor"/>
    <s v="Smartphone"/>
    <m/>
    <m/>
    <n v="6"/>
    <n v="0"/>
    <n v="9"/>
    <n v="2"/>
    <s v="Youtube"/>
    <n v="0"/>
    <n v="2"/>
    <s v="RC"/>
    <x v="0"/>
    <s v="Listening to music"/>
    <s v="N"/>
    <s v="Y"/>
    <s v="School"/>
    <s v="college"/>
    <m/>
  </r>
  <r>
    <s v="R862"/>
    <n v="21"/>
    <x v="0"/>
    <n v="4"/>
    <s v="Very poor"/>
    <s v="Smartphone"/>
    <m/>
    <m/>
    <n v="1"/>
    <n v="1"/>
    <n v="7"/>
    <n v="2"/>
    <s v="Instagram"/>
    <n v="0"/>
    <n v="4"/>
    <s v="Increased"/>
    <x v="0"/>
    <s v="Scrolling through social media"/>
    <s v="Y"/>
    <s v="Y"/>
    <s v="Eating outside"/>
    <m/>
    <m/>
  </r>
  <r>
    <s v="R863"/>
    <n v="21"/>
    <x v="0"/>
    <n v="4"/>
    <s v="Average"/>
    <s v="Smartphone"/>
    <m/>
    <m/>
    <n v="2"/>
    <n v="2"/>
    <n v="12"/>
    <n v="2"/>
    <s v="Instagram"/>
    <n v="0"/>
    <n v="2"/>
    <s v="Decreased"/>
    <x v="0"/>
    <s v="Online surfing"/>
    <s v="N"/>
    <s v="Y"/>
    <s v="Friends "/>
    <m/>
    <s v=" relatives"/>
  </r>
  <r>
    <s v="R864"/>
    <n v="20"/>
    <x v="0"/>
    <n v="5"/>
    <s v="Average"/>
    <s v="Smartphone"/>
    <m/>
    <m/>
    <n v="5"/>
    <n v="1"/>
    <n v="6"/>
    <n v="2"/>
    <s v="Instagram"/>
    <n v="1"/>
    <n v="3"/>
    <s v="Increased"/>
    <x v="0"/>
    <s v="Listening to music"/>
    <s v="N"/>
    <s v="Y"/>
    <s v="School"/>
    <s v="college"/>
    <m/>
  </r>
  <r>
    <s v="R865"/>
    <n v="33"/>
    <x v="1"/>
    <n v="2"/>
    <s v="Very poor"/>
    <s v="Laptop"/>
    <m/>
    <s v="Desktop"/>
    <n v="1"/>
    <n v="1"/>
    <n v="7"/>
    <n v="1"/>
    <s v="Youtube"/>
    <n v="0"/>
    <n v="3"/>
    <s v="RC"/>
    <x v="1"/>
    <s v="Online surfing"/>
    <s v="N"/>
    <s v="Y"/>
    <s v="Travelling"/>
    <m/>
    <m/>
  </r>
  <r>
    <s v="R866"/>
    <n v="20"/>
    <x v="0"/>
    <n v="4"/>
    <s v="Very poor"/>
    <s v="Smartphone"/>
    <m/>
    <m/>
    <n v="5"/>
    <n v="1"/>
    <n v="10"/>
    <n v="3"/>
    <s v="Whatsapp"/>
    <n v="0"/>
    <n v="2"/>
    <s v="RC"/>
    <x v="0"/>
    <s v="Listening to music"/>
    <s v="N"/>
    <s v="N"/>
    <s v="School"/>
    <s v="college"/>
    <m/>
  </r>
  <r>
    <s v="R867"/>
    <n v="21"/>
    <x v="0"/>
    <n v="3"/>
    <s v="Average"/>
    <s v="Smartphone"/>
    <m/>
    <m/>
    <n v="2"/>
    <n v="2"/>
    <n v="7"/>
    <n v="1"/>
    <s v="Whatsapp"/>
    <n v="3"/>
    <n v="2"/>
    <s v="RC"/>
    <x v="0"/>
    <s v="Workout and listening music"/>
    <s v="Y"/>
    <s v="Y"/>
    <s v="Travelling"/>
    <m/>
    <m/>
  </r>
  <r>
    <s v="R868"/>
    <n v="20"/>
    <x v="0"/>
    <n v="6"/>
    <s v="Average"/>
    <s v="Laptop"/>
    <m/>
    <s v="Desktop"/>
    <n v="2"/>
    <n v="2"/>
    <n v="7"/>
    <n v="3"/>
    <s v="Whatsapp"/>
    <n v="1"/>
    <n v="4"/>
    <s v="Decreased"/>
    <x v="0"/>
    <s v="Meditation"/>
    <s v="Y"/>
    <s v="N"/>
    <s v="Friends "/>
    <m/>
    <s v=" relatives"/>
  </r>
  <r>
    <s v="R869"/>
    <n v="37"/>
    <x v="1"/>
    <n v="2"/>
    <s v="Good"/>
    <s v="Laptop"/>
    <m/>
    <s v="Desktop"/>
    <n v="1"/>
    <n v="1"/>
    <n v="7"/>
    <n v="0.5"/>
    <s v="Whatsapp"/>
    <n v="1"/>
    <n v="2"/>
    <s v="RC"/>
    <x v="0"/>
    <s v="Listening to music"/>
    <s v="Y"/>
    <s v="Y"/>
    <s v="Travelling"/>
    <m/>
    <m/>
  </r>
  <r>
    <s v="R870"/>
    <n v="22"/>
    <x v="0"/>
    <n v="5"/>
    <s v="Average"/>
    <s v="Smartphone"/>
    <m/>
    <m/>
    <n v="3"/>
    <n v="0"/>
    <n v="8"/>
    <n v="3"/>
    <s v="Instagram"/>
    <n v="0"/>
    <n v="3"/>
    <s v="RC"/>
    <x v="0"/>
    <s v="Both listining music and scrolling down social media"/>
    <s v="N"/>
    <s v="Y"/>
    <s v="School"/>
    <s v="college"/>
    <m/>
  </r>
  <r>
    <s v="R871"/>
    <n v="33"/>
    <x v="1"/>
    <n v="4"/>
    <s v="Average"/>
    <s v="Laptop"/>
    <m/>
    <s v="Desktop"/>
    <n v="1"/>
    <n v="0"/>
    <n v="7"/>
    <n v="1"/>
    <s v="Whatsapp"/>
    <s v="NA"/>
    <n v="4"/>
    <s v="Increased"/>
    <x v="0"/>
    <s v="Cooking"/>
    <s v="Y"/>
    <s v="Y"/>
    <s v="School"/>
    <s v="college"/>
    <m/>
  </r>
  <r>
    <s v="R872"/>
    <n v="17"/>
    <x v="2"/>
    <n v="1"/>
    <s v="Very poor"/>
    <s v="Smartphone"/>
    <m/>
    <m/>
    <n v="2"/>
    <n v="0"/>
    <n v="7"/>
    <n v="2"/>
    <s v="Snapchat"/>
    <n v="1"/>
    <n v="3"/>
    <s v="Increased"/>
    <x v="1"/>
    <s v="Dancing"/>
    <s v="N"/>
    <s v="N"/>
    <s v="Friends "/>
    <m/>
    <s v=" relatives"/>
  </r>
  <r>
    <s v="R873"/>
    <n v="20"/>
    <x v="0"/>
    <n v="4"/>
    <s v="Average"/>
    <s v="Smartphone"/>
    <m/>
    <m/>
    <n v="5"/>
    <n v="1"/>
    <n v="7"/>
    <n v="0.5"/>
    <s v="Instagram"/>
    <n v="0"/>
    <n v="3"/>
    <s v="Decreased"/>
    <x v="0"/>
    <s v="Listening to music"/>
    <s v="Y"/>
    <s v="Y"/>
    <s v="School"/>
    <s v="college"/>
    <m/>
  </r>
  <r>
    <s v="R874"/>
    <n v="19"/>
    <x v="0"/>
    <n v="2"/>
    <s v="Average"/>
    <s v="Laptop"/>
    <m/>
    <s v="Desktop"/>
    <n v="2"/>
    <n v="1"/>
    <n v="9"/>
    <n v="2"/>
    <s v="Instagram"/>
    <n v="1"/>
    <n v="4"/>
    <s v="RC"/>
    <x v="0"/>
    <s v="Listening to music"/>
    <s v="N"/>
    <s v="N"/>
    <s v="Friends "/>
    <m/>
    <s v=" relatives"/>
  </r>
  <r>
    <s v="R875"/>
    <n v="20"/>
    <x v="0"/>
    <n v="4"/>
    <s v="Average"/>
    <s v="Smartphone"/>
    <m/>
    <m/>
    <n v="3"/>
    <n v="1"/>
    <n v="7"/>
    <n v="1"/>
    <s v="Youtube"/>
    <n v="1"/>
    <n v="2"/>
    <s v="Increased"/>
    <x v="0"/>
    <s v="Meditation"/>
    <s v="Y"/>
    <s v="Y"/>
    <s v="Travelling"/>
    <m/>
    <m/>
  </r>
  <r>
    <s v="R876"/>
    <n v="21"/>
    <x v="0"/>
    <n v="3"/>
    <s v="Very poor"/>
    <s v="Smartphone"/>
    <m/>
    <m/>
    <n v="4"/>
    <n v="1"/>
    <n v="5"/>
    <n v="2"/>
    <s v="Youtube"/>
    <n v="0"/>
    <n v="3"/>
    <s v="RC"/>
    <x v="0"/>
    <s v="Sleeping"/>
    <s v="Y"/>
    <s v="Y"/>
    <s v="School"/>
    <s v="college"/>
    <m/>
  </r>
  <r>
    <s v="R877"/>
    <n v="17"/>
    <x v="2"/>
    <n v="7"/>
    <s v="Very poor"/>
    <s v="Smartphone"/>
    <m/>
    <m/>
    <n v="2"/>
    <n v="1"/>
    <n v="6"/>
    <n v="3"/>
    <s v="Youtube"/>
    <n v="1"/>
    <n v="3"/>
    <s v="Increased"/>
    <x v="0"/>
    <s v="Watching web series"/>
    <s v="N"/>
    <s v="Y"/>
    <s v="Travelling"/>
    <m/>
    <m/>
  </r>
  <r>
    <s v="R878"/>
    <n v="20"/>
    <x v="0"/>
    <n v="3"/>
    <s v="Poor"/>
    <s v="Smartphone"/>
    <m/>
    <m/>
    <n v="2"/>
    <n v="0"/>
    <n v="7"/>
    <n v="3"/>
    <s v="Youtube"/>
    <n v="1"/>
    <n v="2"/>
    <s v="Decreased"/>
    <x v="1"/>
    <s v="Watching web series"/>
    <s v="N"/>
    <s v="Y"/>
    <s v="Friends"/>
    <m/>
    <s v=" relatives &amp; travelling"/>
  </r>
  <r>
    <s v="R879"/>
    <n v="20"/>
    <x v="0"/>
    <n v="7"/>
    <s v="Very poor"/>
    <s v="Laptop"/>
    <m/>
    <s v="Desktop"/>
    <n v="4"/>
    <n v="0"/>
    <n v="7"/>
    <n v="2"/>
    <s v="Instagram"/>
    <n v="1"/>
    <n v="3"/>
    <s v="RC"/>
    <x v="0"/>
    <s v="Online gaming"/>
    <s v="Y"/>
    <s v="Y"/>
    <s v="Travelling"/>
    <m/>
    <m/>
  </r>
  <r>
    <s v="R880"/>
    <n v="19"/>
    <x v="0"/>
    <n v="10"/>
    <s v="Average"/>
    <s v="Laptop"/>
    <m/>
    <s v="Desktop"/>
    <n v="3"/>
    <n v="1"/>
    <n v="5"/>
    <n v="1"/>
    <s v="Instagram"/>
    <n v="0.5"/>
    <n v="4"/>
    <s v="RC"/>
    <x v="0"/>
    <s v="Reading books"/>
    <s v="N"/>
    <s v="N"/>
    <s v="Friends "/>
    <m/>
    <s v=" relatives"/>
  </r>
  <r>
    <s v="R881"/>
    <n v="21"/>
    <x v="0"/>
    <n v="5"/>
    <s v="Average"/>
    <s v="Laptop"/>
    <m/>
    <s v="Desktop"/>
    <n v="2"/>
    <n v="0"/>
    <n v="9"/>
    <n v="1"/>
    <s v="Instagram"/>
    <n v="2"/>
    <n v="3"/>
    <s v="RC"/>
    <x v="0"/>
    <s v="Listening to music"/>
    <s v="N"/>
    <s v="N"/>
    <s v="ALL"/>
    <m/>
    <m/>
  </r>
  <r>
    <s v="R882"/>
    <n v="20"/>
    <x v="0"/>
    <n v="8"/>
    <s v="Average"/>
    <s v="Laptop"/>
    <m/>
    <s v="Desktop"/>
    <n v="5"/>
    <n v="1"/>
    <n v="5"/>
    <n v="3"/>
    <s v="Instagram"/>
    <n v="0.5"/>
    <n v="3"/>
    <s v="RC"/>
    <x v="0"/>
    <s v="Listening to music"/>
    <s v="N"/>
    <s v="Y"/>
    <s v="Roaming around freely"/>
    <m/>
    <m/>
  </r>
  <r>
    <s v="R883"/>
    <n v="36"/>
    <x v="1"/>
    <n v="5"/>
    <s v="Good"/>
    <s v="Laptop"/>
    <m/>
    <s v="Desktop"/>
    <n v="4"/>
    <n v="1"/>
    <n v="5"/>
    <n v="1"/>
    <s v="Whatsapp"/>
    <n v="1"/>
    <n v="2"/>
    <s v="RC"/>
    <x v="0"/>
    <s v="Reading"/>
    <s v="Y"/>
    <s v="Y"/>
    <s v="Travelling"/>
    <m/>
    <m/>
  </r>
  <r>
    <s v="R884"/>
    <n v="20"/>
    <x v="0"/>
    <n v="4"/>
    <s v="Very poor"/>
    <s v="Smartphone"/>
    <m/>
    <m/>
    <n v="4"/>
    <n v="0"/>
    <n v="8"/>
    <n v="1"/>
    <s v="Instagram"/>
    <n v="0"/>
    <n v="3"/>
    <s v="RC"/>
    <x v="0"/>
    <s v="Meditation"/>
    <s v="N"/>
    <s v="N"/>
    <s v="Eating outside"/>
    <m/>
    <m/>
  </r>
  <r>
    <s v="R885"/>
    <n v="31"/>
    <x v="1"/>
    <n v="4"/>
    <s v="Good"/>
    <s v="Laptop"/>
    <m/>
    <s v="Desktop"/>
    <n v="3"/>
    <n v="2"/>
    <n v="9"/>
    <n v="2"/>
    <s v="Linkedin"/>
    <n v="0"/>
    <n v="2"/>
    <s v="Decreased"/>
    <x v="0"/>
    <s v="Talking"/>
    <s v="Y"/>
    <s v="Y"/>
    <s v="Travelling"/>
    <m/>
    <m/>
  </r>
  <r>
    <s v="R886"/>
    <n v="22"/>
    <x v="0"/>
    <n v="6"/>
    <s v="Very poor"/>
    <s v="Laptop"/>
    <m/>
    <s v="Desktop"/>
    <n v="4"/>
    <n v="0"/>
    <n v="8"/>
    <n v="2"/>
    <s v="Whatsapp"/>
    <n v="0.5"/>
    <n v="4"/>
    <s v="Increased"/>
    <x v="0"/>
    <s v="Sleeping"/>
    <s v="N"/>
    <s v="N"/>
    <s v="School"/>
    <s v="college"/>
    <m/>
  </r>
  <r>
    <s v="R887"/>
    <n v="22"/>
    <x v="0"/>
    <n v="5"/>
    <s v="Average"/>
    <s v="Smartphone"/>
    <m/>
    <m/>
    <n v="4"/>
    <n v="1"/>
    <n v="8"/>
    <n v="2"/>
    <s v="Youtube"/>
    <n v="1"/>
    <n v="2"/>
    <s v="Decreased"/>
    <x v="0"/>
    <s v="Listening to music"/>
    <s v="Y"/>
    <s v="Y"/>
    <s v="Travelling"/>
    <m/>
    <m/>
  </r>
  <r>
    <s v="R888"/>
    <n v="28"/>
    <x v="0"/>
    <n v="3"/>
    <s v="Good"/>
    <s v="Laptop"/>
    <m/>
    <s v="Desktop"/>
    <n v="2"/>
    <n v="1"/>
    <n v="8"/>
    <n v="4"/>
    <s v="Instagram"/>
    <n v="1"/>
    <n v="3"/>
    <s v="RC"/>
    <x v="0"/>
    <s v="Reading"/>
    <s v="Y"/>
    <s v="Y"/>
    <s v="Travelling"/>
    <m/>
    <m/>
  </r>
  <r>
    <s v="R889"/>
    <n v="16"/>
    <x v="2"/>
    <n v="5"/>
    <s v="Very poor"/>
    <s v="Smartphone"/>
    <m/>
    <m/>
    <n v="1"/>
    <n v="0"/>
    <n v="10"/>
    <n v="3"/>
    <s v="Whatsapp"/>
    <n v="0"/>
    <n v="2"/>
    <s v="Decreased"/>
    <x v="0"/>
    <s v="Scrolling through social media"/>
    <s v="N"/>
    <s v="N"/>
    <s v="Friends "/>
    <m/>
    <s v=" relatives"/>
  </r>
  <r>
    <s v="R890"/>
    <n v="20"/>
    <x v="0"/>
    <n v="2"/>
    <s v="Average"/>
    <s v="Smartphone"/>
    <m/>
    <m/>
    <n v="3"/>
    <n v="0"/>
    <n v="12"/>
    <n v="7"/>
    <s v="Instagram"/>
    <n v="1.5"/>
    <n v="4"/>
    <s v="Decreased"/>
    <x v="1"/>
    <s v="Scrolling through social media"/>
    <s v="N"/>
    <s v="N"/>
    <s v="School"/>
    <s v="college"/>
    <m/>
  </r>
  <r>
    <s v="R891"/>
    <n v="21"/>
    <x v="0"/>
    <n v="2"/>
    <s v="Very poor"/>
    <s v="Smartphone"/>
    <m/>
    <m/>
    <n v="4"/>
    <n v="0"/>
    <n v="8"/>
    <n v="1"/>
    <s v="Whatsapp"/>
    <n v="2"/>
    <n v="3"/>
    <s v="Increased"/>
    <x v="1"/>
    <s v="Listening to music"/>
    <s v="N"/>
    <s v="N"/>
    <s v="Roaming around freely"/>
    <m/>
    <m/>
  </r>
  <r>
    <s v="R892"/>
    <n v="19"/>
    <x v="0"/>
    <n v="4"/>
    <s v="Average"/>
    <s v="Laptop"/>
    <m/>
    <s v="Desktop"/>
    <n v="3"/>
    <n v="2"/>
    <n v="7"/>
    <n v="4"/>
    <s v="Instagram"/>
    <n v="0"/>
    <n v="3"/>
    <s v="Decreased"/>
    <x v="0"/>
    <s v="Online gaming"/>
    <s v="N"/>
    <s v="Y"/>
    <s v="Travelling"/>
    <m/>
    <m/>
  </r>
  <r>
    <s v="R893"/>
    <n v="20"/>
    <x v="0"/>
    <n v="6"/>
    <s v="Average"/>
    <s v="Laptop"/>
    <m/>
    <s v="Desktop"/>
    <n v="2"/>
    <n v="1"/>
    <n v="8"/>
    <n v="2"/>
    <s v="Instagram"/>
    <n v="1"/>
    <n v="3"/>
    <s v="RC"/>
    <x v="0"/>
    <s v="Sleeping"/>
    <s v="Y"/>
    <s v="Y"/>
    <s v="Roaming around freely"/>
    <m/>
    <m/>
  </r>
  <r>
    <s v="R894"/>
    <n v="14"/>
    <x v="2"/>
    <n v="2"/>
    <s v="Good"/>
    <s v="Smartphone"/>
    <m/>
    <m/>
    <n v="2"/>
    <n v="1"/>
    <n v="8"/>
    <n v="3"/>
    <s v="Whatsapp"/>
    <n v="1"/>
    <n v="3"/>
    <s v="Increased"/>
    <x v="0"/>
    <s v="Sleeping"/>
    <s v="N"/>
    <s v="Y"/>
    <s v="School"/>
    <s v="college"/>
    <m/>
  </r>
  <r>
    <s v="R895"/>
    <n v="26"/>
    <x v="0"/>
    <n v="1"/>
    <s v="Average"/>
    <s v="Smartphone"/>
    <m/>
    <m/>
    <n v="3"/>
    <n v="1"/>
    <n v="8"/>
    <n v="4"/>
    <s v="Youtube"/>
    <n v="0"/>
    <n v="3"/>
    <s v="Decreased"/>
    <x v="1"/>
    <s v="Watching web series"/>
    <s v="N"/>
    <s v="Y"/>
    <s v="Roaming around freely"/>
    <m/>
    <m/>
  </r>
  <r>
    <s v="R896"/>
    <n v="21"/>
    <x v="0"/>
    <n v="3"/>
    <s v="Very poor"/>
    <s v="Laptop"/>
    <m/>
    <s v="Desktop"/>
    <n v="2"/>
    <n v="0"/>
    <n v="8"/>
    <n v="6"/>
    <s v="Instagram"/>
    <n v="5"/>
    <n v="4"/>
    <s v="Increased"/>
    <x v="0"/>
    <s v="Listening to music"/>
    <s v="N"/>
    <s v="Y"/>
    <s v="Roaming around freely"/>
    <m/>
    <m/>
  </r>
  <r>
    <s v="R897"/>
    <n v="34"/>
    <x v="1"/>
    <n v="1"/>
    <s v="Good"/>
    <s v="Smartphone"/>
    <m/>
    <m/>
    <n v="3"/>
    <n v="0.5"/>
    <n v="7"/>
    <n v="0"/>
    <s v="None"/>
    <n v="1"/>
    <n v="1"/>
    <s v="RC"/>
    <x v="0"/>
    <s v="Listening to music"/>
    <s v="N"/>
    <s v="N"/>
    <s v="Colleagues"/>
    <m/>
    <m/>
  </r>
  <r>
    <s v="R898"/>
    <n v="19"/>
    <x v="0"/>
    <n v="5"/>
    <s v="Very poor"/>
    <s v="Smartphone"/>
    <m/>
    <m/>
    <n v="2"/>
    <n v="0"/>
    <n v="6"/>
    <n v="3"/>
    <s v="Instagram"/>
    <n v="0"/>
    <n v="1"/>
    <s v="Increased"/>
    <x v="0"/>
    <s v="Online gaming"/>
    <s v="N"/>
    <s v="Y"/>
    <s v="Travelling"/>
    <m/>
    <m/>
  </r>
  <r>
    <s v="R899"/>
    <n v="19"/>
    <x v="0"/>
    <n v="8"/>
    <s v="Very poor"/>
    <s v="Laptop"/>
    <m/>
    <s v="Desktop"/>
    <n v="2"/>
    <n v="1"/>
    <n v="6"/>
    <n v="2"/>
    <s v="Whatsapp"/>
    <n v="0"/>
    <n v="3"/>
    <s v="RC"/>
    <x v="0"/>
    <s v="Sleeping"/>
    <s v="N"/>
    <s v="N"/>
    <s v="Roaming around freely"/>
    <m/>
    <m/>
  </r>
  <r>
    <s v="R900"/>
    <n v="21"/>
    <x v="0"/>
    <n v="7"/>
    <s v="Good"/>
    <s v="Any Gadget"/>
    <m/>
    <m/>
    <n v="7"/>
    <n v="0"/>
    <n v="10"/>
    <n v="3"/>
    <s v="Whatsapp"/>
    <n v="0"/>
    <n v="3"/>
    <s v="RC"/>
    <x v="0"/>
    <s v="Sleeping"/>
    <s v="Y"/>
    <s v="Y"/>
    <s v="School"/>
    <s v="college"/>
    <m/>
  </r>
  <r>
    <s v="R901"/>
    <n v="23"/>
    <x v="0"/>
    <n v="4"/>
    <s v="Very poor"/>
    <s v="Laptop"/>
    <m/>
    <s v="Desktop"/>
    <n v="1"/>
    <n v="0"/>
    <n v="7"/>
    <n v="8"/>
    <s v="Facebook"/>
    <n v="2"/>
    <n v="3"/>
    <s v="Decreased"/>
    <x v="0"/>
    <s v="Online surfing"/>
    <s v="N"/>
    <s v="Y"/>
    <s v="Travelling"/>
    <m/>
    <m/>
  </r>
  <r>
    <s v="R902"/>
    <n v="19"/>
    <x v="0"/>
    <n v="5"/>
    <s v="Very poor"/>
    <s v="Smartphone"/>
    <m/>
    <m/>
    <n v="2"/>
    <n v="0"/>
    <n v="7"/>
    <n v="3"/>
    <s v="Instagram"/>
    <n v="0"/>
    <n v="3"/>
    <s v="Increased"/>
    <x v="0"/>
    <s v="Scrolling through social media"/>
    <s v="Y"/>
    <s v="Y"/>
    <s v="Eating outside"/>
    <m/>
    <m/>
  </r>
  <r>
    <s v="R903"/>
    <n v="27"/>
    <x v="0"/>
    <n v="1"/>
    <s v="Average"/>
    <s v="Laptop"/>
    <m/>
    <s v="Desktop"/>
    <n v="2"/>
    <n v="0"/>
    <n v="8"/>
    <n v="3"/>
    <s v="Instagram"/>
    <n v="2"/>
    <n v="3"/>
    <s v="Increased"/>
    <x v="0"/>
    <s v="Cooking"/>
    <s v="Y"/>
    <s v="Y"/>
    <s v="Travelling"/>
    <m/>
    <m/>
  </r>
  <r>
    <s v="R904"/>
    <n v="33"/>
    <x v="1"/>
    <n v="3"/>
    <s v="Average"/>
    <s v="Smartphone"/>
    <m/>
    <m/>
    <n v="1"/>
    <n v="0"/>
    <n v="6"/>
    <n v="1"/>
    <s v="Whatsapp"/>
    <n v="4"/>
    <n v="2"/>
    <s v="Decreased"/>
    <x v="1"/>
    <s v="Sleeping"/>
    <s v="N"/>
    <s v="Y"/>
    <s v="Roaming around freely"/>
    <m/>
    <m/>
  </r>
  <r>
    <s v="R905"/>
    <n v="21"/>
    <x v="0"/>
    <n v="5"/>
    <s v="Average"/>
    <s v="Smartphone"/>
    <m/>
    <m/>
    <n v="3"/>
    <n v="1"/>
    <n v="11"/>
    <n v="3"/>
    <s v="Youtube"/>
    <n v="2"/>
    <n v="3"/>
    <s v="RC"/>
    <x v="0"/>
    <s v="Cooking"/>
    <s v="N"/>
    <s v="N"/>
    <s v="School"/>
    <s v="college"/>
    <m/>
  </r>
  <r>
    <s v="R906"/>
    <n v="21"/>
    <x v="0"/>
    <n v="2"/>
    <s v="Very poor"/>
    <s v="Smartphone"/>
    <m/>
    <m/>
    <n v="3"/>
    <n v="0"/>
    <n v="8"/>
    <n v="4"/>
    <s v="Whatsapp"/>
    <n v="1"/>
    <n v="3"/>
    <s v="RC"/>
    <x v="0"/>
    <s v="Watching web series"/>
    <s v="N"/>
    <s v="N"/>
    <s v="All"/>
    <m/>
    <m/>
  </r>
  <r>
    <s v="R907"/>
    <n v="24"/>
    <x v="0"/>
    <n v="0"/>
    <s v="Very poor"/>
    <s v="Smartphone"/>
    <m/>
    <m/>
    <n v="1"/>
    <n v="0"/>
    <n v="5"/>
    <n v="4"/>
    <s v="Linkedin"/>
    <n v="6"/>
    <n v="3"/>
    <s v="Decreased"/>
    <x v="1"/>
    <s v="Scrolling through social media"/>
    <s v="N"/>
    <s v="Y"/>
    <s v="Friends "/>
    <m/>
    <s v=" relatives"/>
  </r>
  <r>
    <s v="R908"/>
    <n v="23"/>
    <x v="0"/>
    <n v="0"/>
    <s v="Good"/>
    <s v="Laptop"/>
    <m/>
    <s v="Desktop"/>
    <n v="0"/>
    <n v="0"/>
    <n v="8"/>
    <n v="3"/>
    <s v="Youtube"/>
    <n v="0"/>
    <n v="1"/>
    <s v="RC"/>
    <x v="0"/>
    <s v="Social Media"/>
    <s v="N"/>
    <s v="N"/>
    <s v="Gym"/>
    <m/>
    <m/>
  </r>
  <r>
    <s v="R909"/>
    <n v="20"/>
    <x v="0"/>
    <n v="5"/>
    <s v="Good"/>
    <s v="Laptop"/>
    <m/>
    <s v="Desktop"/>
    <n v="1"/>
    <n v="1"/>
    <n v="8"/>
    <n v="1"/>
    <s v="Instagram"/>
    <n v="1"/>
    <n v="4"/>
    <s v="Decreased"/>
    <x v="0"/>
    <s v="Listening to music"/>
    <s v="Y"/>
    <s v="Y"/>
    <s v="Colleagues"/>
    <m/>
    <m/>
  </r>
  <r>
    <s v="R910"/>
    <n v="29"/>
    <x v="0"/>
    <n v="10"/>
    <s v="Good"/>
    <s v="Laptop"/>
    <m/>
    <s v="Desktop"/>
    <n v="7"/>
    <n v="1"/>
    <n v="6"/>
    <n v="7"/>
    <s v="Whatsapp"/>
    <n v="2"/>
    <n v="2"/>
    <s v="RC"/>
    <x v="0"/>
    <s v="Web Series"/>
    <s v="Y"/>
    <s v="Y"/>
    <s v="Eating outside"/>
    <m/>
    <m/>
  </r>
  <r>
    <s v="R911"/>
    <n v="20"/>
    <x v="0"/>
    <n v="4"/>
    <s v="Average"/>
    <s v="Laptop"/>
    <m/>
    <s v="Desktop"/>
    <n v="1"/>
    <n v="1"/>
    <n v="10"/>
    <n v="5"/>
    <s v="Instagram"/>
    <n v="0.3"/>
    <n v="3"/>
    <s v="Decreased"/>
    <x v="0"/>
    <s v="Online surfing"/>
    <s v="Y"/>
    <s v="Y"/>
    <s v="Travelling"/>
    <m/>
    <m/>
  </r>
  <r>
    <s v="R912"/>
    <n v="21"/>
    <x v="0"/>
    <n v="1"/>
    <s v="Good"/>
    <s v="Smartphone"/>
    <m/>
    <m/>
    <n v="5"/>
    <n v="0"/>
    <n v="7"/>
    <n v="2"/>
    <s v="Linkedin"/>
    <n v="2"/>
    <n v="2"/>
    <s v="RC"/>
    <x v="0"/>
    <s v="Dancing"/>
    <s v="N"/>
    <s v="N"/>
    <s v="School"/>
    <s v="college"/>
    <m/>
  </r>
  <r>
    <s v="R913"/>
    <n v="21"/>
    <x v="0"/>
    <n v="6"/>
    <s v="Average"/>
    <s v="Laptop"/>
    <m/>
    <s v="Desktop"/>
    <n v="2"/>
    <n v="1"/>
    <n v="8"/>
    <n v="5"/>
    <s v="Instagram"/>
    <n v="2"/>
    <n v="2"/>
    <s v="Increased"/>
    <x v="0"/>
    <s v="Reading books"/>
    <s v="N"/>
    <s v="Y"/>
    <s v="Roaming around freely"/>
    <m/>
    <m/>
  </r>
  <r>
    <s v="R914"/>
    <n v="19"/>
    <x v="0"/>
    <n v="7"/>
    <s v="Average"/>
    <s v="Laptop"/>
    <m/>
    <s v="Desktop"/>
    <n v="1"/>
    <n v="1"/>
    <n v="5"/>
    <n v="6"/>
    <s v="Instagram"/>
    <n v="1"/>
    <n v="3"/>
    <s v="RC"/>
    <x v="0"/>
    <s v="Dancing"/>
    <s v="N"/>
    <s v="Y"/>
    <s v="Friends "/>
    <m/>
    <s v=" relatives"/>
  </r>
  <r>
    <s v="R915"/>
    <n v="19"/>
    <x v="0"/>
    <n v="5"/>
    <s v="Average"/>
    <s v="Smartphone"/>
    <m/>
    <m/>
    <n v="6"/>
    <n v="2"/>
    <n v="5"/>
    <n v="4"/>
    <s v="Instagram"/>
    <n v="0"/>
    <n v="3"/>
    <s v="RC"/>
    <x v="0"/>
    <s v="Scrolling through social media"/>
    <s v="Y"/>
    <s v="Y"/>
    <s v="School"/>
    <s v="college"/>
    <m/>
  </r>
  <r>
    <s v="R916"/>
    <n v="39"/>
    <x v="1"/>
    <n v="2"/>
    <s v="Excellent"/>
    <s v="Tablet"/>
    <m/>
    <m/>
    <n v="1"/>
    <n v="1"/>
    <n v="7"/>
    <n v="1"/>
    <s v="Whatsapp"/>
    <n v="0.5"/>
    <n v="3"/>
    <s v="RC"/>
    <x v="0"/>
    <s v="Cooking"/>
    <s v="N"/>
    <s v="Y"/>
    <s v="Friends"/>
    <m/>
    <s v=" relatives"/>
  </r>
  <r>
    <s v="R917"/>
    <n v="20"/>
    <x v="0"/>
    <n v="3"/>
    <s v="Average"/>
    <s v="Smartphone"/>
    <m/>
    <m/>
    <n v="2"/>
    <n v="0"/>
    <n v="8"/>
    <n v="1"/>
    <s v="Facebook"/>
    <n v="1"/>
    <n v="3"/>
    <s v="RC"/>
    <x v="0"/>
    <s v="Meditation"/>
    <s v="N"/>
    <s v="Y"/>
    <s v="School"/>
    <s v="college"/>
    <m/>
  </r>
  <r>
    <s v="R918"/>
    <n v="19"/>
    <x v="0"/>
    <n v="5"/>
    <s v="Average"/>
    <s v="Laptop"/>
    <m/>
    <s v="Desktop"/>
    <n v="2"/>
    <n v="0.5"/>
    <n v="8"/>
    <n v="2"/>
    <s v="Whatsapp"/>
    <n v="1"/>
    <n v="3"/>
    <s v="Increased"/>
    <x v="0"/>
    <s v="Listening to music"/>
    <s v="N"/>
    <s v="Y"/>
    <s v="Roaming around freely"/>
    <m/>
    <m/>
  </r>
  <r>
    <s v="R919"/>
    <n v="23"/>
    <x v="0"/>
    <n v="2"/>
    <s v="Average"/>
    <s v="Laptop"/>
    <m/>
    <s v="Desktop"/>
    <n v="6"/>
    <n v="2"/>
    <n v="7"/>
    <n v="4"/>
    <s v="Facebook"/>
    <n v="2"/>
    <n v="4"/>
    <s v="RC"/>
    <x v="0"/>
    <s v="Online surfing"/>
    <s v="Y"/>
    <s v="Y"/>
    <s v="Roaming around freely"/>
    <m/>
    <m/>
  </r>
  <r>
    <s v="R920"/>
    <n v="21"/>
    <x v="0"/>
    <n v="5"/>
    <s v="Average"/>
    <s v="Laptop"/>
    <m/>
    <s v="Desktop"/>
    <n v="2"/>
    <n v="0"/>
    <n v="10"/>
    <n v="2"/>
    <s v="Whatsapp"/>
    <n v="0.5"/>
    <n v="3"/>
    <s v="Increased"/>
    <x v="0"/>
    <s v="Listening to music"/>
    <s v="Y"/>
    <s v="N"/>
    <s v="School"/>
    <s v="college"/>
    <m/>
  </r>
  <r>
    <s v="R921"/>
    <n v="10"/>
    <x v="2"/>
    <n v="5"/>
    <s v="Average"/>
    <s v="Laptop"/>
    <m/>
    <s v="Desktop"/>
    <n v="2"/>
    <n v="1"/>
    <n v="9"/>
    <n v="1.5"/>
    <s v="Whatsapp"/>
    <n v="1"/>
    <n v="4"/>
    <s v="Increased"/>
    <x v="0"/>
    <s v="Online gaming"/>
    <s v="Y"/>
    <s v="Y"/>
    <s v="everything"/>
    <m/>
    <m/>
  </r>
  <r>
    <s v="R922"/>
    <n v="14"/>
    <x v="2"/>
    <n v="5"/>
    <s v="Average"/>
    <s v="Tablet"/>
    <m/>
    <m/>
    <n v="1"/>
    <n v="1"/>
    <n v="9"/>
    <n v="1"/>
    <s v="Youtube"/>
    <n v="4"/>
    <n v="3"/>
    <s v="Increased"/>
    <x v="0"/>
    <s v="Online gaming"/>
    <s v="Y"/>
    <s v="Y"/>
    <s v="Friends "/>
    <m/>
    <s v=" relatives"/>
  </r>
  <r>
    <s v="R923"/>
    <n v="9"/>
    <x v="2"/>
    <n v="5"/>
    <s v="Excellent"/>
    <s v="Smartphone"/>
    <s v="Laptop"/>
    <s v="Desktop"/>
    <n v="2"/>
    <n v="0.6"/>
    <n v="7"/>
    <n v="1"/>
    <s v="Whatsapp"/>
    <n v="0"/>
    <n v="4"/>
    <s v="RC"/>
    <x v="0"/>
    <s v="Online gaming"/>
    <s v="Y"/>
    <s v="Y"/>
    <s v="Eating outside"/>
    <m/>
    <m/>
  </r>
  <r>
    <s v="R924"/>
    <n v="22"/>
    <x v="0"/>
    <n v="4"/>
    <s v="Average"/>
    <s v="Laptop"/>
    <m/>
    <s v="Desktop"/>
    <n v="3"/>
    <n v="1"/>
    <n v="7"/>
    <n v="1"/>
    <s v="Twitter"/>
    <n v="2"/>
    <n v="3"/>
    <s v="Decreased"/>
    <x v="0"/>
    <s v="Online gaming"/>
    <s v="Y"/>
    <s v="Y"/>
    <s v="Roaming around freely"/>
    <m/>
    <m/>
  </r>
  <r>
    <s v="R925"/>
    <n v="13"/>
    <x v="2"/>
    <n v="4"/>
    <s v="Good"/>
    <s v="Laptop"/>
    <m/>
    <s v="Desktop"/>
    <n v="2"/>
    <n v="0"/>
    <n v="10"/>
    <n v="3"/>
    <s v="Youtube"/>
    <n v="0"/>
    <n v="4"/>
    <s v="RC"/>
    <x v="0"/>
    <s v="Online gaming"/>
    <s v="N"/>
    <s v="Y"/>
    <s v="Colleagues"/>
    <m/>
    <m/>
  </r>
  <r>
    <s v="R926"/>
    <n v="23"/>
    <x v="0"/>
    <n v="2"/>
    <s v="Very poor"/>
    <s v="Smartphone"/>
    <m/>
    <m/>
    <n v="2"/>
    <n v="1"/>
    <n v="6"/>
    <n v="3"/>
    <s v="Whatsapp"/>
    <n v="0"/>
    <n v="3"/>
    <s v="Increased"/>
    <x v="0"/>
    <s v="Listening to music"/>
    <s v="N"/>
    <s v="N"/>
    <s v="School"/>
    <s v="college"/>
    <m/>
  </r>
  <r>
    <s v="R927"/>
    <n v="13"/>
    <x v="2"/>
    <n v="5"/>
    <s v="Very poor"/>
    <s v="Smartphone"/>
    <m/>
    <m/>
    <n v="1"/>
    <n v="0.6"/>
    <n v="7"/>
    <n v="4"/>
    <s v="Youtube"/>
    <n v="2"/>
    <n v="4"/>
    <s v="Decreased"/>
    <x v="0"/>
    <s v="Listening to music"/>
    <s v="N"/>
    <s v="Y"/>
    <s v="School"/>
    <s v="college"/>
    <m/>
  </r>
  <r>
    <s v="R928"/>
    <n v="21"/>
    <x v="0"/>
    <n v="1"/>
    <s v="Good"/>
    <s v="Laptop"/>
    <m/>
    <s v="Desktop"/>
    <n v="3"/>
    <n v="1"/>
    <n v="10"/>
    <n v="3"/>
    <s v="Instagram"/>
    <n v="1"/>
    <n v="3"/>
    <s v="Increased"/>
    <x v="0"/>
    <s v="Social Media"/>
    <s v="Y"/>
    <s v="Y"/>
    <s v="School"/>
    <s v="college"/>
    <m/>
  </r>
  <r>
    <s v="R929"/>
    <n v="34"/>
    <x v="1"/>
    <n v="3"/>
    <s v="Average"/>
    <s v="Smartphone"/>
    <m/>
    <m/>
    <n v="6"/>
    <n v="0"/>
    <n v="6"/>
    <n v="1"/>
    <s v="Whatsapp"/>
    <n v="1"/>
    <n v="3"/>
    <s v="RC"/>
    <x v="0"/>
    <s v="Listening to music"/>
    <s v="Y"/>
    <s v="Y"/>
    <s v="School"/>
    <s v="college"/>
    <m/>
  </r>
  <r>
    <s v="R930"/>
    <n v="14"/>
    <x v="2"/>
    <n v="9"/>
    <s v="Good"/>
    <s v="Smartphone"/>
    <m/>
    <m/>
    <n v="2"/>
    <n v="1"/>
    <n v="9"/>
    <n v="1"/>
    <s v="Instagram"/>
    <n v="0"/>
    <n v="2"/>
    <s v="RC"/>
    <x v="0"/>
    <s v="Online gaming"/>
    <s v="Y"/>
    <s v="Y"/>
    <s v="Colleagues"/>
    <m/>
    <m/>
  </r>
  <r>
    <s v="R931"/>
    <n v="32"/>
    <x v="1"/>
    <n v="2"/>
    <s v="Average"/>
    <s v="Smartphone"/>
    <m/>
    <m/>
    <n v="2"/>
    <n v="1"/>
    <n v="6"/>
    <n v="1"/>
    <s v="Youtube"/>
    <n v="0"/>
    <n v="1"/>
    <s v="RC"/>
    <x v="0"/>
    <s v="Listening to music"/>
    <s v="Y"/>
    <s v="Y"/>
    <s v="Travelling"/>
    <m/>
    <m/>
  </r>
  <r>
    <s v="R932"/>
    <n v="21"/>
    <x v="0"/>
    <n v="3"/>
    <s v="Average"/>
    <s v="Smartphone"/>
    <m/>
    <m/>
    <n v="2"/>
    <n v="1"/>
    <n v="8"/>
    <n v="6"/>
    <s v="Whatsapp"/>
    <n v="3"/>
    <n v="2"/>
    <s v="RC"/>
    <x v="0"/>
    <s v="Painting"/>
    <s v="N"/>
    <s v="Y"/>
    <s v="School"/>
    <s v="college"/>
    <m/>
  </r>
  <r>
    <s v="R933"/>
    <n v="19"/>
    <x v="0"/>
    <n v="3"/>
    <s v="Excellent"/>
    <s v="Smartphone"/>
    <m/>
    <m/>
    <n v="0"/>
    <n v="1"/>
    <n v="6"/>
    <n v="4"/>
    <s v="Facebook"/>
    <n v="1"/>
    <n v="3"/>
    <s v="RC"/>
    <x v="0"/>
    <s v="Listening to music"/>
    <s v="Y"/>
    <s v="N"/>
    <s v="School"/>
    <s v="college"/>
    <m/>
  </r>
  <r>
    <s v="R934"/>
    <n v="14"/>
    <x v="2"/>
    <n v="5"/>
    <s v="Average"/>
    <s v="Tablet"/>
    <m/>
    <m/>
    <n v="3"/>
    <n v="1"/>
    <n v="6"/>
    <n v="4"/>
    <s v="Youtube"/>
    <n v="0"/>
    <n v="2"/>
    <s v="Increased"/>
    <x v="1"/>
    <s v="Listening to music"/>
    <s v="Y"/>
    <s v="Y"/>
    <s v="Travelling"/>
    <m/>
    <m/>
  </r>
  <r>
    <s v="R935"/>
    <n v="22"/>
    <x v="0"/>
    <n v="1"/>
    <s v="Average"/>
    <s v="Smartphone"/>
    <m/>
    <m/>
    <n v="1"/>
    <n v="0"/>
    <n v="9"/>
    <n v="3"/>
    <s v="Instagram"/>
    <n v="0"/>
    <n v="3"/>
    <s v="Increased"/>
    <x v="0"/>
    <s v="Listening to music"/>
    <s v="Y"/>
    <s v="Y"/>
    <s v="Eating outside"/>
    <m/>
    <m/>
  </r>
  <r>
    <s v="R936"/>
    <n v="26"/>
    <x v="0"/>
    <n v="9"/>
    <s v="Very poor"/>
    <s v="Laptop"/>
    <m/>
    <s v="Desktop"/>
    <n v="2"/>
    <n v="0"/>
    <n v="5"/>
    <n v="3"/>
    <s v="Linkedin"/>
    <n v="1"/>
    <n v="3"/>
    <s v="Increased"/>
    <x v="0"/>
    <s v="Reading books"/>
    <s v="Y"/>
    <s v="Y"/>
    <s v="School"/>
    <s v="college"/>
    <m/>
  </r>
  <r>
    <s v="R937"/>
    <n v="21"/>
    <x v="0"/>
    <n v="2"/>
    <s v="Very poor"/>
    <s v="Smartphone"/>
    <m/>
    <m/>
    <n v="2"/>
    <n v="0"/>
    <n v="7"/>
    <n v="1"/>
    <s v="Youtube"/>
    <n v="1"/>
    <n v="3"/>
    <s v="RC"/>
    <x v="1"/>
    <s v="Listening to music"/>
    <s v="N"/>
    <s v="Y"/>
    <s v="School"/>
    <s v="college"/>
    <m/>
  </r>
  <r>
    <s v="R938"/>
    <n v="22"/>
    <x v="0"/>
    <n v="1"/>
    <s v="Very poor"/>
    <s v="Laptop"/>
    <m/>
    <s v="Desktop"/>
    <n v="6"/>
    <n v="0"/>
    <n v="6"/>
    <n v="2"/>
    <s v="Whatsapp"/>
    <n v="0"/>
    <n v="2"/>
    <s v="Increased"/>
    <x v="1"/>
    <s v="Watching web series"/>
    <s v="Y"/>
    <s v="Y"/>
    <s v="Travelling"/>
    <m/>
    <m/>
  </r>
  <r>
    <s v="R939"/>
    <n v="21"/>
    <x v="0"/>
    <n v="2"/>
    <s v="Average"/>
    <s v="Laptop"/>
    <m/>
    <s v="Desktop"/>
    <n v="3"/>
    <n v="1"/>
    <n v="8"/>
    <n v="6"/>
    <s v="Instagram"/>
    <n v="2"/>
    <n v="3"/>
    <s v="RC"/>
    <x v="0"/>
    <s v="Dancing"/>
    <s v="Y"/>
    <s v="Y"/>
    <s v="Travelling"/>
    <m/>
    <m/>
  </r>
  <r>
    <s v="R940"/>
    <n v="40"/>
    <x v="1"/>
    <n v="5"/>
    <s v="Excellent"/>
    <s v="Laptop"/>
    <m/>
    <s v="Desktop"/>
    <n v="4"/>
    <n v="1"/>
    <n v="7"/>
    <n v="6"/>
    <s v="Linkedin"/>
    <n v="2"/>
    <n v="3"/>
    <s v="RC"/>
    <x v="0"/>
    <s v="Listening to music"/>
    <s v="Y"/>
    <s v="Y"/>
    <s v="School"/>
    <s v="college"/>
    <m/>
  </r>
  <r>
    <s v="R941"/>
    <n v="15"/>
    <x v="2"/>
    <n v="2"/>
    <s v="Good"/>
    <s v="Laptop"/>
    <m/>
    <s v="Desktop"/>
    <n v="2"/>
    <n v="0"/>
    <n v="11"/>
    <n v="5"/>
    <s v="Youtube"/>
    <n v="0"/>
    <n v="3"/>
    <s v="RC"/>
    <x v="0"/>
    <s v="Web Series"/>
    <s v="N"/>
    <s v="Y"/>
    <s v="Nothing"/>
    <m/>
    <m/>
  </r>
  <r>
    <s v="R942"/>
    <n v="16"/>
    <x v="2"/>
    <n v="3"/>
    <s v="Average"/>
    <s v="Smartphone"/>
    <m/>
    <m/>
    <n v="3"/>
    <n v="0"/>
    <n v="10"/>
    <n v="5"/>
    <s v="Instagram"/>
    <n v="3"/>
    <n v="4"/>
    <s v="RC"/>
    <x v="0"/>
    <s v="Listening to music"/>
    <s v="N"/>
    <s v="Y"/>
    <s v="Eating outside"/>
    <m/>
    <m/>
  </r>
  <r>
    <s v="R943"/>
    <n v="20"/>
    <x v="0"/>
    <n v="4"/>
    <s v="Very poor"/>
    <s v="Smartphone"/>
    <m/>
    <m/>
    <n v="3"/>
    <n v="1"/>
    <n v="8"/>
    <n v="5"/>
    <s v="Youtube"/>
    <n v="2"/>
    <n v="4"/>
    <s v="Increased"/>
    <x v="0"/>
    <s v="Reading books"/>
    <s v="Y"/>
    <s v="Y"/>
    <s v="Roaming around freely"/>
    <m/>
    <m/>
  </r>
  <r>
    <s v="R944"/>
    <n v="22"/>
    <x v="0"/>
    <n v="2"/>
    <s v="Very poor"/>
    <s v="Laptop"/>
    <m/>
    <s v="Desktop"/>
    <n v="1"/>
    <n v="0"/>
    <n v="8"/>
    <n v="4"/>
    <s v="Whatsapp"/>
    <n v="0"/>
    <n v="2"/>
    <s v="RC"/>
    <x v="0"/>
    <s v="Online gaming"/>
    <s v="N"/>
    <s v="Y"/>
    <s v="Friends "/>
    <m/>
    <s v=" relatives"/>
  </r>
  <r>
    <s v="R945"/>
    <n v="22"/>
    <x v="0"/>
    <n v="4"/>
    <s v="Average"/>
    <s v="Laptop"/>
    <m/>
    <s v="Desktop"/>
    <n v="6"/>
    <n v="0"/>
    <n v="8"/>
    <n v="5"/>
    <s v="Instagram"/>
    <n v="1"/>
    <n v="3"/>
    <s v="Increased"/>
    <x v="0"/>
    <s v="Listening to music"/>
    <s v="N"/>
    <s v="Y"/>
    <s v="Eating outside"/>
    <m/>
    <m/>
  </r>
  <r>
    <s v="R946"/>
    <n v="23"/>
    <x v="0"/>
    <n v="2"/>
    <s v="Good"/>
    <s v="Smartphone"/>
    <m/>
    <m/>
    <n v="7"/>
    <n v="0"/>
    <n v="7"/>
    <n v="4"/>
    <s v="Instagram"/>
    <n v="1"/>
    <n v="4"/>
    <s v="Increased"/>
    <x v="0"/>
    <s v="Dancing"/>
    <s v="N"/>
    <s v="Y"/>
    <s v="Travelling"/>
    <m/>
    <m/>
  </r>
  <r>
    <s v="R947"/>
    <n v="21"/>
    <x v="0"/>
    <n v="4"/>
    <s v="Good"/>
    <s v="Laptop"/>
    <m/>
    <s v="Desktop"/>
    <n v="10"/>
    <n v="1"/>
    <n v="7"/>
    <n v="3"/>
    <s v="Whatsapp"/>
    <n v="0"/>
    <n v="3"/>
    <s v="RC"/>
    <x v="1"/>
    <s v="Listening to music"/>
    <s v="N"/>
    <s v="Y"/>
    <s v="Travelling"/>
    <m/>
    <m/>
  </r>
  <r>
    <s v="R948"/>
    <n v="17"/>
    <x v="2"/>
    <n v="3"/>
    <s v="Average"/>
    <s v="Smartphone"/>
    <m/>
    <m/>
    <n v="2"/>
    <n v="1"/>
    <n v="8"/>
    <n v="5"/>
    <s v="Whatsapp"/>
    <n v="3.5"/>
    <n v="1"/>
    <s v="RC"/>
    <x v="0"/>
    <s v="Watching web series"/>
    <s v="Y"/>
    <s v="Y"/>
    <s v="School"/>
    <s v="college"/>
    <m/>
  </r>
  <r>
    <s v="R949"/>
    <n v="24"/>
    <x v="0"/>
    <n v="0"/>
    <s v="Average"/>
    <s v="Laptop"/>
    <m/>
    <s v="Desktop"/>
    <n v="10"/>
    <n v="1"/>
    <n v="8"/>
    <n v="1"/>
    <s v="Whatsapp"/>
    <n v="0"/>
    <n v="3"/>
    <s v="Increased"/>
    <x v="0"/>
    <s v="Talking to your relatives"/>
    <s v="Y"/>
    <s v="Y"/>
    <s v="School"/>
    <s v="college"/>
    <m/>
  </r>
  <r>
    <s v="R950"/>
    <n v="19"/>
    <x v="0"/>
    <n v="1"/>
    <s v="Average"/>
    <s v="Smartphone"/>
    <m/>
    <m/>
    <n v="0"/>
    <n v="0"/>
    <n v="8"/>
    <n v="6"/>
    <s v="Instagram"/>
    <n v="2"/>
    <n v="2"/>
    <s v="Decreased"/>
    <x v="1"/>
    <s v="Online gaming"/>
    <s v="N"/>
    <s v="N"/>
    <s v="Eating outside"/>
    <m/>
    <m/>
  </r>
  <r>
    <s v="R951"/>
    <n v="23"/>
    <x v="0"/>
    <n v="10"/>
    <s v="Average"/>
    <s v="Laptop"/>
    <m/>
    <s v="Desktop"/>
    <n v="1"/>
    <n v="0"/>
    <n v="8"/>
    <n v="8"/>
    <s v="Youtube"/>
    <n v="1"/>
    <n v="3"/>
    <s v="Decreased"/>
    <x v="0"/>
    <s v="Watching web series"/>
    <s v="Y"/>
    <s v="Y"/>
    <s v="Travelling"/>
    <m/>
    <m/>
  </r>
  <r>
    <s v="R952"/>
    <n v="21"/>
    <x v="0"/>
    <n v="6"/>
    <s v="Average"/>
    <s v="Smartphone"/>
    <m/>
    <m/>
    <n v="2"/>
    <n v="1"/>
    <n v="7"/>
    <n v="3"/>
    <s v="Whatsapp"/>
    <n v="1"/>
    <n v="3"/>
    <s v="Decreased"/>
    <x v="0"/>
    <s v="Reading books"/>
    <s v="Y"/>
    <s v="Y"/>
    <s v="Friends"/>
    <m/>
    <s v=" relatives"/>
  </r>
  <r>
    <s v="R953"/>
    <n v="14"/>
    <x v="2"/>
    <n v="6"/>
    <s v="Good"/>
    <s v="Tablet"/>
    <m/>
    <m/>
    <n v="2"/>
    <n v="0"/>
    <n v="8.3000000000000007"/>
    <n v="1"/>
    <s v="Youtube"/>
    <n v="2.5"/>
    <n v="3"/>
    <s v="Increased"/>
    <x v="0"/>
    <s v="Online gaming"/>
    <s v="N"/>
    <s v="Y"/>
    <s v="All"/>
    <m/>
    <m/>
  </r>
  <r>
    <s v="R954"/>
    <n v="14"/>
    <x v="2"/>
    <n v="3"/>
    <s v="Good"/>
    <s v="Smartphone"/>
    <m/>
    <m/>
    <n v="1"/>
    <n v="0"/>
    <n v="8"/>
    <n v="3"/>
    <s v="Youtube"/>
    <n v="1"/>
    <n v="4"/>
    <s v="RC"/>
    <x v="0"/>
    <s v="Web Series"/>
    <s v="N"/>
    <s v="Y"/>
    <s v="Colleagues"/>
    <m/>
    <m/>
  </r>
  <r>
    <s v="R955"/>
    <n v="23"/>
    <x v="0"/>
    <n v="2"/>
    <s v="Average"/>
    <s v="Laptop"/>
    <m/>
    <s v="Desktop"/>
    <n v="6"/>
    <n v="1"/>
    <n v="7"/>
    <n v="2"/>
    <s v="Linkedin"/>
    <n v="1"/>
    <n v="3"/>
    <s v="Increased"/>
    <x v="0"/>
    <s v="Online gaming"/>
    <s v="N"/>
    <s v="Y"/>
    <s v="School"/>
    <s v="college"/>
    <m/>
  </r>
  <r>
    <s v="R956"/>
    <n v="21"/>
    <x v="0"/>
    <n v="0"/>
    <s v="NA"/>
    <s v="NA"/>
    <m/>
    <m/>
    <n v="1"/>
    <n v="1"/>
    <n v="11"/>
    <n v="8"/>
    <s v="Instagram"/>
    <n v="3"/>
    <n v="3"/>
    <s v="Increased"/>
    <x v="0"/>
    <s v="Listening to music"/>
    <s v="N"/>
    <s v="Y"/>
    <s v="Travelling"/>
    <m/>
    <m/>
  </r>
  <r>
    <s v="R957"/>
    <n v="33"/>
    <x v="1"/>
    <n v="2"/>
    <s v="Average"/>
    <s v="Smartphone"/>
    <m/>
    <m/>
    <n v="1"/>
    <n v="0"/>
    <n v="6"/>
    <n v="1"/>
    <s v="Whatsapp"/>
    <n v="0.5"/>
    <n v="2"/>
    <s v="RC"/>
    <x v="0"/>
    <s v="Meditation"/>
    <s v="N"/>
    <s v="Y"/>
    <s v="Travelling"/>
    <m/>
    <m/>
  </r>
  <r>
    <s v="R958"/>
    <n v="11"/>
    <x v="2"/>
    <n v="4"/>
    <s v="Good"/>
    <s v="Smartphone"/>
    <m/>
    <m/>
    <n v="2"/>
    <n v="0"/>
    <n v="9"/>
    <n v="1"/>
    <s v="Whatsapp"/>
    <n v="0"/>
    <n v="3"/>
    <s v="RC"/>
    <x v="0"/>
    <s v="Sleeping"/>
    <s v="Y"/>
    <s v="Y"/>
    <s v="School"/>
    <s v="college"/>
    <m/>
  </r>
  <r>
    <s v="R959"/>
    <n v="20"/>
    <x v="0"/>
    <n v="3"/>
    <s v="Good"/>
    <s v="Laptop"/>
    <m/>
    <s v="Desktop"/>
    <n v="2"/>
    <n v="1"/>
    <n v="10"/>
    <n v="2"/>
    <s v="Instagram"/>
    <n v="0"/>
    <n v="4"/>
    <s v="Increased"/>
    <x v="0"/>
    <s v="Sleeping"/>
    <s v="Y"/>
    <s v="Y"/>
    <s v="Colleagues"/>
    <m/>
    <m/>
  </r>
  <r>
    <s v="R960"/>
    <n v="23"/>
    <x v="0"/>
    <n v="2"/>
    <s v="Average"/>
    <s v="Smartphone"/>
    <m/>
    <m/>
    <n v="2"/>
    <n v="0.3"/>
    <n v="8"/>
    <n v="1"/>
    <s v="Whatsapp"/>
    <s v="NA"/>
    <n v="3"/>
    <s v="Decreased"/>
    <x v="0"/>
    <s v="Meditation"/>
    <s v="Y"/>
    <s v="Y"/>
    <s v="Friends "/>
    <m/>
    <s v=" relatives"/>
  </r>
  <r>
    <s v="R961"/>
    <n v="20"/>
    <x v="0"/>
    <n v="0"/>
    <s v="NA"/>
    <s v="NA"/>
    <m/>
    <m/>
    <n v="2"/>
    <n v="0"/>
    <n v="7"/>
    <n v="0.5"/>
    <s v="Twitter"/>
    <n v="2"/>
    <n v="2"/>
    <s v="RC"/>
    <x v="0"/>
    <s v="Online surfing"/>
    <s v="N"/>
    <s v="Y"/>
    <s v="Eating outside"/>
    <m/>
    <m/>
  </r>
  <r>
    <s v="R962"/>
    <n v="18"/>
    <x v="0"/>
    <n v="0"/>
    <s v="Poor"/>
    <s v="Smartphone"/>
    <m/>
    <m/>
    <n v="0"/>
    <n v="2"/>
    <n v="12"/>
    <n v="1"/>
    <s v="Twitter"/>
    <n v="0"/>
    <n v="7"/>
    <s v="Increased"/>
    <x v="0"/>
    <s v="Online gaming"/>
    <s v="N"/>
    <s v="Y"/>
    <s v="Roaming around freely"/>
    <m/>
    <m/>
  </r>
  <r>
    <s v="R963"/>
    <n v="21"/>
    <x v="0"/>
    <n v="4"/>
    <s v="Average"/>
    <s v="Smartphone"/>
    <m/>
    <m/>
    <n v="8"/>
    <n v="0"/>
    <n v="6"/>
    <n v="1"/>
    <s v="Youtube"/>
    <n v="0"/>
    <n v="2"/>
    <s v="Decreased"/>
    <x v="1"/>
    <s v="Online surfing"/>
    <s v="N"/>
    <s v="N"/>
    <s v="Travelling"/>
    <m/>
    <m/>
  </r>
  <r>
    <s v="R964"/>
    <n v="38"/>
    <x v="1"/>
    <n v="2"/>
    <s v="Very poor"/>
    <s v="Laptop"/>
    <m/>
    <s v="Desktop"/>
    <n v="4"/>
    <n v="0"/>
    <n v="7"/>
    <n v="3"/>
    <s v="Whatsapp"/>
    <n v="1"/>
    <n v="3"/>
    <s v="Increased"/>
    <x v="0"/>
    <s v="Scrolling through social media"/>
    <s v="N"/>
    <s v="N"/>
    <s v="Roaming around freely"/>
    <m/>
    <m/>
  </r>
  <r>
    <s v="R965"/>
    <n v="20"/>
    <x v="0"/>
    <n v="5"/>
    <s v="Good"/>
    <s v="Laptop"/>
    <m/>
    <s v="Desktop"/>
    <n v="5"/>
    <n v="0"/>
    <n v="8"/>
    <n v="3"/>
    <s v="Youtube"/>
    <n v="0"/>
    <n v="2"/>
    <s v="RC"/>
    <x v="0"/>
    <s v="Reading"/>
    <s v="Y"/>
    <s v="N"/>
    <s v="Colleagues"/>
    <m/>
    <m/>
  </r>
  <r>
    <s v="R966"/>
    <n v="21"/>
    <x v="0"/>
    <n v="0"/>
    <s v="NA"/>
    <s v="NA"/>
    <m/>
    <m/>
    <n v="6"/>
    <n v="1"/>
    <n v="9"/>
    <n v="2"/>
    <s v="Whatsapp"/>
    <n v="0.5"/>
    <n v="4"/>
    <s v="Increased"/>
    <x v="0"/>
    <s v="Scrolling through social media"/>
    <s v="Y"/>
    <s v="Y"/>
    <s v="Friends"/>
    <m/>
    <s v=" relatives"/>
  </r>
  <r>
    <s v="R967"/>
    <n v="11"/>
    <x v="2"/>
    <n v="2"/>
    <s v="Excellent"/>
    <s v="Smartphone"/>
    <m/>
    <m/>
    <n v="1"/>
    <n v="0"/>
    <n v="10"/>
    <n v="3"/>
    <s v="Youtube"/>
    <n v="2"/>
    <n v="3"/>
    <s v="Increased"/>
    <x v="0"/>
    <s v="Online gaming"/>
    <s v="Y"/>
    <s v="Y"/>
    <s v="Friends"/>
    <m/>
    <s v=" relatives"/>
  </r>
  <r>
    <s v="R968"/>
    <n v="22"/>
    <x v="0"/>
    <n v="0"/>
    <s v="Good"/>
    <s v="Laptop"/>
    <m/>
    <s v="Desktop"/>
    <n v="4"/>
    <n v="1"/>
    <n v="7"/>
    <n v="3"/>
    <s v="Instagram"/>
    <n v="0"/>
    <n v="3"/>
    <s v="Increased"/>
    <x v="0"/>
    <s v="Listening to music"/>
    <s v="N"/>
    <s v="Y"/>
    <s v="Travelling"/>
    <m/>
    <m/>
  </r>
  <r>
    <s v="R969"/>
    <n v="23"/>
    <x v="0"/>
    <n v="0"/>
    <s v="NA"/>
    <s v="NA"/>
    <m/>
    <m/>
    <n v="2"/>
    <n v="2"/>
    <n v="10"/>
    <n v="6"/>
    <s v="Youtube"/>
    <n v="0"/>
    <n v="2"/>
    <s v="RC"/>
    <x v="0"/>
    <s v="Listening to music"/>
    <s v="Y"/>
    <s v="N"/>
    <s v="School"/>
    <s v="college"/>
    <m/>
  </r>
  <r>
    <s v="R970"/>
    <n v="21"/>
    <x v="0"/>
    <n v="8"/>
    <s v="Very poor"/>
    <s v="Laptop"/>
    <m/>
    <s v="Desktop"/>
    <n v="1"/>
    <n v="1"/>
    <n v="9"/>
    <n v="2"/>
    <s v="Instagram"/>
    <n v="0"/>
    <n v="3"/>
    <s v="RC"/>
    <x v="1"/>
    <s v="Scrolling through social media"/>
    <s v="N"/>
    <s v="N"/>
    <s v="Eating outside"/>
    <m/>
    <m/>
  </r>
  <r>
    <s v="R971"/>
    <n v="26"/>
    <x v="0"/>
    <n v="0"/>
    <s v="Very poor"/>
    <s v="Smartphone"/>
    <m/>
    <m/>
    <n v="0"/>
    <n v="0"/>
    <n v="12"/>
    <n v="2"/>
    <s v="Linkedin"/>
    <n v="2"/>
    <n v="2"/>
    <s v="RC"/>
    <x v="1"/>
    <s v="Listening to music"/>
    <s v="N"/>
    <s v="N"/>
    <s v="School"/>
    <s v="college"/>
    <m/>
  </r>
  <r>
    <s v="R972"/>
    <n v="23"/>
    <x v="0"/>
    <n v="2"/>
    <s v="Very poor"/>
    <s v="Laptop"/>
    <m/>
    <s v="Desktop"/>
    <n v="1"/>
    <n v="1"/>
    <n v="7.5"/>
    <n v="1"/>
    <s v="Whatsapp"/>
    <n v="2"/>
    <n v="3"/>
    <s v="RC"/>
    <x v="0"/>
    <s v="Online gaming"/>
    <s v="Y"/>
    <s v="Y"/>
    <s v="Travelling"/>
    <m/>
    <m/>
  </r>
  <r>
    <s v="R973"/>
    <n v="19"/>
    <x v="0"/>
    <n v="3"/>
    <s v="Average"/>
    <s v="Smartphone"/>
    <m/>
    <m/>
    <n v="5"/>
    <n v="1"/>
    <n v="6"/>
    <n v="1"/>
    <s v="Youtube"/>
    <n v="0"/>
    <n v="2"/>
    <s v="RC"/>
    <x v="0"/>
    <s v="Reading books"/>
    <s v="Y"/>
    <s v="Y"/>
    <s v="Friends "/>
    <m/>
    <s v=" relatives"/>
  </r>
  <r>
    <s v="R974"/>
    <n v="21"/>
    <x v="0"/>
    <n v="5"/>
    <s v="Average"/>
    <s v="Smartphone"/>
    <m/>
    <m/>
    <n v="3"/>
    <n v="1"/>
    <n v="8"/>
    <n v="4"/>
    <s v="Youtube"/>
    <n v="0"/>
    <n v="4"/>
    <s v="RC"/>
    <x v="1"/>
    <s v="Cooking"/>
    <s v="N"/>
    <s v="N"/>
    <s v="School"/>
    <s v="college"/>
    <m/>
  </r>
  <r>
    <s v="R975"/>
    <n v="20"/>
    <x v="0"/>
    <n v="4"/>
    <s v="Very poor"/>
    <s v="Laptop"/>
    <m/>
    <s v="Desktop"/>
    <n v="3"/>
    <n v="0"/>
    <n v="9"/>
    <n v="2"/>
    <s v="Instagram"/>
    <n v="1"/>
    <n v="2"/>
    <s v="RC"/>
    <x v="0"/>
    <s v="Scrolling through social media"/>
    <s v="Y"/>
    <s v="N"/>
    <s v="School"/>
    <s v="college"/>
    <m/>
  </r>
  <r>
    <s v="R976"/>
    <n v="19"/>
    <x v="0"/>
    <n v="1"/>
    <s v="Good"/>
    <s v="Laptop"/>
    <m/>
    <s v="Desktop"/>
    <n v="2"/>
    <n v="0"/>
    <n v="8"/>
    <n v="1"/>
    <s v="Whatsapp"/>
    <n v="0.3"/>
    <n v="3"/>
    <s v="RC"/>
    <x v="0"/>
    <s v="Dancing"/>
    <s v="N"/>
    <s v="Y"/>
    <s v="School"/>
    <s v="college"/>
    <m/>
  </r>
  <r>
    <s v="R977"/>
    <n v="20"/>
    <x v="0"/>
    <n v="4"/>
    <s v="Very poor"/>
    <s v="Smartphone"/>
    <m/>
    <m/>
    <n v="2"/>
    <n v="0"/>
    <n v="10"/>
    <n v="1"/>
    <s v="Instagram"/>
    <n v="0"/>
    <n v="3"/>
    <s v="Decreased"/>
    <x v="0"/>
    <s v="Sleeping"/>
    <s v="N"/>
    <s v="N"/>
    <s v="Roaming around freely"/>
    <m/>
    <m/>
  </r>
  <r>
    <s v="R978"/>
    <n v="19"/>
    <x v="0"/>
    <n v="2"/>
    <s v="Average"/>
    <s v="Laptop"/>
    <m/>
    <s v="Desktop"/>
    <n v="3"/>
    <n v="0.5"/>
    <n v="8"/>
    <n v="2"/>
    <s v="Instagram"/>
    <n v="1"/>
    <n v="3"/>
    <s v="Increased"/>
    <x v="0"/>
    <s v="Watching web series"/>
    <s v="N"/>
    <s v="N"/>
    <s v="School"/>
    <s v="college"/>
    <m/>
  </r>
  <r>
    <s v="R979"/>
    <n v="17"/>
    <x v="2"/>
    <n v="4"/>
    <s v="Good"/>
    <s v="Laptop"/>
    <m/>
    <s v="Desktop"/>
    <n v="2"/>
    <n v="1"/>
    <n v="10"/>
    <n v="6"/>
    <s v="Whatsapp"/>
    <n v="4"/>
    <n v="4"/>
    <s v="Increased"/>
    <x v="0"/>
    <s v="Listening to music"/>
    <s v="Y"/>
    <s v="Y"/>
    <s v="Colleagues"/>
    <m/>
    <m/>
  </r>
  <r>
    <s v="R980"/>
    <n v="20"/>
    <x v="0"/>
    <n v="10"/>
    <s v="Very poor"/>
    <s v="Laptop"/>
    <m/>
    <s v="Desktop"/>
    <n v="2"/>
    <n v="1"/>
    <n v="8"/>
    <n v="5"/>
    <s v="Instagram"/>
    <n v="0"/>
    <n v="3"/>
    <s v="RC"/>
    <x v="0"/>
    <s v="Scrolling through social media"/>
    <s v="N"/>
    <s v="N"/>
    <s v="Nothing"/>
    <m/>
    <m/>
  </r>
  <r>
    <s v="R981"/>
    <n v="20"/>
    <x v="0"/>
    <n v="4"/>
    <s v="Good"/>
    <s v="Smartphone"/>
    <m/>
    <m/>
    <n v="2"/>
    <n v="1"/>
    <n v="8"/>
    <n v="2"/>
    <s v="Instagram"/>
    <n v="0.1"/>
    <n v="4"/>
    <s v="RC"/>
    <x v="0"/>
    <s v="Cooking"/>
    <s v="Y"/>
    <s v="Y"/>
    <s v="School"/>
    <s v="college"/>
    <m/>
  </r>
  <r>
    <s v="R982"/>
    <n v="27"/>
    <x v="0"/>
    <n v="4"/>
    <s v="Average"/>
    <s v="Smartphone"/>
    <m/>
    <m/>
    <n v="2"/>
    <n v="0"/>
    <n v="7"/>
    <n v="8"/>
    <s v="Youtube"/>
    <n v="4"/>
    <n v="3"/>
    <s v="Increased"/>
    <x v="0"/>
    <s v="Listening to music"/>
    <s v="N"/>
    <s v="Y"/>
    <s v="Travelling"/>
    <m/>
    <m/>
  </r>
  <r>
    <s v="R983"/>
    <n v="18"/>
    <x v="0"/>
    <n v="7"/>
    <s v="Very poor"/>
    <s v="Smartphone"/>
    <m/>
    <m/>
    <n v="4"/>
    <n v="0"/>
    <n v="9"/>
    <n v="2"/>
    <s v="Instagram"/>
    <n v="0"/>
    <n v="2"/>
    <s v="Decreased"/>
    <x v="0"/>
    <s v="Online surfing"/>
    <s v="N"/>
    <s v="Y"/>
    <s v="School"/>
    <s v="college"/>
    <m/>
  </r>
  <r>
    <s v="R984"/>
    <n v="18"/>
    <x v="0"/>
    <n v="8"/>
    <s v="Good"/>
    <s v="Smartphone"/>
    <m/>
    <m/>
    <n v="2"/>
    <n v="0.25"/>
    <n v="7"/>
    <n v="1.5"/>
    <s v="Instagram"/>
    <n v="1"/>
    <n v="3"/>
    <s v="Increased"/>
    <x v="0"/>
    <s v="Talking"/>
    <s v="N"/>
    <s v="N"/>
    <s v="School"/>
    <s v="college"/>
    <m/>
  </r>
  <r>
    <s v="R985"/>
    <n v="19"/>
    <x v="0"/>
    <n v="6"/>
    <s v="Average"/>
    <s v="Smartphone"/>
    <m/>
    <m/>
    <n v="4"/>
    <n v="1"/>
    <n v="6"/>
    <n v="5"/>
    <s v="Whatsapp"/>
    <n v="2"/>
    <n v="3"/>
    <s v="RC"/>
    <x v="0"/>
    <s v="Online gaming"/>
    <s v="N"/>
    <s v="N"/>
    <s v="School"/>
    <s v="college"/>
    <m/>
  </r>
  <r>
    <s v="R986"/>
    <n v="18"/>
    <x v="0"/>
    <n v="5"/>
    <s v="Very poor"/>
    <s v="Smartphone"/>
    <m/>
    <m/>
    <n v="0"/>
    <n v="0"/>
    <n v="7"/>
    <n v="1"/>
    <s v="Instagram"/>
    <n v="0.5"/>
    <n v="3"/>
    <s v="Decreased"/>
    <x v="0"/>
    <s v="Online gaming"/>
    <s v="Y"/>
    <s v="N"/>
    <s v="School"/>
    <s v="college"/>
    <m/>
  </r>
  <r>
    <s v="R987"/>
    <n v="20"/>
    <x v="0"/>
    <n v="4"/>
    <s v="Good"/>
    <s v="Smartphone"/>
    <m/>
    <m/>
    <n v="2"/>
    <n v="1"/>
    <n v="8"/>
    <n v="2"/>
    <s v="Instagram"/>
    <n v="0.1"/>
    <n v="4"/>
    <s v="RC"/>
    <x v="0"/>
    <s v="Cooking"/>
    <s v="Y"/>
    <s v="Y"/>
    <s v="School"/>
    <s v="college"/>
    <m/>
  </r>
  <r>
    <s v="R988"/>
    <n v="19"/>
    <x v="0"/>
    <n v="6"/>
    <s v="Very poor"/>
    <s v="Laptop"/>
    <m/>
    <s v="Desktop"/>
    <n v="2"/>
    <n v="0"/>
    <n v="8"/>
    <n v="2"/>
    <s v="Instagram"/>
    <n v="0"/>
    <n v="3"/>
    <s v="Increased"/>
    <x v="0"/>
    <s v="Listening to music"/>
    <s v="N"/>
    <s v="N"/>
    <s v="Roaming around freely"/>
    <m/>
    <m/>
  </r>
  <r>
    <s v="R989"/>
    <n v="19"/>
    <x v="0"/>
    <n v="6"/>
    <s v="Average"/>
    <s v="Laptop"/>
    <m/>
    <s v="Desktop"/>
    <n v="5"/>
    <n v="1"/>
    <n v="7"/>
    <n v="3"/>
    <s v="Instagram"/>
    <n v="0.3"/>
    <n v="4"/>
    <s v="Increased"/>
    <x v="0"/>
    <s v="Watching web series"/>
    <s v="Y"/>
    <s v="Y"/>
    <s v="School"/>
    <s v="college"/>
    <m/>
  </r>
  <r>
    <s v="R990"/>
    <n v="18"/>
    <x v="0"/>
    <n v="8"/>
    <s v="Very poor"/>
    <s v="Smartphone"/>
    <m/>
    <m/>
    <n v="0"/>
    <n v="1"/>
    <n v="6"/>
    <n v="5"/>
    <s v="Whatsapp"/>
    <n v="0"/>
    <n v="2"/>
    <s v="Decreased"/>
    <x v="0"/>
    <s v="Online gaming"/>
    <s v="N"/>
    <s v="Y"/>
    <s v="Roaming around freely"/>
    <m/>
    <m/>
  </r>
  <r>
    <s v="R991"/>
    <n v="18"/>
    <x v="0"/>
    <n v="4"/>
    <s v="Very poor"/>
    <s v="Smartphone"/>
    <m/>
    <m/>
    <n v="0"/>
    <n v="1"/>
    <n v="8"/>
    <n v="2"/>
    <s v="Instagram"/>
    <n v="0.3"/>
    <n v="3"/>
    <s v="RC"/>
    <x v="0"/>
    <s v="Sketching"/>
    <s v="Y"/>
    <s v="Y"/>
    <s v="Friends "/>
    <m/>
    <s v=" relatives"/>
  </r>
  <r>
    <s v="R992"/>
    <n v="19"/>
    <x v="0"/>
    <n v="8"/>
    <s v="Good"/>
    <s v="Smartphone"/>
    <m/>
    <m/>
    <n v="2"/>
    <n v="2"/>
    <n v="8"/>
    <n v="5"/>
    <s v="Instagram"/>
    <n v="1"/>
    <n v="2"/>
    <s v="Decreased"/>
    <x v="1"/>
    <s v="Dancing"/>
    <s v="N"/>
    <s v="Y"/>
    <s v="School"/>
    <s v="college"/>
    <m/>
  </r>
  <r>
    <s v="R993"/>
    <n v="26"/>
    <x v="0"/>
    <n v="1"/>
    <s v="Average"/>
    <s v="Smartphone"/>
    <m/>
    <m/>
    <n v="1"/>
    <n v="0"/>
    <n v="8"/>
    <n v="3"/>
    <s v="Facebook"/>
    <n v="0"/>
    <n v="3"/>
    <s v="Increased"/>
    <x v="0"/>
    <s v="Listening to music"/>
    <s v="N"/>
    <s v="Y"/>
    <s v="School"/>
    <s v="college"/>
    <m/>
  </r>
  <r>
    <s v="R994"/>
    <n v="18"/>
    <x v="0"/>
    <n v="8"/>
    <s v="Average"/>
    <s v="Smartphone"/>
    <m/>
    <m/>
    <n v="3"/>
    <n v="1"/>
    <n v="5"/>
    <n v="4"/>
    <s v="Youtube"/>
    <n v="2"/>
    <n v="2"/>
    <s v="Decreased"/>
    <x v="0"/>
    <s v="Listening to music"/>
    <s v="N"/>
    <s v="N"/>
    <s v="School"/>
    <s v="college"/>
    <m/>
  </r>
  <r>
    <s v="R995"/>
    <n v="19"/>
    <x v="0"/>
    <n v="2"/>
    <s v="Good"/>
    <s v="Smartphone"/>
    <m/>
    <m/>
    <n v="2"/>
    <n v="1"/>
    <n v="8"/>
    <n v="3"/>
    <s v="Whatsapp"/>
    <n v="2"/>
    <n v="1"/>
    <s v="Decreased"/>
    <x v="1"/>
    <s v="Listening to music"/>
    <s v="N"/>
    <s v="Y"/>
    <s v="School"/>
    <s v="college"/>
    <m/>
  </r>
  <r>
    <s v="R996"/>
    <n v="18"/>
    <x v="0"/>
    <n v="5"/>
    <s v="Average"/>
    <s v="Smartphone"/>
    <m/>
    <m/>
    <n v="2"/>
    <n v="0"/>
    <n v="6"/>
    <n v="1"/>
    <s v="Instagram"/>
    <n v="0"/>
    <n v="3"/>
    <s v="RC"/>
    <x v="0"/>
    <s v="Talking to your relatives"/>
    <s v="N"/>
    <s v="Y"/>
    <s v="School"/>
    <s v="college"/>
    <m/>
  </r>
  <r>
    <s v="R997"/>
    <n v="21"/>
    <x v="0"/>
    <n v="2"/>
    <s v="Average"/>
    <s v="Laptop"/>
    <m/>
    <s v="Desktop"/>
    <n v="1"/>
    <n v="0"/>
    <n v="12"/>
    <n v="3"/>
    <s v="Instagram"/>
    <n v="0"/>
    <n v="2"/>
    <s v="Increased"/>
    <x v="0"/>
    <s v="Listening to music"/>
    <s v="N"/>
    <s v="Y"/>
    <s v="School"/>
    <s v="college"/>
    <m/>
  </r>
  <r>
    <s v="R998"/>
    <n v="19"/>
    <x v="0"/>
    <n v="0"/>
    <s v="Very poor"/>
    <s v="Laptop"/>
    <m/>
    <s v="Desktop"/>
    <n v="8"/>
    <n v="0"/>
    <n v="8"/>
    <n v="10"/>
    <s v="Instagram"/>
    <n v="0"/>
    <n v="3"/>
    <s v="RC"/>
    <x v="1"/>
    <s v="Talking to your relatives"/>
    <s v="Y"/>
    <s v="Y"/>
    <s v="Friends"/>
    <m/>
    <s v=" relatives"/>
  </r>
  <r>
    <s v="R999"/>
    <n v="23"/>
    <x v="0"/>
    <n v="2"/>
    <s v="Average"/>
    <s v="Laptop"/>
    <m/>
    <s v="Desktop"/>
    <n v="2"/>
    <n v="2"/>
    <n v="7"/>
    <n v="5"/>
    <s v="Whatsapp"/>
    <n v="2"/>
    <n v="2"/>
    <s v="RC"/>
    <x v="0"/>
    <s v="Scrolling through social media"/>
    <s v="N"/>
    <s v="Y"/>
    <s v="Friends "/>
    <m/>
    <s v=" relatives"/>
  </r>
  <r>
    <s v="R1000"/>
    <n v="22"/>
    <x v="0"/>
    <n v="4"/>
    <s v="Good"/>
    <s v="Laptop"/>
    <m/>
    <s v="Desktop"/>
    <n v="2"/>
    <n v="0"/>
    <n v="9"/>
    <n v="3"/>
    <s v="Instagram"/>
    <n v="1"/>
    <n v="2"/>
    <s v="Increased"/>
    <x v="0"/>
    <s v="Listening to music"/>
    <s v="Y"/>
    <s v="Y"/>
    <s v="School"/>
    <s v="college"/>
    <m/>
  </r>
  <r>
    <s v="R1001"/>
    <n v="19"/>
    <x v="0"/>
    <n v="8"/>
    <s v="Average"/>
    <s v="Smartphone"/>
    <m/>
    <m/>
    <n v="4"/>
    <n v="0"/>
    <n v="6"/>
    <n v="1"/>
    <s v="Whatsapp"/>
    <n v="2"/>
    <n v="2"/>
    <s v="RC"/>
    <x v="0"/>
    <s v="Sleeping"/>
    <s v="N"/>
    <s v="Y"/>
    <s v="School"/>
    <s v="college"/>
    <m/>
  </r>
  <r>
    <s v="R1002"/>
    <n v="19"/>
    <x v="0"/>
    <n v="6"/>
    <s v="Good"/>
    <s v="Laptop"/>
    <m/>
    <s v="Desktop"/>
    <n v="2"/>
    <n v="0"/>
    <n v="8"/>
    <n v="10"/>
    <s v="Instagram"/>
    <n v="0"/>
    <n v="4"/>
    <s v="Increased"/>
    <x v="0"/>
    <s v="Social Media"/>
    <s v="N"/>
    <s v="Y"/>
    <s v="School"/>
    <s v="college"/>
    <m/>
  </r>
  <r>
    <s v="R1004"/>
    <n v="18"/>
    <x v="0"/>
    <n v="6"/>
    <s v="Very poor"/>
    <s v="Smartphone"/>
    <m/>
    <m/>
    <n v="4"/>
    <n v="0"/>
    <n v="7"/>
    <n v="3"/>
    <s v="Instagram"/>
    <n v="0.3"/>
    <n v="4"/>
    <s v="Decreased"/>
    <x v="0"/>
    <s v="Online surfing"/>
    <s v="Y"/>
    <s v="Y"/>
    <s v="School"/>
    <s v="college"/>
    <m/>
  </r>
  <r>
    <s v="R1005"/>
    <n v="12"/>
    <x v="2"/>
    <n v="0"/>
    <s v="Excellent"/>
    <s v="Smartphone"/>
    <m/>
    <m/>
    <n v="3"/>
    <n v="1"/>
    <n v="8"/>
    <n v="1"/>
    <s v="Whatsapp"/>
    <n v="2"/>
    <n v="2"/>
    <s v="Increased"/>
    <x v="0"/>
    <s v="Reading books"/>
    <s v="Y"/>
    <s v="Y"/>
    <s v="School"/>
    <s v="college"/>
    <m/>
  </r>
  <r>
    <s v="R1006"/>
    <n v="18"/>
    <x v="0"/>
    <n v="5"/>
    <s v="Good"/>
    <s v="Smartphone"/>
    <m/>
    <m/>
    <n v="3"/>
    <n v="2"/>
    <n v="8"/>
    <n v="3"/>
    <s v="Youtube"/>
    <n v="0"/>
    <n v="3"/>
    <s v="RC"/>
    <x v="0"/>
    <s v="Listening to music"/>
    <s v="N"/>
    <s v="Y"/>
    <s v="Travelling"/>
    <m/>
    <m/>
  </r>
  <r>
    <s v="R1007"/>
    <n v="19"/>
    <x v="0"/>
    <n v="4"/>
    <s v="Very poor"/>
    <s v="Laptop"/>
    <m/>
    <s v="Desktop"/>
    <n v="3"/>
    <n v="0"/>
    <n v="8"/>
    <n v="2"/>
    <s v="Youtube"/>
    <n v="0"/>
    <n v="3"/>
    <s v="RC"/>
    <x v="0"/>
    <s v="Listening to music"/>
    <s v="Y"/>
    <s v="N"/>
    <s v="Roaming around freely"/>
    <m/>
    <m/>
  </r>
  <r>
    <s v="R1008"/>
    <n v="19"/>
    <x v="0"/>
    <n v="6"/>
    <s v="Average"/>
    <s v="Laptop"/>
    <m/>
    <s v="Desktop"/>
    <n v="2"/>
    <n v="2"/>
    <n v="6"/>
    <n v="3"/>
    <s v="Instagram"/>
    <n v="0.3"/>
    <n v="2"/>
    <s v="Increased"/>
    <x v="0"/>
    <s v="Listening to music"/>
    <s v="N"/>
    <s v="Y"/>
    <s v="School"/>
    <s v="college"/>
    <m/>
  </r>
  <r>
    <s v="R1009"/>
    <n v="20"/>
    <x v="0"/>
    <n v="3"/>
    <s v="Very poor"/>
    <s v="Laptop"/>
    <m/>
    <s v="Desktop"/>
    <n v="2"/>
    <n v="0"/>
    <n v="7"/>
    <n v="3"/>
    <s v="Instagram"/>
    <n v="0"/>
    <n v="4"/>
    <s v="Decreased"/>
    <x v="1"/>
    <s v="Reading books"/>
    <s v="N"/>
    <s v="N"/>
    <s v="School"/>
    <s v="college"/>
    <m/>
  </r>
  <r>
    <s v="R1010"/>
    <n v="26"/>
    <x v="0"/>
    <n v="4"/>
    <s v="Very poor"/>
    <s v="Smartphone"/>
    <m/>
    <m/>
    <n v="2"/>
    <n v="0"/>
    <n v="7"/>
    <n v="2"/>
    <s v="Instagram"/>
    <n v="0"/>
    <n v="3"/>
    <s v="Increased"/>
    <x v="0"/>
    <s v="Listening to music"/>
    <s v="N"/>
    <s v="Y"/>
    <s v="Travelling"/>
    <m/>
    <m/>
  </r>
  <r>
    <s v="R1011"/>
    <n v="20"/>
    <x v="0"/>
    <n v="3"/>
    <s v="Very poor"/>
    <s v="Laptop"/>
    <m/>
    <s v="Desktop"/>
    <n v="2"/>
    <n v="1"/>
    <n v="8"/>
    <n v="1"/>
    <s v="Whatsapp"/>
    <n v="1"/>
    <n v="4"/>
    <s v="Increased"/>
    <x v="0"/>
    <s v="Online gaming"/>
    <s v="N"/>
    <s v="Y"/>
    <s v="School"/>
    <s v="college"/>
    <m/>
  </r>
  <r>
    <s v="R1012"/>
    <n v="23"/>
    <x v="0"/>
    <n v="4"/>
    <s v="Good"/>
    <s v="Smartphone"/>
    <m/>
    <m/>
    <n v="2"/>
    <n v="1"/>
    <n v="7"/>
    <n v="3"/>
    <s v="Linkedin"/>
    <n v="1"/>
    <n v="3"/>
    <s v="RC"/>
    <x v="1"/>
    <s v="Cooking"/>
    <s v="Y"/>
    <s v="Y"/>
    <s v="Colleagues"/>
    <m/>
    <m/>
  </r>
  <r>
    <s v="R1013"/>
    <n v="26"/>
    <x v="0"/>
    <n v="4"/>
    <s v="Very poor"/>
    <s v="Smartphone"/>
    <m/>
    <m/>
    <n v="3"/>
    <n v="1"/>
    <n v="7"/>
    <n v="2"/>
    <s v="Youtube"/>
    <n v="1"/>
    <n v="3"/>
    <s v="RC"/>
    <x v="0"/>
    <s v="Listening to music"/>
    <s v="N"/>
    <s v="N"/>
    <s v="Roaming around freely"/>
    <m/>
    <m/>
  </r>
  <r>
    <s v="R1014"/>
    <n v="19"/>
    <x v="0"/>
    <n v="4"/>
    <s v="Average"/>
    <s v="Laptop"/>
    <m/>
    <s v="Desktop"/>
    <n v="2"/>
    <n v="0.5"/>
    <n v="8"/>
    <n v="2"/>
    <s v="Whatsapp"/>
    <n v="1"/>
    <n v="2"/>
    <s v="RC"/>
    <x v="0"/>
    <s v="Watching web series"/>
    <s v="N"/>
    <s v="N"/>
    <s v="Friends "/>
    <m/>
    <s v=" relatives"/>
  </r>
  <r>
    <s v="R1015"/>
    <n v="22"/>
    <x v="0"/>
    <n v="0"/>
    <s v="Good"/>
    <s v="Laptop"/>
    <m/>
    <s v="Desktop"/>
    <n v="2"/>
    <n v="1"/>
    <n v="9"/>
    <n v="2"/>
    <s v="Instagram"/>
    <n v="2"/>
    <n v="2"/>
    <s v="RC"/>
    <x v="0"/>
    <s v="Sleeping"/>
    <s v="Y"/>
    <s v="Y"/>
    <s v="School"/>
    <s v="college"/>
    <m/>
  </r>
  <r>
    <s v="R1016"/>
    <n v="23"/>
    <x v="0"/>
    <n v="3"/>
    <s v="Average"/>
    <s v="Smartphone"/>
    <m/>
    <m/>
    <n v="4"/>
    <n v="1"/>
    <n v="8"/>
    <n v="3"/>
    <s v="Whatsapp"/>
    <n v="2"/>
    <n v="3"/>
    <s v="RC"/>
    <x v="0"/>
    <s v="Online surfing"/>
    <s v="Y"/>
    <s v="N"/>
    <s v="School"/>
    <s v="college"/>
    <m/>
  </r>
  <r>
    <s v="R1017"/>
    <n v="20"/>
    <x v="0"/>
    <n v="2"/>
    <s v="Good"/>
    <s v="Smartphone"/>
    <m/>
    <m/>
    <n v="3"/>
    <n v="1"/>
    <n v="6"/>
    <n v="2"/>
    <s v="Whatsapp"/>
    <n v="3"/>
    <n v="2"/>
    <s v="RC"/>
    <x v="0"/>
    <s v="Sleeping"/>
    <s v="N"/>
    <s v="Y"/>
    <s v="Travelling"/>
    <m/>
    <m/>
  </r>
  <r>
    <s v="R1018"/>
    <n v="29"/>
    <x v="0"/>
    <n v="5"/>
    <s v="Average"/>
    <s v="Laptop"/>
    <m/>
    <s v="Desktop"/>
    <n v="3"/>
    <n v="1"/>
    <n v="8"/>
    <n v="2"/>
    <s v="Linkedin"/>
    <n v="2"/>
    <n v="3"/>
    <s v="RC"/>
    <x v="0"/>
    <s v="Watching web series"/>
    <s v="Y"/>
    <s v="Y"/>
    <s v="Travelling"/>
    <m/>
    <m/>
  </r>
  <r>
    <s v="R1019"/>
    <n v="28"/>
    <x v="0"/>
    <n v="5"/>
    <s v="Good"/>
    <s v="Laptop"/>
    <m/>
    <s v="Desktop"/>
    <n v="4"/>
    <n v="1"/>
    <n v="10"/>
    <n v="2"/>
    <s v="Whatsapp"/>
    <n v="1"/>
    <n v="3"/>
    <s v="RC"/>
    <x v="0"/>
    <s v="Online gaming"/>
    <s v="Y"/>
    <s v="Y"/>
    <s v="School"/>
    <s v="college"/>
    <m/>
  </r>
  <r>
    <s v="R1020"/>
    <n v="32"/>
    <x v="1"/>
    <n v="3"/>
    <s v="Average"/>
    <s v="Laptop"/>
    <m/>
    <s v="Desktop"/>
    <n v="2"/>
    <n v="0"/>
    <n v="6"/>
    <n v="2"/>
    <s v="Whatsapp"/>
    <n v="0.3"/>
    <n v="3"/>
    <s v="Increased"/>
    <x v="1"/>
    <s v="Talking to your relatives"/>
    <s v="Y"/>
    <s v="Y"/>
    <s v="Friends "/>
    <m/>
    <s v=" relatives"/>
  </r>
  <r>
    <s v="R1021"/>
    <n v="21"/>
    <x v="0"/>
    <n v="0"/>
    <s v="Poor"/>
    <s v="Smartphone"/>
    <m/>
    <m/>
    <n v="1"/>
    <n v="2"/>
    <n v="7"/>
    <n v="2"/>
    <s v="Instagram"/>
    <n v="0.5"/>
    <n v="4"/>
    <s v="Decreased"/>
    <x v="0"/>
    <s v="Meditation"/>
    <s v="Y"/>
    <s v="Y"/>
    <s v="Travelling"/>
    <m/>
    <m/>
  </r>
  <r>
    <s v="R1022"/>
    <n v="24"/>
    <x v="0"/>
    <n v="1"/>
    <s v="Good"/>
    <s v="Smartphone"/>
    <m/>
    <m/>
    <n v="3"/>
    <n v="2"/>
    <n v="8"/>
    <n v="2"/>
    <s v="Youtube"/>
    <n v="0"/>
    <n v="2"/>
    <s v="RC"/>
    <x v="0"/>
    <s v="Social Media"/>
    <s v="Y"/>
    <s v="Y"/>
    <s v="Eating outside"/>
    <m/>
    <m/>
  </r>
  <r>
    <s v="R1023"/>
    <n v="25"/>
    <x v="0"/>
    <n v="0"/>
    <s v="Good"/>
    <s v="Laptop"/>
    <m/>
    <s v="Desktop"/>
    <n v="4"/>
    <n v="1"/>
    <n v="8"/>
    <n v="2"/>
    <s v="Whatsapp"/>
    <n v="0"/>
    <n v="2"/>
    <s v="RC"/>
    <x v="1"/>
    <s v="Web Series"/>
    <s v="N"/>
    <s v="Y"/>
    <s v="Travelling"/>
    <m/>
    <m/>
  </r>
  <r>
    <s v="R1024"/>
    <n v="32"/>
    <x v="1"/>
    <n v="4"/>
    <s v="Average"/>
    <s v="Laptop"/>
    <m/>
    <s v="Desktop"/>
    <n v="4"/>
    <n v="1"/>
    <n v="6"/>
    <n v="0.3"/>
    <s v="Whatsapp"/>
    <n v="0"/>
    <n v="3"/>
    <s v="RC"/>
    <x v="0"/>
    <s v="Cooking"/>
    <s v="Y"/>
    <s v="Y"/>
    <s v="School"/>
    <s v="college"/>
    <m/>
  </r>
  <r>
    <s v="R1025"/>
    <n v="35"/>
    <x v="1"/>
    <n v="1"/>
    <s v="Good"/>
    <s v="Smartphone"/>
    <m/>
    <m/>
    <n v="3"/>
    <n v="1"/>
    <n v="7"/>
    <n v="2"/>
    <s v="Whatsapp"/>
    <n v="0"/>
    <n v="2"/>
    <s v="RC"/>
    <x v="0"/>
    <s v="Talking"/>
    <s v="Y"/>
    <s v="Y"/>
    <s v="Travelling"/>
    <m/>
    <m/>
  </r>
  <r>
    <s v="R1026"/>
    <n v="27"/>
    <x v="0"/>
    <n v="0"/>
    <s v="Good"/>
    <s v="Smartphone"/>
    <m/>
    <m/>
    <n v="2"/>
    <n v="0"/>
    <n v="8"/>
    <n v="2"/>
    <s v="Youtube"/>
    <n v="2"/>
    <n v="3"/>
    <s v="RC"/>
    <x v="0"/>
    <s v="Sleeping"/>
    <s v="N"/>
    <s v="Y"/>
    <s v="Travelling"/>
    <m/>
    <m/>
  </r>
  <r>
    <s v="R1027"/>
    <n v="36"/>
    <x v="1"/>
    <n v="3"/>
    <s v="Average"/>
    <s v="Laptop"/>
    <m/>
    <s v="Desktop"/>
    <n v="2"/>
    <n v="0"/>
    <n v="10"/>
    <n v="2"/>
    <s v="Youtube"/>
    <n v="0"/>
    <n v="3"/>
    <s v="Increased"/>
    <x v="0"/>
    <s v="Watching web series"/>
    <s v="N"/>
    <s v="N"/>
    <s v="Travelling"/>
    <m/>
    <m/>
  </r>
  <r>
    <s v="R1028"/>
    <n v="22"/>
    <x v="0"/>
    <n v="5"/>
    <s v="Very poor"/>
    <s v="Laptop"/>
    <m/>
    <s v="Desktop"/>
    <n v="1"/>
    <n v="1"/>
    <n v="8"/>
    <n v="1"/>
    <s v="Twitter"/>
    <n v="0.5"/>
    <n v="3"/>
    <s v="Decreased"/>
    <x v="1"/>
    <s v="Sleeping"/>
    <s v="Y"/>
    <s v="Y"/>
    <s v="Eating outside"/>
    <m/>
    <m/>
  </r>
  <r>
    <s v="R1029"/>
    <n v="20"/>
    <x v="0"/>
    <n v="6"/>
    <s v="Good"/>
    <s v="Laptop"/>
    <m/>
    <s v="Desktop"/>
    <n v="4"/>
    <n v="1"/>
    <n v="6"/>
    <n v="1"/>
    <s v="Instagram"/>
    <n v="0"/>
    <n v="3"/>
    <s v="Increased"/>
    <x v="0"/>
    <s v="Listening to music"/>
    <s v="Y"/>
    <s v="Y"/>
    <s v="School"/>
    <s v="college"/>
    <m/>
  </r>
  <r>
    <s v="R1030"/>
    <n v="16"/>
    <x v="2"/>
    <n v="4"/>
    <s v="Very poor"/>
    <s v="Smartphone"/>
    <m/>
    <m/>
    <n v="2"/>
    <n v="0"/>
    <n v="9"/>
    <n v="2"/>
    <s v="Youtube"/>
    <n v="0"/>
    <n v="2"/>
    <s v="RC"/>
    <x v="0"/>
    <s v="Scrolling through social media"/>
    <s v="N"/>
    <s v="Y"/>
    <s v="School"/>
    <s v="college"/>
    <m/>
  </r>
  <r>
    <s v="R1031"/>
    <n v="38"/>
    <x v="1"/>
    <n v="2"/>
    <s v="Average"/>
    <s v="Laptop"/>
    <m/>
    <s v="Desktop"/>
    <n v="3"/>
    <n v="1"/>
    <n v="5"/>
    <n v="3"/>
    <s v="Whatsapp"/>
    <n v="0"/>
    <n v="3"/>
    <s v="Increased"/>
    <x v="0"/>
    <s v="Listening to music"/>
    <s v="Y"/>
    <s v="N"/>
    <s v="Roaming around freely"/>
    <m/>
    <m/>
  </r>
  <r>
    <s v="R1032"/>
    <n v="24"/>
    <x v="0"/>
    <n v="2"/>
    <s v="Good"/>
    <s v="Smartphone"/>
    <m/>
    <m/>
    <n v="0"/>
    <n v="1"/>
    <n v="9"/>
    <n v="5"/>
    <s v="Instagram"/>
    <n v="3"/>
    <n v="4"/>
    <s v="Increased"/>
    <x v="0"/>
    <s v="Online gaming"/>
    <s v="Y"/>
    <s v="Y"/>
    <s v="Colleagues"/>
    <m/>
    <m/>
  </r>
  <r>
    <s v="R1033"/>
    <n v="25"/>
    <x v="0"/>
    <n v="0"/>
    <s v="Very poor"/>
    <s v="Smartphone"/>
    <m/>
    <m/>
    <n v="2"/>
    <n v="0"/>
    <n v="7"/>
    <n v="5"/>
    <s v="Facebook"/>
    <n v="0"/>
    <n v="3"/>
    <s v="RC"/>
    <x v="0"/>
    <s v="Listening to music"/>
    <s v="N"/>
    <s v="Y"/>
    <s v="Roaming around freely"/>
    <m/>
    <m/>
  </r>
  <r>
    <s v="R1034"/>
    <n v="20"/>
    <x v="0"/>
    <n v="2"/>
    <s v="Very poor"/>
    <s v="Smartphone"/>
    <m/>
    <m/>
    <n v="8"/>
    <n v="1"/>
    <n v="6"/>
    <n v="1"/>
    <s v="Youtube"/>
    <n v="0"/>
    <n v="3"/>
    <s v="RC"/>
    <x v="0"/>
    <s v="Watching web series"/>
    <s v="Y"/>
    <s v="Y"/>
    <s v="Friends "/>
    <m/>
    <s v=" relatives"/>
  </r>
  <r>
    <s v="R1035"/>
    <n v="22"/>
    <x v="0"/>
    <n v="2"/>
    <s v="Very poor"/>
    <s v="Smartphone"/>
    <m/>
    <m/>
    <n v="1"/>
    <n v="0"/>
    <n v="9"/>
    <n v="3"/>
    <s v="Youtube"/>
    <n v="2"/>
    <n v="2"/>
    <s v="Decreased"/>
    <x v="1"/>
    <s v="Listening to music"/>
    <s v="N"/>
    <s v="Y"/>
    <s v="School"/>
    <s v="college"/>
    <m/>
  </r>
  <r>
    <s v="R1036"/>
    <n v="23"/>
    <x v="0"/>
    <n v="4"/>
    <s v="Average"/>
    <s v="Smartphone"/>
    <m/>
    <m/>
    <n v="3"/>
    <n v="1"/>
    <n v="8"/>
    <n v="2"/>
    <s v="Whatsapp"/>
    <n v="0"/>
    <n v="4"/>
    <s v="RC"/>
    <x v="0"/>
    <s v="Scrolling through social media"/>
    <s v="N"/>
    <s v="Y"/>
    <s v="School"/>
    <s v="college"/>
    <m/>
  </r>
  <r>
    <s v="R1037"/>
    <n v="24"/>
    <x v="0"/>
    <n v="2"/>
    <s v="Very poor"/>
    <s v="Smartphone"/>
    <m/>
    <m/>
    <n v="6"/>
    <n v="0"/>
    <n v="12"/>
    <n v="4"/>
    <s v="Twitter"/>
    <n v="0"/>
    <n v="4"/>
    <s v="RC"/>
    <x v="0"/>
    <s v="Scrolling through social media"/>
    <s v="N"/>
    <s v="Y"/>
    <s v="School"/>
    <s v="college"/>
    <m/>
  </r>
  <r>
    <s v="R1038"/>
    <n v="20"/>
    <x v="0"/>
    <n v="0"/>
    <s v="Average"/>
    <s v="Smartphone"/>
    <m/>
    <m/>
    <n v="0"/>
    <n v="2"/>
    <n v="9"/>
    <n v="2"/>
    <s v="Youtube"/>
    <n v="0.5"/>
    <n v="3"/>
    <s v="RC"/>
    <x v="0"/>
    <s v="Sports"/>
    <s v="N"/>
    <s v="Y"/>
    <s v="School"/>
    <s v="college"/>
    <m/>
  </r>
  <r>
    <s v="R1040"/>
    <n v="20"/>
    <x v="0"/>
    <n v="5"/>
    <s v="Average"/>
    <s v="Laptop"/>
    <m/>
    <s v="Desktop"/>
    <n v="4"/>
    <n v="1"/>
    <n v="8"/>
    <n v="1.5"/>
    <s v="Instagram"/>
    <n v="1"/>
    <n v="3"/>
    <s v="Increased"/>
    <x v="0"/>
    <s v="Listening to music"/>
    <s v="N"/>
    <s v="Y"/>
    <s v="Eating outside"/>
    <m/>
    <m/>
  </r>
  <r>
    <s v="R1041"/>
    <n v="19"/>
    <x v="0"/>
    <n v="3"/>
    <s v="Very poor"/>
    <s v="Laptop"/>
    <m/>
    <s v="Desktop"/>
    <n v="3"/>
    <n v="0"/>
    <n v="8"/>
    <n v="3"/>
    <s v="Whatsapp"/>
    <n v="0"/>
    <n v="3"/>
    <s v="RC"/>
    <x v="1"/>
    <s v="Scrolling through social media"/>
    <s v="N"/>
    <s v="N"/>
    <s v="Eating outside"/>
    <m/>
    <m/>
  </r>
  <r>
    <s v="R1042"/>
    <n v="18"/>
    <x v="0"/>
    <n v="4"/>
    <s v="Very poor"/>
    <s v="Laptop"/>
    <m/>
    <s v="Desktop"/>
    <n v="1"/>
    <n v="1"/>
    <n v="10"/>
    <n v="3"/>
    <s v="Whatsapp"/>
    <n v="1"/>
    <n v="4"/>
    <s v="Increased"/>
    <x v="0"/>
    <s v="Reading books"/>
    <s v="N"/>
    <s v="N"/>
    <s v="Eating outside"/>
    <m/>
    <m/>
  </r>
  <r>
    <s v="R1043"/>
    <n v="20"/>
    <x v="0"/>
    <n v="5"/>
    <s v="Very poor"/>
    <s v="Laptop"/>
    <m/>
    <s v="Desktop"/>
    <n v="3"/>
    <n v="0.5"/>
    <n v="10"/>
    <n v="3"/>
    <s v="Whatsapp"/>
    <n v="2"/>
    <n v="3"/>
    <s v="Increased"/>
    <x v="0"/>
    <s v="Sleeping"/>
    <s v="Y"/>
    <s v="N"/>
    <s v="Friends"/>
    <m/>
    <s v=" relatives"/>
  </r>
  <r>
    <s v="R1044"/>
    <n v="21"/>
    <x v="0"/>
    <n v="6"/>
    <s v="Good"/>
    <s v="Laptop"/>
    <m/>
    <s v="Desktop"/>
    <n v="4"/>
    <n v="1"/>
    <n v="8"/>
    <n v="2"/>
    <s v="Whatsapp"/>
    <n v="0.5"/>
    <n v="3"/>
    <s v="RC"/>
    <x v="0"/>
    <s v="Web Series"/>
    <s v="Y"/>
    <s v="Y"/>
    <s v="Travelling"/>
    <m/>
    <m/>
  </r>
  <r>
    <s v="R1045"/>
    <n v="20"/>
    <x v="0"/>
    <n v="2"/>
    <s v="Very poor"/>
    <s v="Laptop"/>
    <m/>
    <s v="Desktop"/>
    <n v="1"/>
    <n v="0"/>
    <n v="6"/>
    <n v="1"/>
    <s v="Twitter"/>
    <n v="2"/>
    <n v="3"/>
    <s v="Decreased"/>
    <x v="0"/>
    <s v="Listening to music"/>
    <s v="N"/>
    <s v="N"/>
    <s v="Roaming around freely"/>
    <m/>
    <m/>
  </r>
  <r>
    <s v="R1046"/>
    <n v="20"/>
    <x v="0"/>
    <n v="2"/>
    <s v="Good"/>
    <s v="Smartphone"/>
    <m/>
    <m/>
    <n v="2"/>
    <n v="1"/>
    <n v="8"/>
    <n v="2"/>
    <s v="Instagram"/>
    <n v="3"/>
    <n v="3"/>
    <s v="Decreased"/>
    <x v="0"/>
    <s v="Sleeping"/>
    <s v="Y"/>
    <s v="Y"/>
    <s v="Colleagues"/>
    <m/>
    <m/>
  </r>
  <r>
    <s v="R1047"/>
    <n v="21"/>
    <x v="0"/>
    <n v="4"/>
    <s v="Excellent"/>
    <s v="Laptop"/>
    <m/>
    <s v="Desktop"/>
    <n v="2"/>
    <n v="0"/>
    <n v="8"/>
    <n v="0.5"/>
    <s v="Whatsapp"/>
    <n v="4"/>
    <n v="3"/>
    <s v="Increased"/>
    <x v="1"/>
    <s v="Meditation"/>
    <s v="Y"/>
    <s v="Y"/>
    <s v="Friends "/>
    <m/>
    <s v=" relatives"/>
  </r>
  <r>
    <s v="R1048"/>
    <n v="22"/>
    <x v="0"/>
    <n v="2"/>
    <s v="Average"/>
    <s v="Laptop"/>
    <m/>
    <s v="Desktop"/>
    <n v="2"/>
    <n v="1"/>
    <n v="8"/>
    <n v="3"/>
    <s v="Whatsapp"/>
    <n v="0.5"/>
    <n v="3"/>
    <s v="RC"/>
    <x v="0"/>
    <s v="Scrolling through social media"/>
    <s v="N"/>
    <s v="N"/>
    <s v="Friends "/>
    <m/>
    <s v=" relatives"/>
  </r>
  <r>
    <s v="R1049"/>
    <n v="22"/>
    <x v="0"/>
    <n v="2"/>
    <s v="Very poor"/>
    <s v="Smartphone"/>
    <m/>
    <m/>
    <n v="3"/>
    <n v="1"/>
    <n v="10"/>
    <n v="4"/>
    <s v="Instagram"/>
    <n v="2"/>
    <n v="4"/>
    <s v="RC"/>
    <x v="0"/>
    <s v="Scrolling through social media"/>
    <s v="N"/>
    <s v="Y"/>
    <s v="Eating outside"/>
    <m/>
    <m/>
  </r>
  <r>
    <s v="R1050"/>
    <n v="21"/>
    <x v="0"/>
    <n v="0"/>
    <s v="Poor"/>
    <s v="Smartphone"/>
    <m/>
    <m/>
    <n v="1"/>
    <n v="0"/>
    <n v="7"/>
    <n v="0"/>
    <s v="Whatsapp"/>
    <n v="0"/>
    <n v="2"/>
    <s v="Increased"/>
    <x v="0"/>
    <s v="Reading books"/>
    <s v="Y"/>
    <s v="Y"/>
    <s v="Friends "/>
    <m/>
    <s v=" relatives"/>
  </r>
  <r>
    <s v="R1051"/>
    <n v="19"/>
    <x v="0"/>
    <n v="4"/>
    <s v="Very poor"/>
    <s v="Laptop"/>
    <m/>
    <s v="Desktop"/>
    <n v="3"/>
    <n v="0"/>
    <n v="10"/>
    <n v="4"/>
    <s v="Youtube"/>
    <s v="NA"/>
    <n v="2"/>
    <s v="Increased"/>
    <x v="1"/>
    <s v="Sleeping"/>
    <s v="N"/>
    <s v="N"/>
    <s v="School"/>
    <s v="college"/>
    <m/>
  </r>
  <r>
    <s v="R1052"/>
    <n v="18"/>
    <x v="0"/>
    <n v="2"/>
    <s v="Average"/>
    <s v="Smartphone"/>
    <m/>
    <m/>
    <n v="2"/>
    <n v="1"/>
    <n v="8"/>
    <n v="1.3"/>
    <s v="Instagram"/>
    <n v="2"/>
    <n v="4"/>
    <s v="RC"/>
    <x v="0"/>
    <s v="Drawing and painting and sketching"/>
    <s v="N"/>
    <s v="Y"/>
    <s v="Friends "/>
    <m/>
    <s v=" relatives"/>
  </r>
  <r>
    <s v="R1053"/>
    <n v="20"/>
    <x v="0"/>
    <n v="3"/>
    <s v="Very poor"/>
    <s v="Smartphone"/>
    <m/>
    <m/>
    <n v="2"/>
    <n v="0"/>
    <n v="6"/>
    <n v="3"/>
    <s v="Instagram"/>
    <n v="0"/>
    <n v="2"/>
    <s v="Increased"/>
    <x v="0"/>
    <s v="Reading books"/>
    <s v="Y"/>
    <s v="N"/>
    <s v="Roaming around freely"/>
    <m/>
    <m/>
  </r>
  <r>
    <s v="R1054"/>
    <n v="20"/>
    <x v="0"/>
    <n v="3"/>
    <s v="Average"/>
    <s v="Smartphone"/>
    <m/>
    <m/>
    <n v="3"/>
    <n v="1"/>
    <n v="11"/>
    <n v="3"/>
    <s v="Facebook"/>
    <n v="0"/>
    <n v="3"/>
    <s v="RC"/>
    <x v="0"/>
    <s v="With a friend"/>
    <s v="N"/>
    <s v="Y"/>
    <s v="School"/>
    <s v="college"/>
    <m/>
  </r>
  <r>
    <s v="R1055"/>
    <n v="18"/>
    <x v="0"/>
    <n v="0"/>
    <s v="Good"/>
    <s v="Smartphone"/>
    <m/>
    <m/>
    <n v="3"/>
    <n v="1"/>
    <n v="7"/>
    <n v="2"/>
    <s v="Instagram"/>
    <n v="1"/>
    <n v="4"/>
    <s v="RC"/>
    <x v="0"/>
    <s v="Meditation"/>
    <s v="Y"/>
    <s v="Y"/>
    <s v="Colleagues"/>
    <m/>
    <m/>
  </r>
  <r>
    <s v="R1056"/>
    <n v="31"/>
    <x v="1"/>
    <n v="8"/>
    <s v="Very poor"/>
    <s v="Laptop"/>
    <m/>
    <s v="Desktop"/>
    <n v="1"/>
    <n v="0"/>
    <n v="8"/>
    <n v="2"/>
    <s v="Whatsapp"/>
    <n v="1"/>
    <n v="2"/>
    <s v="RC"/>
    <x v="0"/>
    <s v="Online gaming"/>
    <s v="N"/>
    <s v="Y"/>
    <s v="Roaming around freely"/>
    <m/>
    <m/>
  </r>
  <r>
    <s v="R1057"/>
    <n v="18"/>
    <x v="0"/>
    <n v="6"/>
    <s v="Very poor"/>
    <s v="Laptop"/>
    <m/>
    <s v="Desktop"/>
    <n v="2"/>
    <n v="0"/>
    <n v="8"/>
    <n v="1"/>
    <s v="Instagram"/>
    <n v="0.5"/>
    <n v="2"/>
    <s v="Increased"/>
    <x v="0"/>
    <s v="Watching web series"/>
    <s v="N"/>
    <s v="Y"/>
    <s v="School"/>
    <s v="college"/>
    <m/>
  </r>
  <r>
    <s v="R1058"/>
    <n v="23"/>
    <x v="0"/>
    <n v="2"/>
    <s v="Good"/>
    <s v="Smartphone"/>
    <m/>
    <m/>
    <n v="1"/>
    <n v="1"/>
    <n v="5"/>
    <n v="2"/>
    <s v="None"/>
    <n v="1"/>
    <n v="2"/>
    <s v="Decreased"/>
    <x v="0"/>
    <s v="Cooking"/>
    <s v="Y"/>
    <s v="Y"/>
    <s v="Nothing"/>
    <m/>
    <m/>
  </r>
  <r>
    <s v="R1059"/>
    <n v="20"/>
    <x v="0"/>
    <n v="3"/>
    <s v="Average"/>
    <s v="Laptop"/>
    <m/>
    <s v="Desktop"/>
    <n v="2"/>
    <n v="0"/>
    <n v="9"/>
    <n v="5"/>
    <s v="Youtube"/>
    <n v="0"/>
    <n v="4"/>
    <s v="Increased"/>
    <x v="0"/>
    <s v="Scrolling through social media"/>
    <s v="N"/>
    <s v="N"/>
    <s v="Eating outside"/>
    <m/>
    <m/>
  </r>
  <r>
    <s v="R1060"/>
    <n v="33"/>
    <x v="1"/>
    <n v="4"/>
    <s v="Average"/>
    <s v="Smartphone"/>
    <m/>
    <m/>
    <n v="2"/>
    <n v="1"/>
    <n v="6"/>
    <n v="4"/>
    <s v="Youtube"/>
    <n v="1"/>
    <n v="3"/>
    <s v="Increased"/>
    <x v="1"/>
    <s v="Talking to your relatives"/>
    <s v="Y"/>
    <s v="Y"/>
    <s v="School"/>
    <s v="college"/>
    <m/>
  </r>
  <r>
    <s v="R1061"/>
    <n v="24"/>
    <x v="0"/>
    <n v="2"/>
    <s v="Average"/>
    <s v="Smartphone"/>
    <m/>
    <m/>
    <n v="4"/>
    <n v="0"/>
    <n v="6"/>
    <n v="3"/>
    <s v="Instagram"/>
    <n v="0"/>
    <n v="4"/>
    <s v="Increased"/>
    <x v="0"/>
    <s v="Watching web series"/>
    <s v="N"/>
    <s v="Y"/>
    <s v="Travelling"/>
    <m/>
    <m/>
  </r>
  <r>
    <s v="R1062"/>
    <n v="17"/>
    <x v="2"/>
    <n v="5"/>
    <s v="Very poor"/>
    <s v="Laptop"/>
    <m/>
    <s v="Desktop"/>
    <n v="0.5"/>
    <n v="0.3"/>
    <n v="7.5"/>
    <n v="0.5"/>
    <s v="Youtube"/>
    <n v="0.3"/>
    <n v="3"/>
    <s v="RC"/>
    <x v="0"/>
    <s v="Online gaming"/>
    <s v="Y"/>
    <s v="N"/>
    <s v="Travelling"/>
    <m/>
    <m/>
  </r>
  <r>
    <s v="R1063"/>
    <n v="15"/>
    <x v="2"/>
    <n v="4"/>
    <s v="Average"/>
    <s v="Laptop"/>
    <m/>
    <s v="Desktop"/>
    <n v="3"/>
    <n v="0"/>
    <n v="8"/>
    <n v="2"/>
    <s v="Instagram"/>
    <n v="1"/>
    <n v="3"/>
    <s v="RC"/>
    <x v="0"/>
    <s v="Painting"/>
    <s v="Y"/>
    <s v="Y"/>
    <s v="Eating outside"/>
    <m/>
    <m/>
  </r>
  <r>
    <s v="R1064"/>
    <n v="17"/>
    <x v="2"/>
    <n v="4"/>
    <s v="Average"/>
    <s v="Laptop"/>
    <m/>
    <s v="Desktop"/>
    <n v="5"/>
    <n v="2"/>
    <n v="7"/>
    <n v="0.4"/>
    <s v="Youtube"/>
    <n v="0.5"/>
    <n v="3"/>
    <s v="RC"/>
    <x v="0"/>
    <s v="Reading books, music, exercise"/>
    <s v="N"/>
    <s v="Y"/>
    <s v="Friends and roaming around freely"/>
    <m/>
    <m/>
  </r>
  <r>
    <s v="R1065"/>
    <n v="16"/>
    <x v="2"/>
    <n v="4"/>
    <s v="Excellent"/>
    <s v="Smartphone"/>
    <s v="Laptop"/>
    <s v="Desktop"/>
    <n v="3"/>
    <n v="1"/>
    <n v="8"/>
    <n v="5"/>
    <s v="Youtube"/>
    <n v="5"/>
    <n v="3"/>
    <s v="Increased"/>
    <x v="0"/>
    <s v="Listening to music"/>
    <s v="N"/>
    <s v="N"/>
    <s v="Roaming around freely"/>
    <m/>
    <m/>
  </r>
  <r>
    <s v="R1066"/>
    <n v="15"/>
    <x v="2"/>
    <n v="8"/>
    <s v="Average"/>
    <s v="Tablet"/>
    <m/>
    <m/>
    <n v="4"/>
    <n v="0"/>
    <n v="5"/>
    <n v="2"/>
    <s v="Youtube"/>
    <n v="1"/>
    <n v="3"/>
    <s v="RC"/>
    <x v="0"/>
    <s v="Watching ted talks and music and books"/>
    <s v="Y"/>
    <s v="N"/>
    <s v="School"/>
    <s v="college"/>
    <m/>
  </r>
  <r>
    <s v="R1067"/>
    <n v="16"/>
    <x v="2"/>
    <n v="8"/>
    <s v="Good"/>
    <s v="Smartphone"/>
    <m/>
    <m/>
    <n v="5"/>
    <n v="0"/>
    <n v="9"/>
    <n v="1"/>
    <s v="Youtube"/>
    <n v="0"/>
    <n v="2"/>
    <s v="Increased"/>
    <x v="0"/>
    <s v="Social Media"/>
    <s v="N"/>
    <s v="N"/>
    <s v="Colleagues"/>
    <m/>
    <m/>
  </r>
  <r>
    <s v="R1068"/>
    <n v="16"/>
    <x v="2"/>
    <n v="5"/>
    <s v="Average"/>
    <s v="Laptop"/>
    <m/>
    <s v="Desktop"/>
    <n v="2"/>
    <n v="1"/>
    <n v="10"/>
    <n v="1"/>
    <s v="None"/>
    <n v="2"/>
    <n v="4"/>
    <s v="Increased"/>
    <x v="0"/>
    <s v="Listening to music"/>
    <s v="Y"/>
    <s v="Y"/>
    <s v="Travelling"/>
    <m/>
    <m/>
  </r>
  <r>
    <s v="R1069"/>
    <n v="15"/>
    <x v="2"/>
    <n v="7"/>
    <s v="Good"/>
    <s v="Smartphone"/>
    <m/>
    <m/>
    <n v="3"/>
    <n v="2"/>
    <n v="6"/>
    <n v="0"/>
    <s v="Whatsapp"/>
    <n v="1"/>
    <n v="3"/>
    <s v="RC"/>
    <x v="0"/>
    <s v="Sleeping"/>
    <s v="N"/>
    <s v="Y"/>
    <s v="School"/>
    <s v="college"/>
    <m/>
  </r>
  <r>
    <s v="R1070"/>
    <n v="16"/>
    <x v="2"/>
    <n v="5"/>
    <s v="Very poor"/>
    <s v="Smartphone"/>
    <m/>
    <m/>
    <n v="1"/>
    <n v="2"/>
    <n v="10"/>
    <n v="1.5"/>
    <s v="Instagram"/>
    <n v="0"/>
    <n v="3"/>
    <s v="RC"/>
    <x v="0"/>
    <s v="Online gaming"/>
    <s v="N"/>
    <s v="N"/>
    <s v="Roaming around freely"/>
    <m/>
    <m/>
  </r>
  <r>
    <s v="R1071"/>
    <n v="16"/>
    <x v="2"/>
    <n v="4"/>
    <s v="Very poor"/>
    <s v="Smartphone"/>
    <m/>
    <m/>
    <n v="4"/>
    <n v="1"/>
    <n v="7"/>
    <n v="2"/>
    <s v="Instagram"/>
    <n v="0"/>
    <n v="3"/>
    <s v="RC"/>
    <x v="0"/>
    <s v="Watching web series"/>
    <s v="N"/>
    <s v="Y"/>
    <s v="Friends "/>
    <m/>
    <s v=" relatives"/>
  </r>
  <r>
    <s v="R1072"/>
    <n v="16"/>
    <x v="2"/>
    <n v="7"/>
    <s v="Good"/>
    <s v="Tablet"/>
    <m/>
    <m/>
    <n v="3"/>
    <n v="0"/>
    <n v="8"/>
    <n v="0.5"/>
    <s v="Whatsapp"/>
    <n v="0"/>
    <n v="2"/>
    <s v="Decreased"/>
    <x v="0"/>
    <s v="Listening to music"/>
    <s v="N"/>
    <s v="N"/>
    <s v="All"/>
    <m/>
    <m/>
  </r>
  <r>
    <s v="R1073"/>
    <n v="30"/>
    <x v="0"/>
    <n v="2"/>
    <s v="Very poor"/>
    <s v="Laptop"/>
    <m/>
    <s v="Desktop"/>
    <n v="0"/>
    <n v="1"/>
    <n v="8"/>
    <n v="1"/>
    <s v="Youtube"/>
    <n v="8"/>
    <n v="4"/>
    <s v="Increased"/>
    <x v="0"/>
    <s v="Watching web series"/>
    <s v="N"/>
    <s v="N"/>
    <s v="NOTHING"/>
    <m/>
    <m/>
  </r>
  <r>
    <s v="R1074"/>
    <n v="16"/>
    <x v="2"/>
    <n v="5"/>
    <s v="Very poor"/>
    <s v="Smartphone"/>
    <m/>
    <m/>
    <n v="2"/>
    <n v="0.5"/>
    <n v="7"/>
    <n v="1"/>
    <s v="Youtube"/>
    <n v="2"/>
    <n v="3"/>
    <s v="RC"/>
    <x v="0"/>
    <s v="Calling friends"/>
    <s v="N"/>
    <s v="Y"/>
    <s v="Friends "/>
    <m/>
    <s v=" relatives"/>
  </r>
  <r>
    <s v="R1075"/>
    <n v="15"/>
    <x v="2"/>
    <n v="5"/>
    <s v="Average"/>
    <s v="Laptop"/>
    <m/>
    <s v="Desktop"/>
    <n v="4"/>
    <n v="1"/>
    <n v="8"/>
    <n v="2"/>
    <s v="Whatsapp"/>
    <n v="1"/>
    <n v="3"/>
    <s v="RC"/>
    <x v="0"/>
    <s v="Listening to music"/>
    <s v="Y"/>
    <s v="Y"/>
    <s v="Friends "/>
    <m/>
    <s v=" relatives"/>
  </r>
  <r>
    <s v="R1076"/>
    <n v="16"/>
    <x v="2"/>
    <n v="4"/>
    <s v="Average"/>
    <s v="Laptop"/>
    <m/>
    <s v="Desktop"/>
    <n v="8"/>
    <n v="1"/>
    <n v="8"/>
    <n v="0.5"/>
    <s v="Youtube"/>
    <n v="0.5"/>
    <n v="4"/>
    <s v="Decreased"/>
    <x v="0"/>
    <s v="Listening to music"/>
    <s v="Y"/>
    <s v="Y"/>
    <s v="School"/>
    <s v="college"/>
    <m/>
  </r>
  <r>
    <s v="R1077"/>
    <n v="15"/>
    <x v="2"/>
    <n v="4"/>
    <s v="Very poor"/>
    <s v="Laptop"/>
    <m/>
    <s v="Desktop"/>
    <n v="4"/>
    <n v="0"/>
    <n v="5"/>
    <n v="4"/>
    <s v="Youtube"/>
    <n v="0"/>
    <n v="3"/>
    <s v="Decreased"/>
    <x v="0"/>
    <s v="Online gaming"/>
    <s v="N"/>
    <s v="N"/>
    <s v="School"/>
    <s v="college"/>
    <m/>
  </r>
  <r>
    <s v="R1078"/>
    <n v="15"/>
    <x v="2"/>
    <n v="4"/>
    <s v="Good"/>
    <s v="Smartphone"/>
    <m/>
    <m/>
    <n v="4"/>
    <n v="1"/>
    <n v="7"/>
    <n v="2"/>
    <s v="Youtube"/>
    <n v="1"/>
    <n v="4"/>
    <s v="RC"/>
    <x v="0"/>
    <s v="Online gaming"/>
    <s v="Y"/>
    <s v="Y"/>
    <s v="School"/>
    <s v="college"/>
    <m/>
  </r>
  <r>
    <s v="R1079"/>
    <n v="15"/>
    <x v="2"/>
    <n v="8"/>
    <s v="Very poor"/>
    <s v="Smartphone"/>
    <m/>
    <m/>
    <n v="2"/>
    <n v="0"/>
    <n v="8"/>
    <n v="1"/>
    <s v="Youtube"/>
    <n v="0"/>
    <n v="3"/>
    <s v="Increased"/>
    <x v="0"/>
    <s v="Online gaming"/>
    <s v="N"/>
    <s v="Y"/>
    <s v="School"/>
    <s v="college"/>
    <m/>
  </r>
  <r>
    <s v="R1080"/>
    <n v="16"/>
    <x v="2"/>
    <n v="7"/>
    <s v="Good"/>
    <s v="Smartphone"/>
    <m/>
    <m/>
    <n v="2"/>
    <n v="0"/>
    <n v="8"/>
    <n v="0.5"/>
    <s v="Youtube"/>
    <n v="1.5"/>
    <n v="3"/>
    <s v="RC"/>
    <x v="0"/>
    <s v="Talking"/>
    <s v="N"/>
    <s v="Y"/>
    <s v="School"/>
    <s v="college"/>
    <m/>
  </r>
  <r>
    <s v="R1081"/>
    <n v="15"/>
    <x v="2"/>
    <n v="3"/>
    <s v="Average"/>
    <s v="Smartphone"/>
    <m/>
    <m/>
    <n v="4"/>
    <n v="0.5"/>
    <n v="7"/>
    <n v="1"/>
    <s v="Instagram"/>
    <n v="1.5"/>
    <n v="4"/>
    <s v="Increased"/>
    <x v="0"/>
    <s v="Listening to music"/>
    <s v="Y"/>
    <s v="Y"/>
    <s v="Eating outside"/>
    <m/>
    <m/>
  </r>
  <r>
    <s v="R1082"/>
    <n v="16"/>
    <x v="2"/>
    <n v="8"/>
    <s v="Average"/>
    <s v="Laptop"/>
    <m/>
    <s v="Desktop"/>
    <n v="1"/>
    <n v="0.3"/>
    <n v="8"/>
    <n v="0"/>
    <s v="Telegram"/>
    <n v="0"/>
    <n v="2"/>
    <s v="Increased"/>
    <x v="1"/>
    <s v="no stress"/>
    <s v="N"/>
    <s v="N"/>
    <s v="Friends "/>
    <m/>
    <s v=" relatives"/>
  </r>
  <r>
    <s v="R1083"/>
    <n v="16"/>
    <x v="2"/>
    <n v="7"/>
    <s v="Average"/>
    <s v="Laptop"/>
    <m/>
    <s v="Desktop"/>
    <n v="3"/>
    <n v="0"/>
    <n v="8"/>
    <n v="3"/>
    <s v="Youtube"/>
    <n v="2"/>
    <n v="2"/>
    <s v="RC"/>
    <x v="0"/>
    <s v="Drawing, painting"/>
    <s v="N"/>
    <s v="N"/>
    <s v="School"/>
    <s v="college"/>
    <m/>
  </r>
  <r>
    <s v="R1084"/>
    <n v="15"/>
    <x v="2"/>
    <n v="4"/>
    <s v="Average"/>
    <s v="Laptop"/>
    <m/>
    <s v="Desktop"/>
    <n v="4"/>
    <n v="1"/>
    <n v="7"/>
    <n v="1"/>
    <s v="Whatsapp"/>
    <n v="1.5"/>
    <n v="3"/>
    <s v="RC"/>
    <x v="0"/>
    <s v="Reading books"/>
    <s v="Y"/>
    <s v="Y"/>
    <s v="Friends "/>
    <m/>
    <s v=" relatives"/>
  </r>
  <r>
    <s v="R1085"/>
    <n v="16"/>
    <x v="2"/>
    <n v="8"/>
    <s v="Average"/>
    <s v="Laptop"/>
    <m/>
    <s v="Desktop"/>
    <n v="8"/>
    <n v="0"/>
    <n v="7"/>
    <n v="2"/>
    <s v="Whatsapp"/>
    <n v="0"/>
    <n v="3"/>
    <s v="RC"/>
    <x v="0"/>
    <s v="Listening to music"/>
    <s v="N"/>
    <s v="N"/>
    <s v="School"/>
    <s v="college"/>
    <m/>
  </r>
  <r>
    <s v="R1087"/>
    <n v="15"/>
    <x v="2"/>
    <n v="5"/>
    <s v="Excellent"/>
    <s v="Laptop"/>
    <m/>
    <s v="Desktop"/>
    <n v="4"/>
    <n v="0.5"/>
    <n v="8"/>
    <n v="0"/>
    <s v="None"/>
    <n v="1"/>
    <n v="3"/>
    <s v="RC"/>
    <x v="0"/>
    <s v="Sleeping"/>
    <s v="Y"/>
    <s v="Y"/>
    <s v="Friends "/>
    <m/>
    <s v=" relatives"/>
  </r>
  <r>
    <s v="R1088"/>
    <n v="16"/>
    <x v="2"/>
    <n v="8"/>
    <s v="Average"/>
    <s v="Smartphone"/>
    <m/>
    <m/>
    <n v="4"/>
    <n v="0"/>
    <n v="5"/>
    <n v="8"/>
    <s v="Whatsapp"/>
    <n v="3"/>
    <n v="3"/>
    <s v="RC"/>
    <x v="0"/>
    <s v="Listening to music"/>
    <s v="Y"/>
    <s v="Y"/>
    <s v="Friends "/>
    <m/>
    <s v=" relatives"/>
  </r>
  <r>
    <s v="R1089"/>
    <n v="16"/>
    <x v="2"/>
    <n v="8"/>
    <s v="Good"/>
    <s v="Laptop"/>
    <m/>
    <s v="Desktop"/>
    <n v="4"/>
    <n v="0"/>
    <n v="7"/>
    <n v="2"/>
    <s v="Whatsapp"/>
    <n v="0"/>
    <n v="2"/>
    <s v="Increased"/>
    <x v="0"/>
    <s v="Social Media"/>
    <s v="N"/>
    <s v="Y"/>
    <s v="School"/>
    <s v="college"/>
    <m/>
  </r>
  <r>
    <s v="R1090"/>
    <n v="16"/>
    <x v="2"/>
    <n v="4"/>
    <s v="Good"/>
    <s v="Smartphone"/>
    <m/>
    <m/>
    <n v="4"/>
    <n v="1"/>
    <n v="7"/>
    <n v="2"/>
    <s v="Whatsapp"/>
    <n v="1"/>
    <n v="2"/>
    <s v="RC"/>
    <x v="0"/>
    <s v="Listening to music"/>
    <s v="Y"/>
    <s v="Y"/>
    <s v="Colleagues"/>
    <m/>
    <m/>
  </r>
  <r>
    <s v="R1091"/>
    <n v="16"/>
    <x v="2"/>
    <n v="7"/>
    <s v="Good"/>
    <s v="Smartphone"/>
    <m/>
    <m/>
    <n v="3"/>
    <n v="0"/>
    <n v="7"/>
    <n v="2"/>
    <s v="Instagram"/>
    <n v="1"/>
    <n v="2"/>
    <s v="Increased"/>
    <x v="0"/>
    <s v="Listening to music"/>
    <s v="N"/>
    <s v="Y"/>
    <s v="Colleagues"/>
    <m/>
    <m/>
  </r>
  <r>
    <s v="R1092"/>
    <n v="16"/>
    <x v="2"/>
    <n v="6"/>
    <s v="Average"/>
    <s v="Laptop"/>
    <m/>
    <s v="Desktop"/>
    <n v="1"/>
    <n v="0.5"/>
    <n v="9"/>
    <n v="1"/>
    <s v="Whatsapp"/>
    <n v="1"/>
    <n v="2"/>
    <s v="Decreased"/>
    <x v="0"/>
    <s v="All reading books watching web series listening to music and talking to friends"/>
    <s v="N"/>
    <s v="Y"/>
    <s v="Friends "/>
    <m/>
    <s v=" relatives"/>
  </r>
  <r>
    <s v="R1093"/>
    <n v="17"/>
    <x v="2"/>
    <n v="6"/>
    <s v="Average"/>
    <s v="Smartphone"/>
    <m/>
    <m/>
    <n v="1"/>
    <n v="0"/>
    <n v="8"/>
    <n v="1"/>
    <s v="Reddit"/>
    <n v="0"/>
    <n v="2"/>
    <s v="RC"/>
    <x v="0"/>
    <s v="Online gaming"/>
    <s v="N"/>
    <s v="N"/>
    <s v="Metro"/>
    <m/>
    <m/>
  </r>
  <r>
    <s v="R1094"/>
    <n v="16"/>
    <x v="2"/>
    <n v="8"/>
    <s v="Very poor"/>
    <s v="Smartphone"/>
    <m/>
    <m/>
    <n v="5"/>
    <n v="1"/>
    <n v="8"/>
    <n v="1"/>
    <s v="Facebook"/>
    <n v="1"/>
    <n v="3"/>
    <s v="RC"/>
    <x v="0"/>
    <s v="Sleeping"/>
    <s v="Y"/>
    <s v="Y"/>
    <s v="Friends "/>
    <m/>
    <s v=" relatives"/>
  </r>
  <r>
    <s v="R1095"/>
    <n v="16"/>
    <x v="2"/>
    <n v="4"/>
    <s v="Average"/>
    <s v="Laptop"/>
    <m/>
    <s v="Desktop"/>
    <n v="1"/>
    <n v="1"/>
    <n v="9"/>
    <n v="2"/>
    <s v="Youtube"/>
    <n v="0.4"/>
    <n v="4"/>
    <s v="RC"/>
    <x v="0"/>
    <s v="Online gaming"/>
    <s v="Y"/>
    <s v="N"/>
    <s v="Friends "/>
    <m/>
    <s v=" relatives"/>
  </r>
  <r>
    <s v="R1096"/>
    <n v="15"/>
    <x v="2"/>
    <n v="9"/>
    <s v="Excellent"/>
    <s v="Laptop"/>
    <m/>
    <s v="Desktop"/>
    <n v="10"/>
    <n v="0.5"/>
    <n v="6"/>
    <n v="0"/>
    <s v="Whatsapp"/>
    <n v="2"/>
    <n v="3"/>
    <s v="RC"/>
    <x v="0"/>
    <s v="Reading books"/>
    <s v="N"/>
    <s v="Y"/>
    <s v="Friends "/>
    <m/>
    <s v=" relatives"/>
  </r>
  <r>
    <s v="R1097"/>
    <n v="17"/>
    <x v="2"/>
    <n v="3"/>
    <s v="Very poor"/>
    <s v="Smartphone"/>
    <m/>
    <m/>
    <n v="6"/>
    <n v="0"/>
    <n v="8"/>
    <n v="2"/>
    <s v="Youtube"/>
    <n v="0"/>
    <n v="3"/>
    <s v="RC"/>
    <x v="0"/>
    <s v="Online gaming"/>
    <s v="Y"/>
    <s v="Y"/>
    <s v="School"/>
    <s v="college"/>
    <m/>
  </r>
  <r>
    <s v="R1098"/>
    <n v="16"/>
    <x v="2"/>
    <n v="6"/>
    <s v="Very poor"/>
    <s v="Smartphone"/>
    <m/>
    <m/>
    <n v="3"/>
    <n v="1"/>
    <n v="10"/>
    <n v="1"/>
    <s v="Youtube"/>
    <n v="0.5"/>
    <n v="3"/>
    <s v="RC"/>
    <x v="0"/>
    <s v="Sleeping"/>
    <s v="Y"/>
    <s v="Y"/>
    <s v="ALL"/>
    <m/>
    <m/>
  </r>
  <r>
    <s v="R1099"/>
    <n v="16"/>
    <x v="2"/>
    <n v="8"/>
    <s v="Average"/>
    <s v="Laptop"/>
    <m/>
    <s v="Desktop"/>
    <n v="0"/>
    <n v="0"/>
    <n v="6"/>
    <n v="6"/>
    <s v="Instagram"/>
    <n v="0"/>
    <n v="3"/>
    <s v="RC"/>
    <x v="0"/>
    <s v="Listening to music"/>
    <s v="N"/>
    <s v="N"/>
    <s v="School"/>
    <s v="college"/>
    <m/>
  </r>
  <r>
    <s v="R1100"/>
    <n v="16"/>
    <x v="2"/>
    <n v="8"/>
    <s v="Average"/>
    <s v="Laptop"/>
    <m/>
    <s v="Desktop"/>
    <n v="1"/>
    <n v="0"/>
    <n v="8"/>
    <n v="1"/>
    <s v="Youtube"/>
    <n v="2"/>
    <n v="2"/>
    <s v="RC"/>
    <x v="0"/>
    <s v="Online gaming"/>
    <s v="Y"/>
    <s v="Y"/>
    <s v="School"/>
    <s v="college"/>
    <m/>
  </r>
  <r>
    <s v="R1101"/>
    <n v="15"/>
    <x v="2"/>
    <n v="5"/>
    <s v="Very poor"/>
    <s v="Smartphone"/>
    <m/>
    <m/>
    <n v="3"/>
    <n v="1"/>
    <n v="9"/>
    <n v="3"/>
    <s v="Instagram"/>
    <n v="0"/>
    <n v="3"/>
    <s v="Decreased"/>
    <x v="0"/>
    <s v="Scrolling through social media"/>
    <s v="Y"/>
    <s v="Y"/>
    <s v="Eating outside"/>
    <m/>
    <m/>
  </r>
  <r>
    <s v="R1102"/>
    <n v="16"/>
    <x v="2"/>
    <n v="4"/>
    <s v="Good"/>
    <s v="Smartphone"/>
    <m/>
    <m/>
    <n v="3"/>
    <n v="1"/>
    <n v="8"/>
    <n v="1"/>
    <s v="Whatsapp"/>
    <n v="1"/>
    <n v="4"/>
    <s v="RC"/>
    <x v="0"/>
    <s v="Talking"/>
    <s v="Y"/>
    <s v="N"/>
    <s v="Eating outside"/>
    <m/>
    <m/>
  </r>
  <r>
    <s v="R1103"/>
    <n v="17"/>
    <x v="2"/>
    <n v="4"/>
    <s v="Very poor"/>
    <s v="Laptop"/>
    <m/>
    <s v="Desktop"/>
    <n v="0"/>
    <n v="1"/>
    <n v="7"/>
    <n v="1"/>
    <s v="Youtube"/>
    <n v="3"/>
    <n v="4"/>
    <s v="Increased"/>
    <x v="0"/>
    <s v="Online gaming"/>
    <s v="N"/>
    <s v="N"/>
    <s v="Friends"/>
    <m/>
    <s v=" relatives"/>
  </r>
  <r>
    <s v="R1104"/>
    <n v="25"/>
    <x v="0"/>
    <n v="5"/>
    <s v="Average"/>
    <s v="Laptop"/>
    <m/>
    <s v="Desktop"/>
    <n v="1"/>
    <n v="3"/>
    <n v="6"/>
    <n v="5"/>
    <s v="Instagram"/>
    <n v="0"/>
    <n v="3"/>
    <s v="Decreased"/>
    <x v="0"/>
    <s v="Watching web series"/>
    <s v="Y"/>
    <s v="Y"/>
    <s v="Travelling"/>
    <m/>
    <m/>
  </r>
  <r>
    <s v="R1105"/>
    <n v="20"/>
    <x v="0"/>
    <n v="0"/>
    <s v="Very poor"/>
    <s v="Smartphone"/>
    <m/>
    <m/>
    <n v="6"/>
    <n v="1"/>
    <n v="9"/>
    <n v="3"/>
    <s v="Youtube"/>
    <n v="0"/>
    <n v="3"/>
    <s v="Increased"/>
    <x v="0"/>
    <s v="Listening to music"/>
    <s v="Y"/>
    <s v="Y"/>
    <s v="Travelling"/>
    <m/>
    <m/>
  </r>
  <r>
    <s v="R1106"/>
    <n v="16"/>
    <x v="2"/>
    <n v="5"/>
    <s v="Very poor"/>
    <s v="Smartphone"/>
    <m/>
    <m/>
    <n v="2"/>
    <n v="1"/>
    <n v="8"/>
    <n v="1"/>
    <s v="Whatsapp"/>
    <n v="4"/>
    <n v="2"/>
    <s v="Increased"/>
    <x v="0"/>
    <s v="Talking to your relatives"/>
    <s v="N"/>
    <s v="Y"/>
    <s v="Friends "/>
    <m/>
    <s v=" relatives"/>
  </r>
  <r>
    <s v="R1107"/>
    <n v="16"/>
    <x v="2"/>
    <n v="4"/>
    <s v="Very poor"/>
    <s v="Smartphone"/>
    <m/>
    <m/>
    <n v="5"/>
    <n v="1"/>
    <n v="7"/>
    <n v="1"/>
    <s v="Instagram"/>
    <n v="1"/>
    <n v="3"/>
    <s v="Increased"/>
    <x v="0"/>
    <s v="Online surfing"/>
    <s v="Y"/>
    <s v="N"/>
    <s v="Roaming around freely"/>
    <m/>
    <m/>
  </r>
  <r>
    <s v="R1108"/>
    <n v="15"/>
    <x v="2"/>
    <n v="5"/>
    <s v="Good"/>
    <s v="Laptop"/>
    <m/>
    <s v="Desktop"/>
    <n v="2"/>
    <n v="2"/>
    <n v="6"/>
    <n v="0.5"/>
    <s v="Whatsapp"/>
    <n v="2"/>
    <n v="3"/>
    <s v="RC"/>
    <x v="0"/>
    <s v="Social Media"/>
    <s v="N"/>
    <s v="N"/>
    <s v="Travelling"/>
    <m/>
    <m/>
  </r>
  <r>
    <s v="R1109"/>
    <n v="16"/>
    <x v="2"/>
    <n v="4"/>
    <s v="Very poor"/>
    <s v="Smartphone"/>
    <m/>
    <m/>
    <n v="2"/>
    <n v="2"/>
    <n v="6"/>
    <n v="5"/>
    <s v="Youtube"/>
    <n v="0"/>
    <n v="4"/>
    <s v="Increased"/>
    <x v="0"/>
    <s v="Sleeping"/>
    <s v="N"/>
    <s v="Y"/>
    <s v="School"/>
    <s v="college"/>
    <m/>
  </r>
  <r>
    <s v="R1110"/>
    <n v="24"/>
    <x v="0"/>
    <n v="6"/>
    <s v="Average"/>
    <s v="Smartphone"/>
    <m/>
    <m/>
    <n v="6"/>
    <n v="0"/>
    <n v="7"/>
    <n v="2"/>
    <s v="Youtube"/>
    <s v="No tv"/>
    <n v="3"/>
    <s v="Decreased"/>
    <x v="0"/>
    <s v="Do some home related stuff"/>
    <s v="Y"/>
    <s v="N"/>
    <s v="Travelling"/>
    <m/>
    <m/>
  </r>
  <r>
    <s v="R1111"/>
    <n v="16"/>
    <x v="2"/>
    <n v="5"/>
    <s v="Excellent"/>
    <s v="Smartphone"/>
    <m/>
    <m/>
    <n v="1"/>
    <n v="1"/>
    <n v="11"/>
    <n v="0"/>
    <s v="Whatsapp"/>
    <n v="2"/>
    <n v="3"/>
    <s v="RC"/>
    <x v="0"/>
    <s v="Listening to music"/>
    <s v="N"/>
    <s v="Y"/>
    <s v="Friends "/>
    <m/>
    <s v=" relatives"/>
  </r>
  <r>
    <s v="R1112"/>
    <n v="16"/>
    <x v="2"/>
    <n v="5"/>
    <s v="Average"/>
    <s v="Laptop"/>
    <m/>
    <s v="Desktop"/>
    <n v="4"/>
    <n v="0"/>
    <n v="6"/>
    <n v="1"/>
    <s v="Instagram"/>
    <n v="0"/>
    <n v="3"/>
    <s v="RC"/>
    <x v="0"/>
    <s v="Painting"/>
    <s v="Y"/>
    <s v="Y"/>
    <s v="Friends "/>
    <m/>
    <s v=" relatives"/>
  </r>
  <r>
    <s v="R1113"/>
    <n v="16"/>
    <x v="2"/>
    <n v="5"/>
    <s v="Average"/>
    <s v="Smartphone"/>
    <m/>
    <m/>
    <n v="2"/>
    <n v="1"/>
    <n v="10"/>
    <n v="1"/>
    <s v="Whatsapp"/>
    <n v="0.5"/>
    <n v="3"/>
    <s v="RC"/>
    <x v="0"/>
    <s v="Listening to music"/>
    <s v="N"/>
    <s v="Y"/>
    <s v="School"/>
    <s v="college"/>
    <m/>
  </r>
  <r>
    <s v="R1114"/>
    <n v="15"/>
    <x v="2"/>
    <n v="6"/>
    <s v="Average"/>
    <s v="Smartphone"/>
    <m/>
    <m/>
    <n v="1"/>
    <n v="1"/>
    <n v="9"/>
    <n v="1"/>
    <s v="Instagram"/>
    <n v="2"/>
    <n v="3"/>
    <s v="Decreased"/>
    <x v="0"/>
    <s v="Listening to music"/>
    <s v="Y"/>
    <s v="Y"/>
    <s v="Friends "/>
    <m/>
    <s v=" relatives"/>
  </r>
  <r>
    <s v="R1115"/>
    <n v="17"/>
    <x v="2"/>
    <n v="2"/>
    <s v="Very poor"/>
    <s v="Tablet"/>
    <m/>
    <m/>
    <n v="8"/>
    <n v="3"/>
    <n v="5"/>
    <n v="0"/>
    <s v="Youtube"/>
    <n v="1"/>
    <n v="4"/>
    <s v="Increased"/>
    <x v="0"/>
    <s v="Youtube"/>
    <s v="N"/>
    <s v="Y"/>
    <s v="School"/>
    <s v="college"/>
    <m/>
  </r>
  <r>
    <s v="R1116"/>
    <n v="16"/>
    <x v="2"/>
    <n v="5"/>
    <s v="Average"/>
    <s v="Laptop"/>
    <m/>
    <s v="Desktop"/>
    <n v="8"/>
    <n v="2"/>
    <n v="5"/>
    <n v="2"/>
    <s v="Youtube"/>
    <n v="0"/>
    <n v="4"/>
    <s v="RC"/>
    <x v="0"/>
    <s v="Taking with parents"/>
    <s v="Y"/>
    <s v="Y"/>
    <s v="School"/>
    <s v="college"/>
    <m/>
  </r>
  <r>
    <s v="R1117"/>
    <n v="12"/>
    <x v="2"/>
    <n v="5"/>
    <s v="Good"/>
    <s v="Tablet"/>
    <m/>
    <m/>
    <n v="1"/>
    <n v="0"/>
    <n v="7"/>
    <n v="4"/>
    <s v="Youtube"/>
    <n v="0"/>
    <n v="2"/>
    <s v="Increased"/>
    <x v="0"/>
    <s v="Online gaming"/>
    <s v="Y"/>
    <s v="Y"/>
    <s v="School"/>
    <s v="college"/>
    <m/>
  </r>
  <r>
    <s v="R1118"/>
    <n v="14"/>
    <x v="2"/>
    <n v="4"/>
    <s v="Excellent"/>
    <s v="Smartphone"/>
    <m/>
    <m/>
    <n v="2"/>
    <n v="1"/>
    <n v="9"/>
    <n v="1"/>
    <s v="Whatsapp"/>
    <n v="2"/>
    <n v="3"/>
    <s v="RC"/>
    <x v="0"/>
    <s v="Listening to music"/>
    <s v="Y"/>
    <s v="Y"/>
    <s v="Friends "/>
    <m/>
    <s v=" relatives"/>
  </r>
  <r>
    <s v="R1119"/>
    <n v="13"/>
    <x v="2"/>
    <n v="4"/>
    <s v="Excellent"/>
    <s v="Smartphone"/>
    <m/>
    <m/>
    <n v="3"/>
    <n v="0.25"/>
    <n v="8"/>
    <n v="1"/>
    <s v="Youtube"/>
    <n v="0.5"/>
    <n v="1"/>
    <s v="Increased"/>
    <x v="0"/>
    <s v="Online gaming"/>
    <s v="Y"/>
    <s v="Y"/>
    <s v="Friends "/>
    <m/>
    <s v=" relatives"/>
  </r>
  <r>
    <s v="R1120"/>
    <n v="12"/>
    <x v="2"/>
    <n v="5"/>
    <s v="Good"/>
    <s v="Smartphone"/>
    <m/>
    <m/>
    <n v="5"/>
    <n v="0"/>
    <n v="6"/>
    <n v="1"/>
    <s v="Youtube"/>
    <n v="2"/>
    <n v="2"/>
    <s v="RC"/>
    <x v="0"/>
    <s v="Listening to music"/>
    <s v="Y"/>
    <s v="Y"/>
    <s v="Colleagues"/>
    <m/>
    <m/>
  </r>
  <r>
    <s v="R1121"/>
    <n v="15"/>
    <x v="2"/>
    <n v="6"/>
    <s v="Average"/>
    <s v="Smartphone"/>
    <m/>
    <m/>
    <n v="11"/>
    <n v="0.25"/>
    <n v="7"/>
    <n v="5"/>
    <s v="Youtube"/>
    <n v="0"/>
    <n v="4"/>
    <s v="Increased"/>
    <x v="0"/>
    <s v="Online gaming , surfing and listening to music "/>
    <s v="Y"/>
    <s v="Y"/>
    <s v="Travelling"/>
    <m/>
    <m/>
  </r>
  <r>
    <s v="R1122"/>
    <n v="13"/>
    <x v="2"/>
    <n v="5"/>
    <s v="Excellent"/>
    <s v="Tablet"/>
    <m/>
    <m/>
    <n v="4"/>
    <n v="1"/>
    <n v="8"/>
    <n v="0"/>
    <s v="Youtube"/>
    <n v="0.5"/>
    <n v="4"/>
    <s v="RC"/>
    <x v="0"/>
    <s v="Listening to music"/>
    <s v="Y"/>
    <s v="N"/>
    <s v="School"/>
    <s v="college"/>
    <m/>
  </r>
  <r>
    <s v="R1123"/>
    <n v="12"/>
    <x v="2"/>
    <n v="4"/>
    <s v="Good"/>
    <s v="Tablet"/>
    <m/>
    <m/>
    <n v="1"/>
    <n v="1"/>
    <n v="9"/>
    <n v="1"/>
    <s v="Youtube"/>
    <n v="3"/>
    <n v="3"/>
    <s v="Increased"/>
    <x v="0"/>
    <s v="Listening to music"/>
    <s v="N"/>
    <s v="Y"/>
    <s v="Colleagues"/>
    <m/>
    <m/>
  </r>
  <r>
    <s v="R1124"/>
    <n v="13"/>
    <x v="2"/>
    <n v="6"/>
    <s v="Good"/>
    <s v="Smartphone"/>
    <m/>
    <m/>
    <n v="2"/>
    <n v="2"/>
    <n v="6"/>
    <n v="1"/>
    <s v="Youtube"/>
    <n v="1"/>
    <n v="1"/>
    <s v="Decreased"/>
    <x v="0"/>
    <s v="Listening to music"/>
    <s v="Y"/>
    <s v="Y"/>
    <s v="Colleagues"/>
    <m/>
    <m/>
  </r>
  <r>
    <s v="R1125"/>
    <n v="16"/>
    <x v="2"/>
    <n v="4"/>
    <s v="Good"/>
    <s v="Laptop"/>
    <m/>
    <s v="Desktop"/>
    <n v="1"/>
    <n v="1"/>
    <n v="7"/>
    <n v="1"/>
    <s v="Instagram"/>
    <n v="3"/>
    <n v="2"/>
    <s v="RC"/>
    <x v="0"/>
    <s v="Listening to music"/>
    <s v="Y"/>
    <s v="Y"/>
    <s v="Travelling"/>
    <m/>
    <m/>
  </r>
  <r>
    <s v="R1126"/>
    <n v="12"/>
    <x v="2"/>
    <n v="4"/>
    <s v="Excellent"/>
    <s v="Smartphone"/>
    <m/>
    <m/>
    <n v="2"/>
    <n v="1"/>
    <n v="6"/>
    <n v="0"/>
    <s v="Youtube"/>
    <n v="2"/>
    <n v="2"/>
    <s v="RC"/>
    <x v="1"/>
    <s v="Listening to music"/>
    <s v="Y"/>
    <s v="Y"/>
    <s v="Friends "/>
    <m/>
    <s v=" relatives"/>
  </r>
  <r>
    <s v="R1127"/>
    <n v="14"/>
    <x v="2"/>
    <n v="4"/>
    <s v="Good"/>
    <s v="Smartphone"/>
    <m/>
    <m/>
    <n v="3.5"/>
    <n v="0"/>
    <n v="9"/>
    <n v="2"/>
    <s v="Youtube"/>
    <n v="3"/>
    <n v="3"/>
    <s v="RC"/>
    <x v="0"/>
    <s v="Listening to music"/>
    <s v="Y"/>
    <s v="Y"/>
    <s v="School"/>
    <s v="college"/>
    <m/>
  </r>
  <r>
    <s v="R1128"/>
    <n v="13"/>
    <x v="2"/>
    <n v="8"/>
    <s v="Good"/>
    <s v="Smartphone"/>
    <m/>
    <m/>
    <n v="3"/>
    <n v="1"/>
    <n v="13"/>
    <n v="1"/>
    <s v="Whatsapp"/>
    <n v="2"/>
    <n v="2"/>
    <s v="Increased"/>
    <x v="0"/>
    <s v="Meditation"/>
    <s v="N"/>
    <s v="Y"/>
    <s v="Colleagues"/>
    <m/>
    <m/>
  </r>
  <r>
    <s v="R1129"/>
    <n v="13"/>
    <x v="2"/>
    <n v="6"/>
    <s v="Average"/>
    <s v="Laptop"/>
    <m/>
    <s v="Desktop"/>
    <n v="2"/>
    <n v="0"/>
    <n v="5"/>
    <n v="1"/>
    <s v="Youtube"/>
    <n v="0"/>
    <n v="3"/>
    <s v="RC"/>
    <x v="0"/>
    <s v="Online gaming"/>
    <s v="N"/>
    <s v="N"/>
    <s v="Friends "/>
    <m/>
    <s v=" relatives"/>
  </r>
  <r>
    <s v="R1130"/>
    <n v="14"/>
    <x v="2"/>
    <n v="6"/>
    <s v="Average"/>
    <s v="Laptop"/>
    <m/>
    <s v="Desktop"/>
    <n v="8"/>
    <n v="1"/>
    <n v="8"/>
    <n v="1"/>
    <s v="Youtube"/>
    <n v="0.1"/>
    <n v="2"/>
    <s v="RC"/>
    <x v="0"/>
    <s v="Scrolling through social media"/>
    <s v="N"/>
    <s v="N"/>
    <s v="Roaming around freely"/>
    <m/>
    <m/>
  </r>
  <r>
    <s v="R1131"/>
    <n v="14"/>
    <x v="2"/>
    <n v="4"/>
    <s v="Average"/>
    <s v="Smartphone"/>
    <m/>
    <m/>
    <n v="0"/>
    <n v="1"/>
    <n v="9"/>
    <n v="3"/>
    <s v="Youtube"/>
    <n v="1"/>
    <n v="3"/>
    <s v="RC"/>
    <x v="0"/>
    <s v="Online gaming"/>
    <s v="Y"/>
    <s v="Y"/>
    <s v="School"/>
    <s v="college"/>
    <m/>
  </r>
  <r>
    <s v="R1132"/>
    <n v="14"/>
    <x v="2"/>
    <n v="6"/>
    <s v="Good"/>
    <s v="Smartphone"/>
    <m/>
    <m/>
    <n v="3"/>
    <n v="1"/>
    <n v="7"/>
    <n v="1"/>
    <s v="Whatsapp"/>
    <n v="1"/>
    <n v="4"/>
    <s v="RC"/>
    <x v="0"/>
    <s v="Sleeping"/>
    <s v="Y"/>
    <s v="Y"/>
    <s v="School"/>
    <s v="college"/>
    <m/>
  </r>
  <r>
    <s v="R1133"/>
    <n v="14"/>
    <x v="2"/>
    <n v="6"/>
    <s v="Average"/>
    <s v="Smartphone"/>
    <m/>
    <m/>
    <n v="2"/>
    <n v="1"/>
    <n v="4"/>
    <n v="1"/>
    <s v="Youtube"/>
    <n v="2"/>
    <n v="3"/>
    <s v="RC"/>
    <x v="0"/>
    <s v="Dancing"/>
    <s v="Y"/>
    <s v="N"/>
    <s v="Friends "/>
    <m/>
    <s v=" relatives"/>
  </r>
  <r>
    <s v="R1134"/>
    <n v="14"/>
    <x v="2"/>
    <n v="4"/>
    <s v="Excellent"/>
    <s v="Smartphone"/>
    <m/>
    <m/>
    <n v="2"/>
    <n v="2"/>
    <n v="12"/>
    <n v="1"/>
    <s v="Whatsapp"/>
    <n v="2"/>
    <n v="3"/>
    <s v="Decreased"/>
    <x v="0"/>
    <s v="Watching web series"/>
    <s v="Y"/>
    <s v="Y"/>
    <s v="School"/>
    <s v="college"/>
    <m/>
  </r>
  <r>
    <s v="R1135"/>
    <n v="13"/>
    <x v="2"/>
    <n v="5"/>
    <s v="Good"/>
    <s v="Tablet"/>
    <m/>
    <m/>
    <n v="4"/>
    <n v="1"/>
    <n v="8"/>
    <n v="1"/>
    <s v="Youtube"/>
    <n v="0"/>
    <n v="2"/>
    <s v="Decreased"/>
    <x v="0"/>
    <s v="Listening to music"/>
    <s v="Y"/>
    <s v="N"/>
    <s v="Colleagues"/>
    <m/>
    <m/>
  </r>
  <r>
    <s v="R1136"/>
    <n v="18"/>
    <x v="0"/>
    <n v="7"/>
    <s v="Average"/>
    <s v="Smartphone"/>
    <m/>
    <m/>
    <n v="4"/>
    <n v="0"/>
    <n v="6"/>
    <n v="1"/>
    <s v="Whatsapp"/>
    <n v="0"/>
    <n v="2"/>
    <s v="RC"/>
    <x v="0"/>
    <s v="Listening to music"/>
    <s v="N"/>
    <s v="N"/>
    <s v="Friends "/>
    <m/>
    <s v=" relatives"/>
  </r>
  <r>
    <s v="R1137"/>
    <n v="13"/>
    <x v="2"/>
    <n v="3"/>
    <s v="Good"/>
    <s v="Tablet"/>
    <m/>
    <m/>
    <n v="4"/>
    <n v="1"/>
    <n v="7"/>
    <n v="1"/>
    <s v="Youtube"/>
    <n v="3"/>
    <n v="3"/>
    <s v="Increased"/>
    <x v="0"/>
    <s v="Online gaming"/>
    <s v="N"/>
    <s v="Y"/>
    <s v="School"/>
    <s v="college"/>
    <m/>
  </r>
  <r>
    <s v="R1138"/>
    <n v="14"/>
    <x v="2"/>
    <n v="6"/>
    <s v="Average"/>
    <s v="Smartphone"/>
    <m/>
    <m/>
    <n v="3"/>
    <n v="1"/>
    <n v="10"/>
    <n v="1"/>
    <s v="Whatsapp"/>
    <n v="2"/>
    <n v="4"/>
    <s v="RC"/>
    <x v="0"/>
    <s v="Sleeping"/>
    <s v="Y"/>
    <s v="Y"/>
    <s v="School"/>
    <s v="college"/>
    <m/>
  </r>
  <r>
    <s v="R1139"/>
    <n v="13"/>
    <x v="2"/>
    <n v="3"/>
    <s v="Very poor"/>
    <s v="Smartphone"/>
    <m/>
    <m/>
    <n v="1"/>
    <n v="2"/>
    <n v="7"/>
    <n v="3"/>
    <s v="Youtube"/>
    <n v="2"/>
    <n v="3"/>
    <s v="RC"/>
    <x v="0"/>
    <s v="Online gaming"/>
    <s v="N"/>
    <s v="Y"/>
    <s v="Nothing"/>
    <m/>
    <m/>
  </r>
  <r>
    <s v="R1140"/>
    <n v="13"/>
    <x v="2"/>
    <n v="4"/>
    <s v="Average"/>
    <s v="Smartphone"/>
    <m/>
    <m/>
    <n v="2"/>
    <n v="1"/>
    <n v="8"/>
    <n v="2"/>
    <s v="Youtube"/>
    <n v="5"/>
    <n v="3"/>
    <s v="RC"/>
    <x v="0"/>
    <s v="I play Rubiks cube"/>
    <s v="N"/>
    <s v="Y"/>
    <s v="ALL"/>
    <m/>
    <m/>
  </r>
  <r>
    <s v="R1141"/>
    <n v="12"/>
    <x v="2"/>
    <n v="5.5"/>
    <s v="Good"/>
    <s v="Smartphone"/>
    <m/>
    <m/>
    <n v="2"/>
    <n v="1"/>
    <n v="7"/>
    <n v="3"/>
    <s v="Youtube"/>
    <n v="1"/>
    <n v="2"/>
    <s v="RC"/>
    <x v="0"/>
    <s v="Social Media"/>
    <s v="Y"/>
    <s v="Y"/>
    <s v="School"/>
    <s v="college"/>
    <m/>
  </r>
  <r>
    <s v="R1142"/>
    <n v="11"/>
    <x v="2"/>
    <n v="4"/>
    <s v="Excellent"/>
    <s v="Smartphone"/>
    <m/>
    <m/>
    <n v="2"/>
    <n v="0"/>
    <n v="11"/>
    <n v="1"/>
    <s v="Whatsapp"/>
    <n v="2"/>
    <n v="2"/>
    <s v="RC"/>
    <x v="0"/>
    <s v="Meditation"/>
    <s v="Y"/>
    <s v="Y"/>
    <s v="Friends "/>
    <m/>
    <s v=" relatives"/>
  </r>
  <r>
    <s v="R1143"/>
    <n v="12"/>
    <x v="2"/>
    <n v="6"/>
    <s v="Excellent"/>
    <s v="Tablet"/>
    <m/>
    <m/>
    <n v="2"/>
    <n v="0.5"/>
    <n v="9"/>
    <n v="1"/>
    <s v="Whatsapp"/>
    <n v="1"/>
    <n v="3"/>
    <s v="Increased"/>
    <x v="0"/>
    <s v="Youtube"/>
    <s v="Y"/>
    <s v="Y"/>
    <s v="Friends "/>
    <m/>
    <s v=" relatives"/>
  </r>
  <r>
    <s v="R1144"/>
    <n v="13"/>
    <x v="2"/>
    <n v="2"/>
    <s v="Good"/>
    <s v="Smartphone"/>
    <m/>
    <m/>
    <n v="2"/>
    <n v="1"/>
    <n v="6"/>
    <n v="1"/>
    <s v="Whatsapp"/>
    <n v="0"/>
    <n v="2"/>
    <s v="Decreased"/>
    <x v="0"/>
    <s v="Listening to music"/>
    <s v="N"/>
    <s v="Y"/>
    <s v="Eating outside"/>
    <m/>
    <m/>
  </r>
  <r>
    <s v="R1145"/>
    <n v="14"/>
    <x v="2"/>
    <n v="6"/>
    <s v="Good"/>
    <s v="Laptop"/>
    <m/>
    <s v="Desktop"/>
    <n v="3"/>
    <n v="1"/>
    <n v="6"/>
    <n v="1"/>
    <s v="Youtube"/>
    <n v="1"/>
    <n v="3"/>
    <s v="RC"/>
    <x v="0"/>
    <s v="Sleeping"/>
    <s v="Y"/>
    <s v="Y"/>
    <s v="School"/>
    <s v="college"/>
    <m/>
  </r>
  <r>
    <s v="R1146"/>
    <n v="16"/>
    <x v="2"/>
    <n v="4"/>
    <s v="Average"/>
    <s v="Smartphone"/>
    <m/>
    <m/>
    <n v="2"/>
    <n v="0"/>
    <n v="5"/>
    <n v="1"/>
    <s v="Youtube"/>
    <n v="1"/>
    <n v="3"/>
    <s v="Increased"/>
    <x v="0"/>
    <s v="Online gaming"/>
    <s v="Y"/>
    <s v="N"/>
    <s v="Travelling"/>
    <m/>
    <m/>
  </r>
  <r>
    <s v="R1147"/>
    <n v="10"/>
    <x v="2"/>
    <n v="4"/>
    <s v="Good"/>
    <s v="Smartphone"/>
    <m/>
    <m/>
    <n v="2"/>
    <n v="1"/>
    <n v="7"/>
    <n v="0"/>
    <s v="None"/>
    <n v="1"/>
    <n v="3"/>
    <s v="RC"/>
    <x v="0"/>
    <s v="Talking"/>
    <s v="Y"/>
    <s v="Y"/>
    <s v="School"/>
    <s v="college"/>
    <m/>
  </r>
  <r>
    <s v="R1148"/>
    <n v="13"/>
    <x v="2"/>
    <n v="5"/>
    <s v="Excellent"/>
    <s v="Smartphone"/>
    <m/>
    <m/>
    <n v="3"/>
    <n v="1"/>
    <n v="8"/>
    <n v="2"/>
    <s v="Youtube"/>
    <n v="1"/>
    <n v="2"/>
    <s v="Increased"/>
    <x v="0"/>
    <s v="Reading books"/>
    <s v="Y"/>
    <s v="Y"/>
    <s v="School"/>
    <s v="college"/>
    <m/>
  </r>
  <r>
    <s v="R1149"/>
    <n v="12"/>
    <x v="2"/>
    <n v="4"/>
    <s v="Average"/>
    <s v="Smartphone"/>
    <m/>
    <m/>
    <n v="1"/>
    <n v="1"/>
    <n v="8"/>
    <n v="2"/>
    <s v="Youtube"/>
    <n v="0.5"/>
    <n v="2"/>
    <s v="RC"/>
    <x v="0"/>
    <s v="Scrolling through social media"/>
    <s v="Y"/>
    <s v="Y"/>
    <s v="Friends"/>
    <m/>
    <s v=" relatives"/>
  </r>
  <r>
    <s v="R1150"/>
    <n v="15"/>
    <x v="2"/>
    <n v="8"/>
    <s v="Good"/>
    <s v="Laptop"/>
    <m/>
    <s v="Desktop"/>
    <n v="1.5"/>
    <n v="0.5"/>
    <n v="8"/>
    <n v="0.5"/>
    <s v="Whatsapp"/>
    <n v="0.3"/>
    <n v="3"/>
    <s v="RC"/>
    <x v="0"/>
    <s v="Online gaming"/>
    <s v="N"/>
    <s v="Y"/>
    <s v="Colleagues"/>
    <m/>
    <m/>
  </r>
  <r>
    <s v="R1151"/>
    <n v="14"/>
    <x v="2"/>
    <n v="5"/>
    <s v="Average"/>
    <s v="Smartphone"/>
    <s v="Laptop"/>
    <s v="Desktop"/>
    <n v="2"/>
    <n v="0"/>
    <n v="9"/>
    <n v="0.5"/>
    <s v="Whatsapp"/>
    <n v="0.5"/>
    <n v="4"/>
    <s v="Increased"/>
    <x v="1"/>
    <s v="Listening to music"/>
    <s v="Y"/>
    <s v="Y"/>
    <s v="Travelling"/>
    <m/>
    <m/>
  </r>
  <r>
    <s v="R1152"/>
    <n v="14"/>
    <x v="2"/>
    <n v="3"/>
    <s v="Average"/>
    <s v="Smartphone"/>
    <m/>
    <m/>
    <n v="1"/>
    <n v="1"/>
    <n v="10"/>
    <n v="1"/>
    <s v="Whatsapp"/>
    <n v="2"/>
    <n v="2"/>
    <s v="Decreased"/>
    <x v="0"/>
    <s v="Listening to music"/>
    <s v="Y"/>
    <s v="Y"/>
    <s v="Friends "/>
    <m/>
    <s v=" relatives"/>
  </r>
  <r>
    <s v="R1153"/>
    <n v="13"/>
    <x v="2"/>
    <n v="4"/>
    <s v="Average"/>
    <s v="Smartphone"/>
    <m/>
    <m/>
    <n v="1"/>
    <n v="0"/>
    <n v="10"/>
    <n v="1"/>
    <s v="None"/>
    <n v="1"/>
    <n v="2"/>
    <s v="RC"/>
    <x v="0"/>
    <s v="Online gaming"/>
    <s v="N"/>
    <s v="Y"/>
    <s v="Friends "/>
    <m/>
    <s v=" relatives"/>
  </r>
  <r>
    <s v="R1154"/>
    <n v="15"/>
    <x v="2"/>
    <n v="4"/>
    <s v="Very poor"/>
    <s v="Smartphone"/>
    <m/>
    <m/>
    <n v="2"/>
    <n v="1"/>
    <n v="9"/>
    <n v="0.5"/>
    <s v="Instagram"/>
    <n v="2"/>
    <n v="4"/>
    <s v="RC"/>
    <x v="0"/>
    <s v="Online gaming"/>
    <s v="Y"/>
    <s v="Y"/>
    <s v="Friends "/>
    <m/>
    <s v=" relatives"/>
  </r>
  <r>
    <s v="R1155"/>
    <n v="17"/>
    <x v="2"/>
    <n v="6"/>
    <s v="Very poor"/>
    <s v="Smartphone"/>
    <m/>
    <m/>
    <n v="3"/>
    <n v="1"/>
    <n v="7"/>
    <n v="1"/>
    <s v="Instagram"/>
    <n v="1"/>
    <n v="2"/>
    <s v="Decreased"/>
    <x v="0"/>
    <s v="Gym"/>
    <s v="N"/>
    <s v="Y"/>
    <s v="School and friendsNA"/>
    <m/>
    <m/>
  </r>
  <r>
    <s v="R1156"/>
    <n v="22"/>
    <x v="0"/>
    <n v="5"/>
    <s v="Average"/>
    <s v="Laptop"/>
    <m/>
    <s v="Desktop"/>
    <n v="4"/>
    <n v="0"/>
    <n v="8"/>
    <n v="3"/>
    <s v="Linkedin"/>
    <n v="0"/>
    <n v="2"/>
    <s v="Increased"/>
    <x v="0"/>
    <s v="Talking to your relatives"/>
    <s v="N"/>
    <s v="Y"/>
    <s v="School"/>
    <s v="college"/>
    <m/>
  </r>
  <r>
    <s v="R1157"/>
    <n v="13"/>
    <x v="2"/>
    <n v="6"/>
    <s v="Good"/>
    <s v="Smartphone"/>
    <m/>
    <m/>
    <n v="2"/>
    <n v="0"/>
    <n v="11"/>
    <n v="1"/>
    <s v="Whatsapp"/>
    <n v="0.5"/>
    <n v="3"/>
    <s v="RC"/>
    <x v="0"/>
    <s v="Online gaming"/>
    <s v="Y"/>
    <s v="Y"/>
    <s v="Colleagues"/>
    <m/>
    <m/>
  </r>
  <r>
    <s v="R1158"/>
    <n v="11"/>
    <x v="2"/>
    <n v="5"/>
    <s v="Average"/>
    <s v="Smartphone"/>
    <m/>
    <m/>
    <n v="2"/>
    <n v="1"/>
    <n v="8"/>
    <n v="1"/>
    <s v="Whatsapp"/>
    <n v="0.5"/>
    <n v="1"/>
    <s v="Decreased"/>
    <x v="0"/>
    <s v="Watching web series"/>
    <s v="Y"/>
    <s v="N"/>
    <s v="School"/>
    <s v="college"/>
    <m/>
  </r>
  <r>
    <s v="R1159"/>
    <n v="13"/>
    <x v="2"/>
    <n v="4"/>
    <s v="Good"/>
    <s v="Smartphone"/>
    <m/>
    <m/>
    <n v="1"/>
    <n v="0.5"/>
    <n v="7"/>
    <n v="1"/>
    <s v="Instagram"/>
    <n v="2"/>
    <n v="4"/>
    <s v="Increased"/>
    <x v="0"/>
    <s v="Listening to music"/>
    <s v="Y"/>
    <s v="Y"/>
    <s v="School"/>
    <s v="college"/>
    <m/>
  </r>
  <r>
    <s v="R1160"/>
    <n v="14"/>
    <x v="2"/>
    <n v="5"/>
    <s v="Excellent"/>
    <s v="Smartphone"/>
    <m/>
    <m/>
    <n v="2"/>
    <n v="0"/>
    <n v="12"/>
    <n v="2"/>
    <s v="Youtube"/>
    <n v="1"/>
    <n v="3"/>
    <s v="RC"/>
    <x v="0"/>
    <s v="Listening to music"/>
    <s v="N"/>
    <s v="Y"/>
    <s v="Friends "/>
    <m/>
    <s v=" relatives"/>
  </r>
  <r>
    <s v="R1161"/>
    <n v="12"/>
    <x v="2"/>
    <n v="6"/>
    <s v="Good"/>
    <s v="Laptop"/>
    <m/>
    <s v="Desktop"/>
    <n v="2"/>
    <n v="2"/>
    <n v="8"/>
    <n v="7"/>
    <s v="Snapchat"/>
    <n v="2"/>
    <n v="3"/>
    <s v="RC"/>
    <x v="0"/>
    <s v="Social Media"/>
    <s v="Y"/>
    <s v="Y"/>
    <s v="Eating outside"/>
    <m/>
    <m/>
  </r>
  <r>
    <s v="R1162"/>
    <n v="13"/>
    <x v="2"/>
    <n v="4"/>
    <s v="Excellent"/>
    <s v="Laptop"/>
    <m/>
    <s v="Desktop"/>
    <n v="4"/>
    <n v="1"/>
    <n v="8"/>
    <n v="0"/>
    <s v="Whatsapp"/>
    <n v="1"/>
    <n v="2"/>
    <s v="RC"/>
    <x v="0"/>
    <s v="Listening to music and reading books both ."/>
    <s v="Y"/>
    <s v="Y"/>
    <s v="ALL"/>
    <m/>
    <m/>
  </r>
  <r>
    <s v="R1164"/>
    <n v="12"/>
    <x v="2"/>
    <n v="4"/>
    <s v="Good"/>
    <s v="Smartphone"/>
    <m/>
    <m/>
    <n v="2"/>
    <n v="1"/>
    <n v="8"/>
    <n v="0"/>
    <s v="Whatsapp"/>
    <n v="3"/>
    <n v="4"/>
    <s v="RC"/>
    <x v="0"/>
    <s v="Meditation"/>
    <s v="Y"/>
    <s v="Y"/>
    <s v="Colleagues"/>
    <m/>
    <m/>
  </r>
  <r>
    <s v="R1165"/>
    <n v="12"/>
    <x v="2"/>
    <n v="5"/>
    <s v="Excellent"/>
    <s v="Laptop"/>
    <m/>
    <s v="Desktop"/>
    <n v="3"/>
    <n v="1"/>
    <n v="7"/>
    <n v="0"/>
    <s v="None"/>
    <n v="2"/>
    <n v="2"/>
    <s v="RC"/>
    <x v="0"/>
    <s v="Listening to music"/>
    <s v="Y"/>
    <s v="Y"/>
    <s v="Eating outside"/>
    <m/>
    <m/>
  </r>
  <r>
    <s v="R1166"/>
    <n v="13"/>
    <x v="2"/>
    <n v="6"/>
    <s v="Excellent"/>
    <s v="Smartphone"/>
    <m/>
    <m/>
    <n v="7"/>
    <n v="0"/>
    <n v="5"/>
    <n v="0"/>
    <s v="Youtube"/>
    <n v="0"/>
    <n v="3"/>
    <s v="RC"/>
    <x v="0"/>
    <s v="Poetry, writing books and novels , listening to music too"/>
    <s v="Y"/>
    <s v="N"/>
    <s v="Nothing"/>
    <m/>
    <m/>
  </r>
  <r>
    <s v="R1167"/>
    <n v="14"/>
    <x v="2"/>
    <n v="6"/>
    <s v="Excellent"/>
    <s v="Laptop"/>
    <m/>
    <s v="Desktop"/>
    <n v="1"/>
    <n v="2"/>
    <n v="7"/>
    <n v="1"/>
    <s v="Whatsapp"/>
    <n v="1"/>
    <n v="4"/>
    <s v="Increased"/>
    <x v="0"/>
    <s v="Sleeping"/>
    <s v="Y"/>
    <s v="Y"/>
    <s v="Roaming around freely"/>
    <m/>
    <m/>
  </r>
  <r>
    <s v="R1168"/>
    <n v="14"/>
    <x v="2"/>
    <n v="6"/>
    <s v="Good"/>
    <s v="Smartphone"/>
    <m/>
    <m/>
    <n v="2"/>
    <n v="1"/>
    <n v="8"/>
    <n v="1"/>
    <s v="Whatsapp"/>
    <n v="1"/>
    <n v="1"/>
    <s v="Decreased"/>
    <x v="0"/>
    <s v="Social Media"/>
    <s v="N"/>
    <s v="Y"/>
    <s v="Colleagues"/>
    <m/>
    <m/>
  </r>
  <r>
    <s v="R1169"/>
    <n v="12"/>
    <x v="2"/>
    <n v="6"/>
    <s v="Excellent"/>
    <s v="Smartphone"/>
    <m/>
    <m/>
    <n v="5"/>
    <n v="1"/>
    <n v="8"/>
    <n v="2"/>
    <s v="Youtube"/>
    <n v="1"/>
    <n v="2"/>
    <s v="RC"/>
    <x v="0"/>
    <s v="Listening to music"/>
    <s v="Y"/>
    <s v="Y"/>
    <s v="School"/>
    <s v="college"/>
    <m/>
  </r>
  <r>
    <s v="R1171"/>
    <n v="14"/>
    <x v="2"/>
    <n v="6"/>
    <s v="Average"/>
    <s v="Smartphone"/>
    <m/>
    <m/>
    <n v="2"/>
    <n v="0.5"/>
    <n v="10"/>
    <n v="1"/>
    <s v="Whatsapp"/>
    <n v="1"/>
    <n v="3"/>
    <s v="RC"/>
    <x v="0"/>
    <s v="Sleeping"/>
    <s v="Y"/>
    <s v="Y"/>
    <s v="School and my school friends"/>
    <m/>
    <m/>
  </r>
  <r>
    <s v="R1172"/>
    <n v="14"/>
    <x v="2"/>
    <n v="3"/>
    <s v="Excellent"/>
    <s v="Smartphone"/>
    <m/>
    <m/>
    <n v="5"/>
    <n v="2"/>
    <n v="12"/>
    <n v="0.25"/>
    <s v="Whatsapp"/>
    <n v="0"/>
    <n v="3"/>
    <s v="Increased"/>
    <x v="0"/>
    <s v="Sleeping"/>
    <s v="Y"/>
    <s v="Y"/>
    <s v="School"/>
    <s v="college"/>
    <m/>
  </r>
  <r>
    <s v="R1173"/>
    <n v="12"/>
    <x v="2"/>
    <n v="4"/>
    <s v="Excellent"/>
    <s v="Smartphone"/>
    <m/>
    <m/>
    <n v="3"/>
    <n v="2"/>
    <n v="10"/>
    <n v="1"/>
    <s v="Whatsapp"/>
    <n v="1"/>
    <n v="4"/>
    <s v="Increased"/>
    <x v="0"/>
    <s v="Sleeping"/>
    <s v="Y"/>
    <s v="Y"/>
    <s v="Friends "/>
    <m/>
    <s v=" relatives"/>
  </r>
  <r>
    <s v="R1174"/>
    <n v="14"/>
    <x v="2"/>
    <n v="4"/>
    <s v="Excellent"/>
    <s v="Smartphone"/>
    <m/>
    <m/>
    <n v="2"/>
    <n v="1"/>
    <n v="6"/>
    <n v="1"/>
    <s v="Whatsapp"/>
    <n v="1"/>
    <n v="2"/>
    <s v="RC"/>
    <x v="0"/>
    <s v="Listening to music"/>
    <s v="Y"/>
    <s v="Y"/>
    <s v="School"/>
    <s v="college"/>
    <m/>
  </r>
  <r>
    <s v="R1175"/>
    <n v="13"/>
    <x v="2"/>
    <n v="6"/>
    <s v="Very poor"/>
    <s v="Laptop"/>
    <m/>
    <s v="Desktop"/>
    <n v="3"/>
    <n v="1"/>
    <n v="8"/>
    <n v="2"/>
    <s v="Whatsapp"/>
    <n v="2"/>
    <n v="3"/>
    <s v="Decreased"/>
    <x v="0"/>
    <s v="Listening to music"/>
    <s v="Y"/>
    <s v="N"/>
    <s v="Friends "/>
    <m/>
    <s v=" relatives"/>
  </r>
  <r>
    <s v="R1176"/>
    <n v="12"/>
    <x v="2"/>
    <n v="5"/>
    <s v="Excellent"/>
    <s v="Smartphone"/>
    <m/>
    <m/>
    <n v="2"/>
    <n v="1"/>
    <n v="12"/>
    <n v="0"/>
    <s v="Youtube"/>
    <n v="1"/>
    <n v="3"/>
    <s v="RC"/>
    <x v="0"/>
    <s v="Dancing"/>
    <s v="Y"/>
    <s v="Y"/>
    <s v="Friends "/>
    <m/>
    <s v=" relatives"/>
  </r>
  <r>
    <s v="R1177"/>
    <n v="13"/>
    <x v="2"/>
    <n v="5"/>
    <s v="Excellent"/>
    <s v="Laptop"/>
    <m/>
    <s v="Desktop"/>
    <n v="4"/>
    <n v="1"/>
    <n v="8"/>
    <n v="1"/>
    <s v="Whatsapp"/>
    <n v="1.5"/>
    <n v="3"/>
    <s v="Decreased"/>
    <x v="0"/>
    <s v="Listening to music"/>
    <s v="Y"/>
    <s v="Y"/>
    <s v="School"/>
    <s v="college"/>
    <m/>
  </r>
  <r>
    <s v="R1178"/>
    <n v="12"/>
    <x v="2"/>
    <n v="4"/>
    <s v="Very poor"/>
    <s v="Smartphone"/>
    <m/>
    <m/>
    <n v="1.5"/>
    <n v="0"/>
    <n v="9"/>
    <n v="5"/>
    <s v="Youtube"/>
    <n v="1"/>
    <n v="4"/>
    <s v="Increased"/>
    <x v="0"/>
    <s v="Painting"/>
    <s v="N"/>
    <s v="Y"/>
    <s v="Friends "/>
    <m/>
    <s v=" relatives"/>
  </r>
  <r>
    <s v="R1179"/>
    <n v="13"/>
    <x v="2"/>
    <n v="6"/>
    <s v="Excellent"/>
    <s v="Laptop"/>
    <m/>
    <s v="Desktop"/>
    <n v="2"/>
    <n v="0.5"/>
    <n v="9"/>
    <n v="1"/>
    <s v="Whatsapp"/>
    <n v="3"/>
    <n v="4"/>
    <s v="RC"/>
    <x v="0"/>
    <s v="Online gaming"/>
    <s v="Y"/>
    <s v="Y"/>
    <s v="Friends "/>
    <m/>
    <s v=" relatives"/>
  </r>
  <r>
    <s v="R1180"/>
    <n v="12"/>
    <x v="2"/>
    <n v="6"/>
    <s v="Average"/>
    <s v="Smartphone"/>
    <m/>
    <m/>
    <n v="3"/>
    <n v="1"/>
    <n v="9"/>
    <n v="1"/>
    <s v="Whatsapp"/>
    <n v="1"/>
    <n v="4"/>
    <s v="RC"/>
    <x v="0"/>
    <s v="Listening to music"/>
    <s v="N"/>
    <s v="Y"/>
    <s v="Roaming around freely"/>
    <m/>
    <m/>
  </r>
  <r>
    <s v="R1181"/>
    <n v="12"/>
    <x v="2"/>
    <n v="5"/>
    <s v="Good"/>
    <s v="Laptop"/>
    <m/>
    <s v="Desktop"/>
    <n v="2"/>
    <n v="0"/>
    <n v="8"/>
    <n v="2"/>
    <s v="Youtube"/>
    <n v="1"/>
    <n v="3"/>
    <s v="RC"/>
    <x v="0"/>
    <s v="Listening to music"/>
    <s v="Y"/>
    <s v="N"/>
    <s v="Colleagues"/>
    <m/>
    <m/>
  </r>
  <r>
    <s v="R1182"/>
    <n v="13"/>
    <x v="2"/>
    <n v="6"/>
    <s v="Good"/>
    <s v="Tablet"/>
    <m/>
    <m/>
    <n v="2"/>
    <n v="1"/>
    <n v="6"/>
    <n v="1"/>
    <s v="Youtube"/>
    <n v="2"/>
    <n v="3"/>
    <s v="Decreased"/>
    <x v="0"/>
    <s v="Dancing"/>
    <s v="Y"/>
    <s v="Y"/>
    <s v="Colleagues"/>
    <m/>
    <m/>
  </r>
  <r>
    <s v="R1183"/>
    <n v="16"/>
    <x v="2"/>
    <n v="7.5"/>
    <s v="Good"/>
    <s v="Laptop"/>
    <m/>
    <s v="Desktop"/>
    <n v="4.5"/>
    <n v="0"/>
    <n v="6"/>
    <n v="0.5"/>
    <s v="Whatsapp"/>
    <n v="2"/>
    <n v="4"/>
    <s v="RC"/>
    <x v="0"/>
    <s v="Listening to music"/>
    <s v="Y"/>
    <s v="Y"/>
    <s v="Colleagues"/>
    <m/>
    <m/>
  </r>
  <r>
    <s v="R1184"/>
    <n v="13"/>
    <x v="2"/>
    <n v="5"/>
    <s v="Excellent"/>
    <s v="Laptop"/>
    <m/>
    <s v="Desktop"/>
    <n v="6"/>
    <n v="1"/>
    <n v="6"/>
    <n v="0"/>
    <s v="Youtube"/>
    <n v="0"/>
    <n v="4"/>
    <s v="RC"/>
    <x v="0"/>
    <s v="Listening to music"/>
    <s v="Y"/>
    <s v="Y"/>
    <s v="School"/>
    <s v="college"/>
    <m/>
  </r>
  <r>
    <s v="R1185"/>
    <n v="13"/>
    <x v="2"/>
    <n v="4"/>
    <s v="Good"/>
    <s v="Smartphone"/>
    <m/>
    <m/>
    <n v="4"/>
    <n v="1"/>
    <n v="8"/>
    <n v="1"/>
    <s v="Whatsapp"/>
    <n v="2"/>
    <n v="3"/>
    <s v="Decreased"/>
    <x v="0"/>
    <s v="Reading"/>
    <s v="Y"/>
    <s v="Y"/>
    <s v="School"/>
    <s v="college"/>
    <m/>
  </r>
  <r>
    <s v="R1186"/>
    <n v="15"/>
    <x v="2"/>
    <n v="5"/>
    <s v="Average"/>
    <s v="Smartphone"/>
    <m/>
    <m/>
    <n v="2"/>
    <n v="1"/>
    <n v="13"/>
    <n v="1"/>
    <s v="Youtube"/>
    <n v="1"/>
    <n v="2"/>
    <s v="RC"/>
    <x v="0"/>
    <s v="Online surfing"/>
    <s v="N"/>
    <s v="Y"/>
    <s v="School"/>
    <s v="college"/>
    <m/>
  </r>
  <r>
    <s v="R1187"/>
    <n v="12"/>
    <x v="2"/>
    <n v="6"/>
    <s v="Excellent"/>
    <s v="Laptop"/>
    <m/>
    <s v="Desktop"/>
    <n v="3"/>
    <n v="1"/>
    <n v="9"/>
    <n v="4"/>
    <s v="Youtube"/>
    <n v="3"/>
    <n v="4"/>
    <s v="RC"/>
    <x v="0"/>
    <s v="Talking to your relatives"/>
    <s v="Y"/>
    <s v="Y"/>
    <s v="School"/>
    <s v="college"/>
    <m/>
  </r>
  <r>
    <s v="R1188"/>
    <n v="13"/>
    <x v="2"/>
    <n v="8"/>
    <s v="Average"/>
    <s v="Laptop"/>
    <m/>
    <s v="Desktop"/>
    <n v="2"/>
    <n v="1"/>
    <n v="7"/>
    <n v="1"/>
    <s v="Whatsapp"/>
    <n v="1"/>
    <n v="3"/>
    <s v="Decreased"/>
    <x v="0"/>
    <s v="Cooking"/>
    <s v="Y"/>
    <s v="Y"/>
    <s v="Travelling"/>
    <m/>
    <m/>
  </r>
  <r>
    <s v="R1189"/>
    <n v="15"/>
    <x v="2"/>
    <n v="5"/>
    <s v="Good"/>
    <s v="Tablet"/>
    <m/>
    <m/>
    <n v="4"/>
    <n v="1"/>
    <n v="7"/>
    <n v="2"/>
    <s v="Whatsapp"/>
    <n v="0"/>
    <n v="4"/>
    <s v="Increased"/>
    <x v="0"/>
    <s v="Social Media"/>
    <s v="N"/>
    <s v="Y"/>
    <s v="Travelling"/>
    <m/>
    <m/>
  </r>
  <r>
    <s v="R1190"/>
    <n v="13"/>
    <x v="2"/>
    <n v="3"/>
    <s v="Very poor"/>
    <s v="Smartphone"/>
    <m/>
    <m/>
    <n v="1"/>
    <n v="0.5"/>
    <n v="8"/>
    <n v="3"/>
    <s v="Youtube"/>
    <n v="1"/>
    <n v="3"/>
    <s v="RC"/>
    <x v="0"/>
    <s v="Watching YouTube"/>
    <s v="N"/>
    <s v="N"/>
    <s v="School"/>
    <s v="college"/>
    <m/>
  </r>
  <r>
    <s v="R1191"/>
    <n v="12"/>
    <x v="2"/>
    <n v="3"/>
    <s v="Good"/>
    <s v="Smartphone"/>
    <m/>
    <m/>
    <n v="4"/>
    <n v="1"/>
    <n v="8"/>
    <n v="1"/>
    <s v="Instagram"/>
    <n v="2"/>
    <n v="3"/>
    <s v="Decreased"/>
    <x v="0"/>
    <s v="Dancing"/>
    <s v="Y"/>
    <s v="Y"/>
    <s v="Travelling"/>
    <m/>
    <m/>
  </r>
  <r>
    <s v="R1192"/>
    <n v="14"/>
    <x v="2"/>
    <n v="6"/>
    <s v="Average"/>
    <s v="Smartphone"/>
    <m/>
    <m/>
    <n v="4"/>
    <n v="1"/>
    <n v="9"/>
    <n v="1"/>
    <s v="Whatsapp"/>
    <n v="1"/>
    <n v="4"/>
    <s v="RC"/>
    <x v="0"/>
    <s v="Listening to music"/>
    <s v="Y"/>
    <s v="Y"/>
    <s v="Friends "/>
    <m/>
    <s v=" relatives"/>
  </r>
  <r>
    <s v="R1193"/>
    <n v="13"/>
    <x v="2"/>
    <n v="4"/>
    <s v="Average"/>
    <s v="Smartphone"/>
    <m/>
    <m/>
    <n v="0"/>
    <n v="0.5"/>
    <n v="8"/>
    <n v="3"/>
    <s v="Youtube"/>
    <n v="2"/>
    <n v="4"/>
    <s v="Decreased"/>
    <x v="0"/>
    <s v="Online gaming"/>
    <s v="N"/>
    <s v="Y"/>
    <s v="School"/>
    <s v="college"/>
    <m/>
  </r>
  <r>
    <s v="R1194"/>
    <n v="14"/>
    <x v="2"/>
    <n v="5"/>
    <s v="Excellent"/>
    <s v="Laptop"/>
    <m/>
    <s v="Desktop"/>
    <n v="3.5"/>
    <n v="1"/>
    <n v="8"/>
    <n v="0.5"/>
    <s v="Youtube"/>
    <n v="1"/>
    <n v="4"/>
    <s v="RC"/>
    <x v="0"/>
    <s v="Reading books"/>
    <s v="Y"/>
    <s v="Y"/>
    <s v="School"/>
    <s v="college"/>
    <m/>
  </r>
  <r>
    <s v="R1195"/>
    <n v="13"/>
    <x v="2"/>
    <n v="5"/>
    <s v="Good"/>
    <s v="Tablet"/>
    <m/>
    <m/>
    <n v="2"/>
    <n v="0.5"/>
    <n v="7"/>
    <n v="1"/>
    <s v="Whatsapp"/>
    <n v="1"/>
    <n v="3"/>
    <s v="RC"/>
    <x v="0"/>
    <s v="Talking"/>
    <s v="Y"/>
    <s v="Y"/>
    <s v="School"/>
    <s v="college"/>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6E44E9D-31E9-43BD-9099-CAD4AACA7650}" name="PivotTable20"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79:E94" firstHeaderRow="0" firstDataRow="1" firstDataCol="1"/>
  <pivotFields count="22">
    <pivotField dataField="1" showAll="0"/>
    <pivotField showAll="0"/>
    <pivotField dataField="1" showAll="0"/>
    <pivotField showAll="0"/>
    <pivotField showAll="0"/>
    <pivotField showAll="0"/>
    <pivotField showAll="0"/>
    <pivotField dataField="1" showAll="0"/>
    <pivotField dataField="1" showAll="0"/>
    <pivotField showAll="0"/>
    <pivotField showAll="0"/>
    <pivotField axis="axisRow" showAll="0">
      <items count="15">
        <item x="11"/>
        <item x="10"/>
        <item x="2"/>
        <item x="0"/>
        <item x="4"/>
        <item x="7"/>
        <item x="12"/>
        <item x="5"/>
        <item x="6"/>
        <item x="13"/>
        <item x="9"/>
        <item x="8"/>
        <item x="3"/>
        <item x="1"/>
        <item t="default"/>
      </items>
    </pivotField>
    <pivotField showAll="0"/>
    <pivotField showAll="0"/>
    <pivotField showAll="0"/>
    <pivotField showAll="0"/>
    <pivotField showAll="0"/>
    <pivotField showAll="0"/>
    <pivotField showAll="0"/>
    <pivotField showAll="0"/>
    <pivotField showAll="0"/>
    <pivotField showAll="0"/>
  </pivotFields>
  <rowFields count="1">
    <field x="11"/>
  </rowFields>
  <rowItems count="15">
    <i>
      <x/>
    </i>
    <i>
      <x v="1"/>
    </i>
    <i>
      <x v="2"/>
    </i>
    <i>
      <x v="3"/>
    </i>
    <i>
      <x v="4"/>
    </i>
    <i>
      <x v="5"/>
    </i>
    <i>
      <x v="6"/>
    </i>
    <i>
      <x v="7"/>
    </i>
    <i>
      <x v="8"/>
    </i>
    <i>
      <x v="9"/>
    </i>
    <i>
      <x v="10"/>
    </i>
    <i>
      <x v="11"/>
    </i>
    <i>
      <x v="12"/>
    </i>
    <i>
      <x v="13"/>
    </i>
    <i t="grand">
      <x/>
    </i>
  </rowItems>
  <colFields count="1">
    <field x="-2"/>
  </colFields>
  <colItems count="4">
    <i>
      <x/>
    </i>
    <i i="1">
      <x v="1"/>
    </i>
    <i i="2">
      <x v="2"/>
    </i>
    <i i="3">
      <x v="3"/>
    </i>
  </colItems>
  <dataFields count="4">
    <dataField name="Count of ID" fld="0" subtotal="count" baseField="0" baseItem="0"/>
    <dataField name="Average of Time_spent_on_fitness" fld="8" subtotal="average" baseField="11" baseItem="0"/>
    <dataField name="Average of Time_spent_on_self_study" fld="7" subtotal="average" baseField="11" baseItem="0"/>
    <dataField name="Average of Time_spent_on_Online_Class" fld="2" subtotal="average" baseField="11" baseItem="0"/>
  </dataFields>
  <formats count="2">
    <format dxfId="34">
      <pivotArea dataOnly="0" labelOnly="1" outline="0" fieldPosition="0">
        <references count="1">
          <reference field="4294967294" count="1">
            <x v="3"/>
          </reference>
        </references>
      </pivotArea>
    </format>
    <format dxfId="33">
      <pivotArea dataOnly="0" labelOnly="1" outline="0" fieldPosition="0">
        <references count="1">
          <reference field="4294967294" count="1">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DA39739-A6B0-4DA7-B75C-90984F184F79}" name="PivotTable17"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Medium for Online class (1st Option)">
  <location ref="A71:B77" firstHeaderRow="1" firstDataRow="1" firstDataCol="1"/>
  <pivotFields count="22">
    <pivotField axis="axisRow" showAll="0">
      <items count="1183">
        <item x="0"/>
        <item x="9"/>
        <item x="99"/>
        <item x="991"/>
        <item x="992"/>
        <item x="993"/>
        <item x="994"/>
        <item x="995"/>
        <item x="996"/>
        <item x="997"/>
        <item x="998"/>
        <item x="999"/>
        <item x="100"/>
        <item x="1000"/>
        <item x="1001"/>
        <item x="1002"/>
        <item x="1003"/>
        <item x="1004"/>
        <item x="1005"/>
        <item x="1006"/>
        <item x="1007"/>
        <item x="1008"/>
        <item x="1009"/>
        <item x="101"/>
        <item x="1010"/>
        <item x="1011"/>
        <item x="1012"/>
        <item x="1013"/>
        <item x="1014"/>
        <item x="1015"/>
        <item x="1016"/>
        <item x="1017"/>
        <item x="1018"/>
        <item x="1019"/>
        <item x="102"/>
        <item x="1020"/>
        <item x="1021"/>
        <item x="1022"/>
        <item x="1023"/>
        <item x="1024"/>
        <item x="1025"/>
        <item x="1026"/>
        <item x="1027"/>
        <item x="1028"/>
        <item x="103"/>
        <item x="1029"/>
        <item x="1030"/>
        <item x="1031"/>
        <item x="1032"/>
        <item x="1033"/>
        <item x="1034"/>
        <item x="1035"/>
        <item x="1036"/>
        <item x="1037"/>
        <item x="1038"/>
        <item x="104"/>
        <item x="1039"/>
        <item x="1040"/>
        <item x="1041"/>
        <item x="1042"/>
        <item x="1043"/>
        <item x="1044"/>
        <item x="1045"/>
        <item x="1046"/>
        <item x="1047"/>
        <item x="1048"/>
        <item x="105"/>
        <item x="1049"/>
        <item x="1050"/>
        <item x="1051"/>
        <item x="1052"/>
        <item x="1053"/>
        <item x="1054"/>
        <item x="1055"/>
        <item x="1056"/>
        <item x="1057"/>
        <item x="1058"/>
        <item x="106"/>
        <item x="1059"/>
        <item x="1060"/>
        <item x="1061"/>
        <item x="1062"/>
        <item x="1063"/>
        <item x="1064"/>
        <item x="1065"/>
        <item x="1066"/>
        <item x="1067"/>
        <item x="1068"/>
        <item x="107"/>
        <item x="1069"/>
        <item x="1070"/>
        <item x="1071"/>
        <item x="1072"/>
        <item x="1073"/>
        <item x="1074"/>
        <item x="1075"/>
        <item x="1076"/>
        <item x="1077"/>
        <item x="108"/>
        <item x="1078"/>
        <item x="1079"/>
        <item x="1080"/>
        <item x="1081"/>
        <item x="1082"/>
        <item x="1083"/>
        <item x="1084"/>
        <item x="1085"/>
        <item x="1086"/>
        <item x="1087"/>
        <item x="10"/>
        <item x="109"/>
        <item x="1088"/>
        <item x="1089"/>
        <item x="1090"/>
        <item x="1091"/>
        <item x="1092"/>
        <item x="1093"/>
        <item x="1094"/>
        <item x="1095"/>
        <item x="1096"/>
        <item x="1097"/>
        <item x="110"/>
        <item x="1098"/>
        <item x="1099"/>
        <item x="1100"/>
        <item x="1101"/>
        <item x="1102"/>
        <item x="1103"/>
        <item x="1104"/>
        <item x="1105"/>
        <item x="1106"/>
        <item x="1107"/>
        <item x="111"/>
        <item x="1108"/>
        <item x="1109"/>
        <item x="1110"/>
        <item x="1111"/>
        <item x="1112"/>
        <item x="1113"/>
        <item x="1114"/>
        <item x="1115"/>
        <item x="1116"/>
        <item x="1117"/>
        <item x="112"/>
        <item x="1118"/>
        <item x="1119"/>
        <item x="1120"/>
        <item x="1121"/>
        <item x="1122"/>
        <item x="1123"/>
        <item x="1124"/>
        <item x="1125"/>
        <item x="1126"/>
        <item x="1127"/>
        <item x="113"/>
        <item x="1128"/>
        <item x="1129"/>
        <item x="1130"/>
        <item x="1131"/>
        <item x="1132"/>
        <item x="1133"/>
        <item x="1134"/>
        <item x="1135"/>
        <item x="1136"/>
        <item x="1137"/>
        <item x="114"/>
        <item x="1138"/>
        <item x="1139"/>
        <item x="1140"/>
        <item x="1141"/>
        <item x="1142"/>
        <item x="1143"/>
        <item x="1144"/>
        <item x="1145"/>
        <item x="1146"/>
        <item x="1147"/>
        <item x="115"/>
        <item x="1148"/>
        <item x="1149"/>
        <item x="1150"/>
        <item x="1151"/>
        <item x="1152"/>
        <item x="1153"/>
        <item x="1154"/>
        <item x="1155"/>
        <item x="1156"/>
        <item x="116"/>
        <item x="1157"/>
        <item x="1158"/>
        <item x="1159"/>
        <item x="1160"/>
        <item x="1161"/>
        <item x="1162"/>
        <item x="1163"/>
        <item x="1164"/>
        <item x="1165"/>
        <item x="117"/>
        <item x="1166"/>
        <item x="1167"/>
        <item x="1168"/>
        <item x="1169"/>
        <item x="1170"/>
        <item x="1171"/>
        <item x="1172"/>
        <item x="1173"/>
        <item x="1174"/>
        <item x="1175"/>
        <item x="118"/>
        <item x="1176"/>
        <item x="1177"/>
        <item x="1178"/>
        <item x="1179"/>
        <item x="1180"/>
        <item x="1181"/>
        <item x="11"/>
        <item x="119"/>
        <item x="120"/>
        <item x="121"/>
        <item x="122"/>
        <item x="123"/>
        <item x="124"/>
        <item x="125"/>
        <item x="126"/>
        <item x="127"/>
        <item x="128"/>
        <item x="12"/>
        <item x="129"/>
        <item x="130"/>
        <item x="131"/>
        <item x="132"/>
        <item x="133"/>
        <item x="134"/>
        <item x="135"/>
        <item x="136"/>
        <item x="137"/>
        <item x="138"/>
        <item x="13"/>
        <item x="139"/>
        <item x="140"/>
        <item x="141"/>
        <item x="142"/>
        <item x="143"/>
        <item x="144"/>
        <item x="145"/>
        <item x="146"/>
        <item x="147"/>
        <item x="148"/>
        <item x="14"/>
        <item x="149"/>
        <item x="150"/>
        <item x="151"/>
        <item x="152"/>
        <item x="153"/>
        <item x="154"/>
        <item x="155"/>
        <item x="156"/>
        <item x="157"/>
        <item x="158"/>
        <item x="15"/>
        <item x="159"/>
        <item x="160"/>
        <item x="161"/>
        <item x="162"/>
        <item x="163"/>
        <item x="164"/>
        <item x="165"/>
        <item x="166"/>
        <item x="167"/>
        <item x="168"/>
        <item x="16"/>
        <item x="169"/>
        <item x="170"/>
        <item x="171"/>
        <item x="172"/>
        <item x="173"/>
        <item x="174"/>
        <item x="175"/>
        <item x="176"/>
        <item x="177"/>
        <item x="178"/>
        <item x="17"/>
        <item x="179"/>
        <item x="180"/>
        <item x="181"/>
        <item x="182"/>
        <item x="183"/>
        <item x="184"/>
        <item x="185"/>
        <item x="186"/>
        <item x="187"/>
        <item x="188"/>
        <item x="18"/>
        <item x="189"/>
        <item x="190"/>
        <item x="191"/>
        <item x="192"/>
        <item x="193"/>
        <item x="194"/>
        <item x="195"/>
        <item x="196"/>
        <item x="197"/>
        <item x="198"/>
        <item x="1"/>
        <item x="19"/>
        <item x="199"/>
        <item x="200"/>
        <item x="201"/>
        <item x="202"/>
        <item x="203"/>
        <item x="204"/>
        <item x="205"/>
        <item x="206"/>
        <item x="207"/>
        <item x="208"/>
        <item x="20"/>
        <item x="209"/>
        <item x="210"/>
        <item x="211"/>
        <item x="212"/>
        <item x="213"/>
        <item x="214"/>
        <item x="215"/>
        <item x="216"/>
        <item x="217"/>
        <item x="21"/>
        <item x="218"/>
        <item x="219"/>
        <item x="220"/>
        <item x="221"/>
        <item x="222"/>
        <item x="223"/>
        <item x="224"/>
        <item x="225"/>
        <item x="226"/>
        <item x="227"/>
        <item x="22"/>
        <item x="228"/>
        <item x="229"/>
        <item x="230"/>
        <item x="231"/>
        <item x="232"/>
        <item x="233"/>
        <item x="234"/>
        <item x="235"/>
        <item x="236"/>
        <item x="237"/>
        <item x="23"/>
        <item x="238"/>
        <item x="239"/>
        <item x="240"/>
        <item x="241"/>
        <item x="242"/>
        <item x="243"/>
        <item x="244"/>
        <item x="245"/>
        <item x="246"/>
        <item x="24"/>
        <item x="247"/>
        <item x="248"/>
        <item x="249"/>
        <item x="250"/>
        <item x="251"/>
        <item x="252"/>
        <item x="253"/>
        <item x="254"/>
        <item x="255"/>
        <item x="256"/>
        <item x="25"/>
        <item x="257"/>
        <item x="258"/>
        <item x="259"/>
        <item x="260"/>
        <item x="261"/>
        <item x="262"/>
        <item x="263"/>
        <item x="264"/>
        <item x="265"/>
        <item x="266"/>
        <item x="26"/>
        <item x="267"/>
        <item x="268"/>
        <item x="269"/>
        <item x="270"/>
        <item x="271"/>
        <item x="272"/>
        <item x="273"/>
        <item x="274"/>
        <item x="275"/>
        <item x="27"/>
        <item x="276"/>
        <item x="277"/>
        <item x="278"/>
        <item x="279"/>
        <item x="280"/>
        <item x="281"/>
        <item x="282"/>
        <item x="283"/>
        <item x="284"/>
        <item x="28"/>
        <item x="285"/>
        <item x="286"/>
        <item x="287"/>
        <item x="288"/>
        <item x="289"/>
        <item x="290"/>
        <item x="291"/>
        <item x="292"/>
        <item x="293"/>
        <item x="294"/>
        <item x="2"/>
        <item x="29"/>
        <item x="295"/>
        <item x="296"/>
        <item x="297"/>
        <item x="298"/>
        <item x="299"/>
        <item x="300"/>
        <item x="301"/>
        <item x="302"/>
        <item x="303"/>
        <item x="30"/>
        <item x="304"/>
        <item x="305"/>
        <item x="306"/>
        <item x="307"/>
        <item x="308"/>
        <item x="309"/>
        <item x="310"/>
        <item x="311"/>
        <item x="312"/>
        <item x="31"/>
        <item x="313"/>
        <item x="314"/>
        <item x="315"/>
        <item x="316"/>
        <item x="317"/>
        <item x="318"/>
        <item x="319"/>
        <item x="320"/>
        <item x="321"/>
        <item x="322"/>
        <item x="32"/>
        <item x="323"/>
        <item x="324"/>
        <item x="325"/>
        <item x="326"/>
        <item x="327"/>
        <item x="328"/>
        <item x="329"/>
        <item x="330"/>
        <item x="331"/>
        <item x="332"/>
        <item x="33"/>
        <item x="333"/>
        <item x="334"/>
        <item x="335"/>
        <item x="336"/>
        <item x="337"/>
        <item x="338"/>
        <item x="339"/>
        <item x="340"/>
        <item x="341"/>
        <item x="342"/>
        <item x="34"/>
        <item x="343"/>
        <item x="344"/>
        <item x="345"/>
        <item x="346"/>
        <item x="347"/>
        <item x="348"/>
        <item x="349"/>
        <item x="350"/>
        <item x="351"/>
        <item x="352"/>
        <item x="35"/>
        <item x="353"/>
        <item x="354"/>
        <item x="355"/>
        <item x="356"/>
        <item x="357"/>
        <item x="358"/>
        <item x="359"/>
        <item x="360"/>
        <item x="361"/>
        <item x="362"/>
        <item x="36"/>
        <item x="363"/>
        <item x="364"/>
        <item x="365"/>
        <item x="366"/>
        <item x="367"/>
        <item x="368"/>
        <item x="369"/>
        <item x="370"/>
        <item x="371"/>
        <item x="372"/>
        <item x="37"/>
        <item x="373"/>
        <item x="374"/>
        <item x="375"/>
        <item x="376"/>
        <item x="377"/>
        <item x="378"/>
        <item x="379"/>
        <item x="380"/>
        <item x="381"/>
        <item x="382"/>
        <item x="38"/>
        <item x="383"/>
        <item x="384"/>
        <item x="385"/>
        <item x="386"/>
        <item x="387"/>
        <item x="388"/>
        <item x="389"/>
        <item x="390"/>
        <item x="391"/>
        <item x="392"/>
        <item x="3"/>
        <item x="39"/>
        <item x="393"/>
        <item x="394"/>
        <item x="395"/>
        <item x="396"/>
        <item x="397"/>
        <item x="398"/>
        <item x="399"/>
        <item x="400"/>
        <item x="401"/>
        <item x="402"/>
        <item x="40"/>
        <item x="403"/>
        <item x="404"/>
        <item x="405"/>
        <item x="406"/>
        <item x="407"/>
        <item x="408"/>
        <item x="409"/>
        <item x="410"/>
        <item x="411"/>
        <item x="412"/>
        <item x="41"/>
        <item x="413"/>
        <item x="414"/>
        <item x="415"/>
        <item x="416"/>
        <item x="417"/>
        <item x="418"/>
        <item x="419"/>
        <item x="420"/>
        <item x="421"/>
        <item x="422"/>
        <item x="42"/>
        <item x="423"/>
        <item x="424"/>
        <item x="425"/>
        <item x="426"/>
        <item x="427"/>
        <item x="428"/>
        <item x="429"/>
        <item x="430"/>
        <item x="431"/>
        <item x="432"/>
        <item x="43"/>
        <item x="433"/>
        <item x="434"/>
        <item x="435"/>
        <item x="436"/>
        <item x="437"/>
        <item x="438"/>
        <item x="439"/>
        <item x="440"/>
        <item x="441"/>
        <item x="442"/>
        <item x="44"/>
        <item x="443"/>
        <item x="444"/>
        <item x="445"/>
        <item x="446"/>
        <item x="447"/>
        <item x="448"/>
        <item x="449"/>
        <item x="450"/>
        <item x="451"/>
        <item x="452"/>
        <item x="45"/>
        <item x="453"/>
        <item x="454"/>
        <item x="455"/>
        <item x="456"/>
        <item x="457"/>
        <item x="458"/>
        <item x="459"/>
        <item x="460"/>
        <item x="461"/>
        <item x="462"/>
        <item x="46"/>
        <item x="463"/>
        <item x="464"/>
        <item x="465"/>
        <item x="466"/>
        <item x="467"/>
        <item x="468"/>
        <item x="469"/>
        <item x="470"/>
        <item x="471"/>
        <item x="472"/>
        <item x="47"/>
        <item x="473"/>
        <item x="474"/>
        <item x="475"/>
        <item x="476"/>
        <item x="477"/>
        <item x="478"/>
        <item x="479"/>
        <item x="480"/>
        <item x="481"/>
        <item x="482"/>
        <item x="48"/>
        <item x="483"/>
        <item x="484"/>
        <item x="485"/>
        <item x="486"/>
        <item x="487"/>
        <item x="488"/>
        <item x="489"/>
        <item x="490"/>
        <item x="491"/>
        <item x="492"/>
        <item x="4"/>
        <item x="49"/>
        <item x="493"/>
        <item x="494"/>
        <item x="495"/>
        <item x="496"/>
        <item x="497"/>
        <item x="498"/>
        <item x="499"/>
        <item x="500"/>
        <item x="501"/>
        <item x="502"/>
        <item x="50"/>
        <item x="503"/>
        <item x="504"/>
        <item x="505"/>
        <item x="506"/>
        <item x="507"/>
        <item x="508"/>
        <item x="509"/>
        <item x="510"/>
        <item x="511"/>
        <item x="512"/>
        <item x="51"/>
        <item x="513"/>
        <item x="514"/>
        <item x="515"/>
        <item x="516"/>
        <item x="517"/>
        <item x="518"/>
        <item x="519"/>
        <item x="520"/>
        <item x="521"/>
        <item x="522"/>
        <item x="52"/>
        <item x="523"/>
        <item x="524"/>
        <item x="525"/>
        <item x="526"/>
        <item x="527"/>
        <item x="528"/>
        <item x="529"/>
        <item x="530"/>
        <item x="531"/>
        <item x="532"/>
        <item x="53"/>
        <item x="533"/>
        <item x="534"/>
        <item x="535"/>
        <item x="536"/>
        <item x="537"/>
        <item x="538"/>
        <item x="539"/>
        <item x="540"/>
        <item x="541"/>
        <item x="542"/>
        <item x="54"/>
        <item x="543"/>
        <item x="544"/>
        <item x="545"/>
        <item x="546"/>
        <item x="547"/>
        <item x="548"/>
        <item x="549"/>
        <item x="550"/>
        <item x="551"/>
        <item x="552"/>
        <item x="55"/>
        <item x="553"/>
        <item x="554"/>
        <item x="555"/>
        <item x="556"/>
        <item x="557"/>
        <item x="558"/>
        <item x="559"/>
        <item x="560"/>
        <item x="561"/>
        <item x="562"/>
        <item x="56"/>
        <item x="563"/>
        <item x="564"/>
        <item x="565"/>
        <item x="566"/>
        <item x="567"/>
        <item x="568"/>
        <item x="569"/>
        <item x="570"/>
        <item x="571"/>
        <item x="572"/>
        <item x="57"/>
        <item x="573"/>
        <item x="574"/>
        <item x="575"/>
        <item x="576"/>
        <item x="577"/>
        <item x="578"/>
        <item x="579"/>
        <item x="580"/>
        <item x="581"/>
        <item x="582"/>
        <item x="58"/>
        <item x="583"/>
        <item x="584"/>
        <item x="585"/>
        <item x="586"/>
        <item x="587"/>
        <item x="588"/>
        <item x="589"/>
        <item x="590"/>
        <item x="591"/>
        <item x="592"/>
        <item x="5"/>
        <item x="59"/>
        <item x="593"/>
        <item x="594"/>
        <item x="595"/>
        <item x="596"/>
        <item x="597"/>
        <item x="598"/>
        <item x="599"/>
        <item x="600"/>
        <item x="601"/>
        <item x="60"/>
        <item x="602"/>
        <item x="603"/>
        <item x="604"/>
        <item x="605"/>
        <item x="606"/>
        <item x="607"/>
        <item x="608"/>
        <item x="609"/>
        <item x="610"/>
        <item x="611"/>
        <item x="61"/>
        <item x="612"/>
        <item x="613"/>
        <item x="614"/>
        <item x="615"/>
        <item x="616"/>
        <item x="617"/>
        <item x="618"/>
        <item x="619"/>
        <item x="620"/>
        <item x="621"/>
        <item x="62"/>
        <item x="622"/>
        <item x="623"/>
        <item x="624"/>
        <item x="625"/>
        <item x="626"/>
        <item x="627"/>
        <item x="628"/>
        <item x="629"/>
        <item x="630"/>
        <item x="631"/>
        <item x="63"/>
        <item x="632"/>
        <item x="633"/>
        <item x="634"/>
        <item x="635"/>
        <item x="636"/>
        <item x="637"/>
        <item x="638"/>
        <item x="639"/>
        <item x="640"/>
        <item x="641"/>
        <item x="64"/>
        <item x="642"/>
        <item x="643"/>
        <item x="644"/>
        <item x="645"/>
        <item x="646"/>
        <item x="647"/>
        <item x="648"/>
        <item x="649"/>
        <item x="650"/>
        <item x="651"/>
        <item x="65"/>
        <item x="652"/>
        <item x="653"/>
        <item x="654"/>
        <item x="655"/>
        <item x="656"/>
        <item x="657"/>
        <item x="658"/>
        <item x="659"/>
        <item x="660"/>
        <item x="661"/>
        <item x="66"/>
        <item x="662"/>
        <item x="663"/>
        <item x="664"/>
        <item x="665"/>
        <item x="666"/>
        <item x="667"/>
        <item x="668"/>
        <item x="669"/>
        <item x="670"/>
        <item x="67"/>
        <item x="671"/>
        <item x="672"/>
        <item x="673"/>
        <item x="674"/>
        <item x="675"/>
        <item x="676"/>
        <item x="677"/>
        <item x="678"/>
        <item x="679"/>
        <item x="680"/>
        <item x="68"/>
        <item x="681"/>
        <item x="682"/>
        <item x="683"/>
        <item x="684"/>
        <item x="685"/>
        <item x="686"/>
        <item x="687"/>
        <item x="688"/>
        <item x="689"/>
        <item x="690"/>
        <item x="6"/>
        <item x="69"/>
        <item x="691"/>
        <item x="692"/>
        <item x="693"/>
        <item x="694"/>
        <item x="695"/>
        <item x="696"/>
        <item x="697"/>
        <item x="698"/>
        <item x="699"/>
        <item x="700"/>
        <item x="70"/>
        <item x="701"/>
        <item x="702"/>
        <item x="703"/>
        <item x="704"/>
        <item x="705"/>
        <item x="706"/>
        <item x="707"/>
        <item x="708"/>
        <item x="709"/>
        <item x="710"/>
        <item x="71"/>
        <item x="711"/>
        <item x="712"/>
        <item x="713"/>
        <item x="714"/>
        <item x="715"/>
        <item x="716"/>
        <item x="717"/>
        <item x="718"/>
        <item x="719"/>
        <item x="720"/>
        <item x="72"/>
        <item x="721"/>
        <item x="722"/>
        <item x="723"/>
        <item x="724"/>
        <item x="725"/>
        <item x="726"/>
        <item x="727"/>
        <item x="728"/>
        <item x="729"/>
        <item x="730"/>
        <item x="73"/>
        <item x="731"/>
        <item x="732"/>
        <item x="733"/>
        <item x="734"/>
        <item x="735"/>
        <item x="736"/>
        <item x="737"/>
        <item x="738"/>
        <item x="739"/>
        <item x="740"/>
        <item x="74"/>
        <item x="741"/>
        <item x="742"/>
        <item x="743"/>
        <item x="744"/>
        <item x="745"/>
        <item x="746"/>
        <item x="747"/>
        <item x="748"/>
        <item x="749"/>
        <item x="750"/>
        <item x="75"/>
        <item x="751"/>
        <item x="752"/>
        <item x="753"/>
        <item x="754"/>
        <item x="755"/>
        <item x="756"/>
        <item x="757"/>
        <item x="758"/>
        <item x="759"/>
        <item x="760"/>
        <item x="76"/>
        <item x="761"/>
        <item x="762"/>
        <item x="763"/>
        <item x="764"/>
        <item x="765"/>
        <item x="766"/>
        <item x="767"/>
        <item x="768"/>
        <item x="769"/>
        <item x="770"/>
        <item x="77"/>
        <item x="771"/>
        <item x="772"/>
        <item x="773"/>
        <item x="774"/>
        <item x="775"/>
        <item x="776"/>
        <item x="777"/>
        <item x="778"/>
        <item x="779"/>
        <item x="780"/>
        <item x="78"/>
        <item x="781"/>
        <item x="782"/>
        <item x="783"/>
        <item x="784"/>
        <item x="785"/>
        <item x="786"/>
        <item x="787"/>
        <item x="788"/>
        <item x="789"/>
        <item x="790"/>
        <item x="7"/>
        <item x="79"/>
        <item x="791"/>
        <item x="792"/>
        <item x="793"/>
        <item x="794"/>
        <item x="795"/>
        <item x="796"/>
        <item x="797"/>
        <item x="798"/>
        <item x="799"/>
        <item x="800"/>
        <item x="80"/>
        <item x="801"/>
        <item x="802"/>
        <item x="803"/>
        <item x="804"/>
        <item x="805"/>
        <item x="806"/>
        <item x="807"/>
        <item x="808"/>
        <item x="809"/>
        <item x="810"/>
        <item x="81"/>
        <item x="811"/>
        <item x="812"/>
        <item x="813"/>
        <item x="814"/>
        <item x="815"/>
        <item x="816"/>
        <item x="817"/>
        <item x="818"/>
        <item x="819"/>
        <item x="820"/>
        <item x="82"/>
        <item x="821"/>
        <item x="822"/>
        <item x="823"/>
        <item x="824"/>
        <item x="825"/>
        <item x="826"/>
        <item x="827"/>
        <item x="828"/>
        <item x="829"/>
        <item x="830"/>
        <item x="83"/>
        <item x="831"/>
        <item x="832"/>
        <item x="833"/>
        <item x="834"/>
        <item x="835"/>
        <item x="836"/>
        <item x="837"/>
        <item x="838"/>
        <item x="839"/>
        <item x="840"/>
        <item x="84"/>
        <item x="841"/>
        <item x="842"/>
        <item x="843"/>
        <item x="844"/>
        <item x="845"/>
        <item x="846"/>
        <item x="847"/>
        <item x="848"/>
        <item x="849"/>
        <item x="850"/>
        <item x="85"/>
        <item x="851"/>
        <item x="852"/>
        <item x="853"/>
        <item x="854"/>
        <item x="855"/>
        <item x="856"/>
        <item x="857"/>
        <item x="858"/>
        <item x="859"/>
        <item x="860"/>
        <item x="86"/>
        <item x="861"/>
        <item x="862"/>
        <item x="863"/>
        <item x="864"/>
        <item x="865"/>
        <item x="866"/>
        <item x="867"/>
        <item x="868"/>
        <item x="869"/>
        <item x="870"/>
        <item x="87"/>
        <item x="871"/>
        <item x="872"/>
        <item x="873"/>
        <item x="874"/>
        <item x="875"/>
        <item x="876"/>
        <item x="877"/>
        <item x="878"/>
        <item x="879"/>
        <item x="880"/>
        <item x="88"/>
        <item x="881"/>
        <item x="882"/>
        <item x="883"/>
        <item x="884"/>
        <item x="885"/>
        <item x="886"/>
        <item x="887"/>
        <item x="888"/>
        <item x="889"/>
        <item x="890"/>
        <item x="8"/>
        <item x="89"/>
        <item x="891"/>
        <item x="892"/>
        <item x="893"/>
        <item x="894"/>
        <item x="895"/>
        <item x="896"/>
        <item x="897"/>
        <item x="898"/>
        <item x="899"/>
        <item x="900"/>
        <item x="90"/>
        <item x="901"/>
        <item x="902"/>
        <item x="903"/>
        <item x="904"/>
        <item x="905"/>
        <item x="906"/>
        <item x="907"/>
        <item x="908"/>
        <item x="909"/>
        <item x="910"/>
        <item x="91"/>
        <item x="911"/>
        <item x="912"/>
        <item x="913"/>
        <item x="914"/>
        <item x="915"/>
        <item x="916"/>
        <item x="917"/>
        <item x="918"/>
        <item x="919"/>
        <item x="920"/>
        <item x="92"/>
        <item x="921"/>
        <item x="922"/>
        <item x="923"/>
        <item x="924"/>
        <item x="925"/>
        <item x="926"/>
        <item x="927"/>
        <item x="928"/>
        <item x="929"/>
        <item x="930"/>
        <item x="93"/>
        <item x="931"/>
        <item x="932"/>
        <item x="933"/>
        <item x="934"/>
        <item x="935"/>
        <item x="936"/>
        <item x="937"/>
        <item x="938"/>
        <item x="939"/>
        <item x="940"/>
        <item x="94"/>
        <item x="941"/>
        <item x="942"/>
        <item x="943"/>
        <item x="944"/>
        <item x="945"/>
        <item x="946"/>
        <item x="947"/>
        <item x="948"/>
        <item x="949"/>
        <item x="950"/>
        <item x="95"/>
        <item x="951"/>
        <item x="952"/>
        <item x="953"/>
        <item x="954"/>
        <item x="955"/>
        <item x="956"/>
        <item x="957"/>
        <item x="958"/>
        <item x="959"/>
        <item x="960"/>
        <item x="96"/>
        <item x="961"/>
        <item x="962"/>
        <item x="963"/>
        <item x="964"/>
        <item x="965"/>
        <item x="966"/>
        <item x="967"/>
        <item x="968"/>
        <item x="969"/>
        <item x="970"/>
        <item x="97"/>
        <item x="971"/>
        <item x="972"/>
        <item x="973"/>
        <item x="974"/>
        <item x="975"/>
        <item x="976"/>
        <item x="977"/>
        <item x="978"/>
        <item x="979"/>
        <item x="980"/>
        <item x="98"/>
        <item x="981"/>
        <item x="982"/>
        <item x="983"/>
        <item x="984"/>
        <item x="985"/>
        <item x="986"/>
        <item x="987"/>
        <item x="988"/>
        <item x="989"/>
        <item x="990"/>
        <item t="default"/>
      </items>
    </pivotField>
    <pivotField showAll="0"/>
    <pivotField dataField="1" showAll="0"/>
    <pivotField showAll="0"/>
    <pivotField axis="axisRow" showAll="0">
      <items count="6">
        <item sd="0" x="4"/>
        <item sd="0" x="0"/>
        <item sd="0" x="3"/>
        <item sd="0" x="1"/>
        <item sd="0" x="2"/>
        <item t="default" sd="0"/>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4"/>
    <field x="0"/>
  </rowFields>
  <rowItems count="6">
    <i>
      <x/>
    </i>
    <i>
      <x v="1"/>
    </i>
    <i>
      <x v="2"/>
    </i>
    <i>
      <x v="3"/>
    </i>
    <i>
      <x v="4"/>
    </i>
    <i t="grand">
      <x/>
    </i>
  </rowItems>
  <colItems count="1">
    <i/>
  </colItems>
  <dataFields count="1">
    <dataField name="Sum of Time_spent_on_Online_Class" fld="2" baseField="0" baseItem="0"/>
  </dataFields>
  <formats count="1">
    <format dxfId="35">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FC35927-AFE5-49C0-B716-271269866134}" name="PivotTable8"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9:D13" firstHeaderRow="0" firstDataRow="1" firstDataCol="1"/>
  <pivotFields count="23">
    <pivotField showAll="0"/>
    <pivotField showAll="0"/>
    <pivotField axis="axisRow" showAll="0">
      <items count="4">
        <item x="0"/>
        <item x="1"/>
        <item x="2"/>
        <item t="default"/>
      </items>
    </pivotField>
    <pivotField showAll="0"/>
    <pivotField showAll="0"/>
    <pivotField showAll="0"/>
    <pivotField showAll="0"/>
    <pivotField showAll="0"/>
    <pivotField showAll="0"/>
    <pivotField showAll="0"/>
    <pivotField dataField="1" showAll="0"/>
    <pivotField dataField="1" showAll="0"/>
    <pivotField showAll="0"/>
    <pivotField dataField="1" showAll="0"/>
    <pivotField showAll="0"/>
    <pivotField showAll="0"/>
    <pivotField showAll="0">
      <items count="3">
        <item x="0"/>
        <item x="1"/>
        <item t="default"/>
      </items>
    </pivotField>
    <pivotField showAll="0"/>
    <pivotField showAll="0"/>
    <pivotField showAll="0"/>
    <pivotField showAll="0"/>
    <pivotField showAll="0"/>
    <pivotField showAll="0"/>
  </pivotFields>
  <rowFields count="1">
    <field x="2"/>
  </rowFields>
  <rowItems count="4">
    <i>
      <x/>
    </i>
    <i>
      <x v="1"/>
    </i>
    <i>
      <x v="2"/>
    </i>
    <i t="grand">
      <x/>
    </i>
  </rowItems>
  <colFields count="1">
    <field x="-2"/>
  </colFields>
  <colItems count="3">
    <i>
      <x/>
    </i>
    <i i="1">
      <x v="1"/>
    </i>
    <i i="2">
      <x v="2"/>
    </i>
  </colItems>
  <dataFields count="3">
    <dataField name="Average of Time_spent_on_TV" fld="13" subtotal="average" baseField="2" baseItem="0"/>
    <dataField name="Average of Time_spent_on_sleep" fld="10" subtotal="average" baseField="2" baseItem="0"/>
    <dataField name="Average of Time_spent_on_social_media" fld="11" subtotal="average" baseField="2" baseItem="0"/>
  </dataFields>
  <formats count="1">
    <format dxfId="36">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899D457-84E6-453C-9ADF-BE5FD616392A}" name="PivotTable3"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C5" firstHeaderRow="0" firstDataRow="1" firstDataCol="1"/>
  <pivotFields count="23">
    <pivotField showAll="0"/>
    <pivotField showAll="0"/>
    <pivotField axis="axisRow" showAll="0">
      <items count="4">
        <item x="0"/>
        <item x="1"/>
        <item x="2"/>
        <item t="default"/>
      </items>
    </pivotField>
    <pivotField dataField="1"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4">
    <i>
      <x/>
    </i>
    <i>
      <x v="1"/>
    </i>
    <i>
      <x v="2"/>
    </i>
    <i t="grand">
      <x/>
    </i>
  </rowItems>
  <colFields count="1">
    <field x="-2"/>
  </colFields>
  <colItems count="2">
    <i>
      <x/>
    </i>
    <i i="1">
      <x v="1"/>
    </i>
  </colItems>
  <dataFields count="2">
    <dataField name="Average of Time_spent_on_Online_Class" fld="3" subtotal="average" baseField="2" baseItem="0"/>
    <dataField name="Average of Time_spent_on_self_study" fld="8" subtotal="average" baseField="2" baseItem="0"/>
  </dataFields>
  <formats count="1">
    <format dxfId="37">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EA41F0A-58BD-435C-968A-70A1F7CDAFB6}" name="PivotTable11"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Preferred Social Media">
  <location ref="A54:B69" firstHeaderRow="1" firstDataRow="1" firstDataCol="1"/>
  <pivotFields count="22">
    <pivotField dataField="1" showAll="0"/>
    <pivotField showAll="0"/>
    <pivotField showAll="0"/>
    <pivotField showAll="0"/>
    <pivotField showAll="0"/>
    <pivotField showAll="0"/>
    <pivotField showAll="0"/>
    <pivotField showAll="0"/>
    <pivotField showAll="0"/>
    <pivotField showAll="0"/>
    <pivotField showAll="0"/>
    <pivotField axis="axisRow" showAll="0">
      <items count="15">
        <item x="11"/>
        <item x="10"/>
        <item x="2"/>
        <item x="0"/>
        <item x="4"/>
        <item x="7"/>
        <item x="12"/>
        <item x="5"/>
        <item x="6"/>
        <item x="13"/>
        <item x="9"/>
        <item x="8"/>
        <item x="3"/>
        <item x="1"/>
        <item t="default"/>
      </items>
    </pivotField>
    <pivotField showAll="0"/>
    <pivotField showAll="0"/>
    <pivotField showAll="0"/>
    <pivotField showAll="0"/>
    <pivotField showAll="0"/>
    <pivotField showAll="0"/>
    <pivotField showAll="0"/>
    <pivotField showAll="0"/>
    <pivotField showAll="0"/>
    <pivotField showAll="0"/>
  </pivotFields>
  <rowFields count="1">
    <field x="11"/>
  </rowFields>
  <rowItems count="15">
    <i>
      <x/>
    </i>
    <i>
      <x v="1"/>
    </i>
    <i>
      <x v="2"/>
    </i>
    <i>
      <x v="3"/>
    </i>
    <i>
      <x v="4"/>
    </i>
    <i>
      <x v="5"/>
    </i>
    <i>
      <x v="6"/>
    </i>
    <i>
      <x v="7"/>
    </i>
    <i>
      <x v="8"/>
    </i>
    <i>
      <x v="9"/>
    </i>
    <i>
      <x v="10"/>
    </i>
    <i>
      <x v="11"/>
    </i>
    <i>
      <x v="12"/>
    </i>
    <i>
      <x v="13"/>
    </i>
    <i t="grand">
      <x/>
    </i>
  </rowItems>
  <colItems count="1">
    <i/>
  </colItems>
  <dataFields count="1">
    <dataField name="Count of 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7F20335-BC39-4C68-AD41-EC52862DFC7B}" name="PivotTable25"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Time spent on SocialMedia">
  <location ref="A101:C124" firstHeaderRow="0" firstDataRow="1" firstDataCol="1"/>
  <pivotFields count="22">
    <pivotField showAll="0"/>
    <pivotField showAll="0"/>
    <pivotField showAll="0"/>
    <pivotField showAll="0"/>
    <pivotField showAll="0"/>
    <pivotField showAll="0"/>
    <pivotField showAll="0"/>
    <pivotField dataField="1" showAll="0"/>
    <pivotField dataField="1" showAll="0"/>
    <pivotField showAll="0"/>
    <pivotField axis="axisRow" showAll="0">
      <items count="23">
        <item x="5"/>
        <item x="14"/>
        <item x="13"/>
        <item x="21"/>
        <item x="12"/>
        <item x="18"/>
        <item x="11"/>
        <item x="16"/>
        <item x="19"/>
        <item x="3"/>
        <item x="20"/>
        <item x="8"/>
        <item x="1"/>
        <item x="0"/>
        <item x="15"/>
        <item x="4"/>
        <item x="2"/>
        <item x="7"/>
        <item x="6"/>
        <item x="9"/>
        <item x="17"/>
        <item x="10"/>
        <item t="default"/>
      </items>
    </pivotField>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23">
    <i>
      <x/>
    </i>
    <i>
      <x v="1"/>
    </i>
    <i>
      <x v="2"/>
    </i>
    <i>
      <x v="3"/>
    </i>
    <i>
      <x v="4"/>
    </i>
    <i>
      <x v="5"/>
    </i>
    <i>
      <x v="6"/>
    </i>
    <i>
      <x v="7"/>
    </i>
    <i>
      <x v="8"/>
    </i>
    <i>
      <x v="9"/>
    </i>
    <i>
      <x v="10"/>
    </i>
    <i>
      <x v="11"/>
    </i>
    <i>
      <x v="12"/>
    </i>
    <i>
      <x v="13"/>
    </i>
    <i>
      <x v="14"/>
    </i>
    <i>
      <x v="15"/>
    </i>
    <i>
      <x v="16"/>
    </i>
    <i>
      <x v="17"/>
    </i>
    <i>
      <x v="18"/>
    </i>
    <i>
      <x v="19"/>
    </i>
    <i>
      <x v="20"/>
    </i>
    <i>
      <x v="21"/>
    </i>
    <i t="grand">
      <x/>
    </i>
  </rowItems>
  <colFields count="1">
    <field x="-2"/>
  </colFields>
  <colItems count="2">
    <i>
      <x/>
    </i>
    <i i="1">
      <x v="1"/>
    </i>
  </colItems>
  <dataFields count="2">
    <dataField name="Average of Time_spent_on_self_study" fld="7" subtotal="average" baseField="10" baseItem="0"/>
    <dataField name="Average of Time_spent_on_fitness" fld="8" subtotal="average" baseField="10" baseItem="0"/>
  </dataFields>
  <formats count="2">
    <format dxfId="39">
      <pivotArea dataOnly="0" labelOnly="1" outline="0" fieldPosition="0">
        <references count="1">
          <reference field="4294967294" count="1">
            <x v="0"/>
          </reference>
        </references>
      </pivotArea>
    </format>
    <format dxfId="38">
      <pivotArea dataOnly="0" labelOnly="1" outline="0" fieldPosition="0">
        <references count="1">
          <reference field="4294967294"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1ED0A39-6DDA-4B01-9BDB-F86A4E6C6668}" name="PivotTable22"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Health issues during lockdown">
  <location ref="A96:F99" firstHeaderRow="0" firstDataRow="1" firstDataCol="1"/>
  <pivotFields count="22">
    <pivotField showAll="0"/>
    <pivotField showAll="0"/>
    <pivotField dataField="1" showAll="0"/>
    <pivotField showAll="0">
      <items count="7">
        <item x="3"/>
        <item x="1"/>
        <item x="0"/>
        <item x="4"/>
        <item x="5"/>
        <item x="2"/>
        <item t="default"/>
      </items>
    </pivotField>
    <pivotField showAll="0"/>
    <pivotField showAll="0"/>
    <pivotField showAll="0"/>
    <pivotField showAll="0"/>
    <pivotField dataField="1" showAll="0"/>
    <pivotField dataField="1" showAll="0"/>
    <pivotField dataField="1" showAll="0"/>
    <pivotField showAll="0"/>
    <pivotField showAll="0"/>
    <pivotField dataField="1" showAll="0"/>
    <pivotField showAll="0"/>
    <pivotField axis="axisRow" showAll="0">
      <items count="3">
        <item x="0"/>
        <item x="1"/>
        <item t="default"/>
      </items>
    </pivotField>
    <pivotField showAll="0"/>
    <pivotField showAll="0"/>
    <pivotField showAll="0"/>
    <pivotField showAll="0"/>
    <pivotField showAll="0"/>
    <pivotField showAll="0"/>
  </pivotFields>
  <rowFields count="1">
    <field x="15"/>
  </rowFields>
  <rowItems count="3">
    <i>
      <x/>
    </i>
    <i>
      <x v="1"/>
    </i>
    <i t="grand">
      <x/>
    </i>
  </rowItems>
  <colFields count="1">
    <field x="-2"/>
  </colFields>
  <colItems count="5">
    <i>
      <x/>
    </i>
    <i i="1">
      <x v="1"/>
    </i>
    <i i="2">
      <x v="2"/>
    </i>
    <i i="3">
      <x v="3"/>
    </i>
    <i i="4">
      <x v="4"/>
    </i>
  </colItems>
  <dataFields count="5">
    <dataField name="Average of Number_of_meals_per_day" fld="13" subtotal="average" baseField="15" baseItem="0"/>
    <dataField name="Average of Time_spent_on_social_media" fld="10" subtotal="average" baseField="15" baseItem="0"/>
    <dataField name="Average of Time_spent_on_fitness" fld="8" subtotal="average" baseField="15" baseItem="0"/>
    <dataField name="Average of Time_spent_on_sleep" fld="9" subtotal="average" baseField="15" baseItem="0"/>
    <dataField name="Average of Time_spent_on_Online_Class" fld="2" subtotal="average" baseField="15" baseItem="0"/>
  </dataFields>
  <formats count="3">
    <format dxfId="42">
      <pivotArea dataOnly="0" labelOnly="1" outline="0" fieldPosition="0">
        <references count="1">
          <reference field="4294967294" count="1">
            <x v="4"/>
          </reference>
        </references>
      </pivotArea>
    </format>
    <format dxfId="41">
      <pivotArea dataOnly="0" labelOnly="1" outline="0" fieldPosition="0">
        <references count="1">
          <reference field="4294967294" count="1">
            <x v="0"/>
          </reference>
        </references>
      </pivotArea>
    </format>
    <format dxfId="40">
      <pivotArea dataOnly="0" labelOnly="1" outline="0" fieldPosition="0">
        <references count="1">
          <reference field="4294967294" count="1">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C6F2949-EF10-4ED7-B621-E4CCF5B7660A}" name="PivotTable1"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20" firstHeaderRow="1" firstDataRow="1" firstDataCol="0"/>
  <pivotFields count="22">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89DD00BB-0311-41BA-984F-5EDCE6E1E3E0}" autoFormatId="16" applyNumberFormats="0" applyBorderFormats="0" applyFontFormats="0" applyPatternFormats="0" applyAlignmentFormats="0" applyWidthHeightFormats="0">
  <queryTableRefresh nextId="31" unboundColumnsRight="3">
    <queryTableFields count="23">
      <queryTableField id="1" name="ID" tableColumnId="1"/>
      <queryTableField id="2" name="Age_of_Subject" tableColumnId="2"/>
      <queryTableField id="30" dataBound="0" tableColumnId="5"/>
      <queryTableField id="3" name="Time_spent_on_Online_Class" tableColumnId="3"/>
      <queryTableField id="4" name="Rating_of_Online_Class_experience" tableColumnId="4"/>
      <queryTableField id="20" dataBound="0" tableColumnId="20"/>
      <queryTableField id="29" dataBound="0" tableColumnId="31"/>
      <queryTableField id="19" dataBound="0" tableColumnId="19"/>
      <queryTableField id="6" name="Time_spent_on_self_study" tableColumnId="6"/>
      <queryTableField id="7" name="Time_spent_on_fitness" tableColumnId="7"/>
      <queryTableField id="8" name="Time_spent_on_sleep" tableColumnId="8"/>
      <queryTableField id="9" name="Time_spent_on_social_media" tableColumnId="9"/>
      <queryTableField id="10" name="Prefered_social_media_platform" tableColumnId="10"/>
      <queryTableField id="11" name="Time_spent_on_TV" tableColumnId="11"/>
      <queryTableField id="12" name="Number_of_meals_per_day" tableColumnId="12"/>
      <queryTableField id="13" name="Change_in_your_weight" tableColumnId="13"/>
      <queryTableField id="14" name="Health_issue_during_lockdown" tableColumnId="14"/>
      <queryTableField id="15" name="Stress_busters" tableColumnId="15"/>
      <queryTableField id="16" name="Time_utilized" tableColumnId="16"/>
      <queryTableField id="17" name="Do_you_find_yourself_more_connected_with_your_family,_close_friends_,_relatives__?" tableColumnId="17"/>
      <queryTableField id="27" dataBound="0" tableColumnId="28"/>
      <queryTableField id="24" dataBound="0" tableColumnId="25"/>
      <queryTableField id="25" dataBound="0" tableColumnId="26"/>
    </queryTableFields>
    <queryTableDeletedFields count="2">
      <deletedField name="Medium_for_online_class"/>
      <deletedField name="What_you_miss_the_most"/>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FB348C1-6EDD-42FF-9686-2DE44FE306C9}" name="covid19_and_education" displayName="covid19_and_education" ref="A1:W1184" tableType="queryTable" totalsRowCount="1">
  <autoFilter ref="A1:W1183" xr:uid="{FFB348C1-6EDD-42FF-9686-2DE44FE306C9}"/>
  <tableColumns count="23">
    <tableColumn id="1" xr3:uid="{65A8D9B5-8BFA-4653-9523-684842633A3D}" uniqueName="1" name="ID" queryTableFieldId="1" dataDxfId="32"/>
    <tableColumn id="2" xr3:uid="{261A1FA4-9FB2-45DC-BB0A-366D25E82D29}" uniqueName="2" name="Age_of_Subject" queryTableFieldId="2"/>
    <tableColumn id="5" xr3:uid="{BF06E5C1-48E9-48AF-800A-30EB5478D387}" uniqueName="5" name="Age Group" queryTableFieldId="30" dataDxfId="31">
      <calculatedColumnFormula>VLOOKUP(B2,'covid19_and_education (2)'!$A$1203:$B$1205,2)</calculatedColumnFormula>
    </tableColumn>
    <tableColumn id="3" xr3:uid="{57A59E4B-EC7C-4861-946E-9F66781513EE}" uniqueName="3" name="Time_spent_on_Online_Class" queryTableFieldId="3"/>
    <tableColumn id="4" xr3:uid="{6AA96246-B948-427C-BF6C-3488408E480E}" uniqueName="4" name="Rating_of_Online_Class_experience" queryTableFieldId="4" dataDxfId="30"/>
    <tableColumn id="20" xr3:uid="{AB2165C4-AD37-4BBB-BE46-6C598B0CC3A1}" uniqueName="20" name="Medium_for_online_class (1st Option)" queryTableFieldId="20" dataDxfId="29"/>
    <tableColumn id="31" xr3:uid="{E53DF31A-13FA-4725-AD90-807B65EFF465}" uniqueName="31" name="Medium_for_online_ class(Other Option 1)" queryTableFieldId="29" dataDxfId="28"/>
    <tableColumn id="19" xr3:uid="{7482048A-2E9F-4B0D-A0A4-3D8D349EC37F}" uniqueName="19" name="Medium_for_online_class( Other Option 2)" queryTableFieldId="19" dataDxfId="27"/>
    <tableColumn id="6" xr3:uid="{FC927205-9AF5-4BC6-9995-D516F61EDAEC}" uniqueName="6" name="Time_spent_on_self_study" queryTableFieldId="6"/>
    <tableColumn id="7" xr3:uid="{03A95F32-9ED0-4BC7-B4B5-9324ACBECC9D}" uniqueName="7" name="Time_spent_on_fitness" queryTableFieldId="7"/>
    <tableColumn id="8" xr3:uid="{1E20AC44-0439-427D-B019-918681114DF2}" uniqueName="8" name="Time_spent_on_sleep" queryTableFieldId="8"/>
    <tableColumn id="9" xr3:uid="{83FF3194-35C8-4C3D-AFD0-77734816AC79}" uniqueName="9" name="Time_spent_on_social_media" queryTableFieldId="9"/>
    <tableColumn id="10" xr3:uid="{5A26254C-40BE-4028-B4BF-6ACAD611BED6}" uniqueName="10" name="Prefered_social_media_platform" queryTableFieldId="10" dataDxfId="26"/>
    <tableColumn id="11" xr3:uid="{E86E80BE-3F64-4453-8F26-23EB10C409DD}" uniqueName="11" name="Time_spent_on_TV" queryTableFieldId="11"/>
    <tableColumn id="12" xr3:uid="{EDBE1040-87AC-48A6-8083-6706C261EE29}" uniqueName="12" name="Number_of_meals_per_day" queryTableFieldId="12"/>
    <tableColumn id="13" xr3:uid="{C29730AE-D8C8-48C6-82AC-2B9F4D0EFC45}" uniqueName="13" name="Change_in_your_weight" queryTableFieldId="13" dataDxfId="25"/>
    <tableColumn id="14" xr3:uid="{27552835-D269-4AA1-BCEA-876251FBAA08}" uniqueName="14" name="Health_issue_during_lockdown" queryTableFieldId="14" dataDxfId="24"/>
    <tableColumn id="15" xr3:uid="{9623F8B9-F33C-4B18-B83C-BAC05F8FEC9A}" uniqueName="15" name="Stress_busters" queryTableFieldId="15" dataDxfId="23"/>
    <tableColumn id="16" xr3:uid="{5FA49FE6-7985-4E70-B40A-4625037C96C2}" uniqueName="16" name="Time_utilized" queryTableFieldId="16" dataDxfId="22"/>
    <tableColumn id="17" xr3:uid="{C67D2787-ED9B-4202-AC36-6194BF75E2FC}" uniqueName="17" name="Do_you_find_yourself_more_connected_with_your_family,_close_friends_,_relatives__?" queryTableFieldId="17" dataDxfId="21"/>
    <tableColumn id="28" xr3:uid="{DF8E7C80-D67A-4F0A-843B-954C3505E6C7}" uniqueName="28" name="What_you_miss_the_most" queryTableFieldId="27" dataDxfId="20"/>
    <tableColumn id="25" xr3:uid="{7B0EB6DB-DCA5-494D-BB0E-E329D04D87C5}" uniqueName="25" name="What_you_miss_the_most 2" queryTableFieldId="24" dataDxfId="19"/>
    <tableColumn id="26" xr3:uid="{3A81EEAA-130C-4A88-8937-AEA9FE6EDD1F}" uniqueName="26" name="What_you_miss_the_most3" queryTableFieldId="25" dataDxfId="18"/>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63F546B-72BC-4360-926D-515064C1ED46}" name="Table2" displayName="Table2" ref="A1189:B1191" totalsRowShown="0">
  <tableColumns count="2">
    <tableColumn id="1" xr3:uid="{8F31C53C-F4B8-4797-A4D2-05C866EF0B1B}" name="Student  Code"/>
    <tableColumn id="2" xr3:uid="{FF01B99D-CA3D-48DB-8572-797D6EAE13B4}" name="Age " dataDxfId="17">
      <calculatedColumnFormula>VLOOKUP(A1190,A1:B1183,2,FALSE)</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32A1C07-CDE5-4B2F-917A-83EAE29A14BE}" name="Table3" displayName="Table3" ref="A1193:B1200" totalsRowShown="0">
  <tableColumns count="2">
    <tableColumn id="1" xr3:uid="{7A3EDAF4-2A70-4ECE-A893-5BA02A68341C}" name="Mediun for online study"/>
    <tableColumn id="2" xr3:uid="{11463F57-C5C4-4D18-9C5A-2D7BB7AB18B8}" name="How many Students?">
      <calculatedColumnFormula>COUNTIF(H1:H1183,A1194)</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BD81C9B-A12C-4CFD-830A-3B59A3E80ED8}" name="Table4" displayName="Table4" ref="E1193:F1200" totalsRowCount="1">
  <autoFilter ref="E1193:F1199" xr:uid="{0BD81C9B-A12C-4CFD-830A-3B59A3E80ED8}"/>
  <tableColumns count="2">
    <tableColumn id="1" xr3:uid="{904F6208-B7A2-49F9-A319-BA00156D0F5B}" name="Rating of Online experience"/>
    <tableColumn id="2" xr3:uid="{D211BDE3-89C0-4909-8EAA-EA210CC6ABB5}" name="How many Students?" totalsRowFunction="custom" dataDxfId="16">
      <calculatedColumnFormula>COUNTIF(E1:E1183,E1194)</calculatedColumnFormula>
      <totalsRowFormula>SUM(F1194:F1199)</totalsRowFormula>
    </tableColum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721652E-CD12-4BF0-8278-A1AD64B7B1A7}" name="Table5" displayName="Table5" ref="A1202:B1205" totalsRowShown="0">
  <autoFilter ref="A1202:B1205" xr:uid="{B721652E-CD12-4BF0-8278-A1AD64B7B1A7}"/>
  <tableColumns count="2">
    <tableColumn id="1" xr3:uid="{54F0145B-8E70-4760-A76E-5377E1A18DCE}" name="Start Age"/>
    <tableColumn id="2" xr3:uid="{F307653F-2E5E-468A-99AB-28EFD8044282}" name="Age Group"/>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52E78AA-7C2A-4BFD-BF8F-BB2C3EBDFA2C}" name="Table6" displayName="Table6" ref="D1202:E1204" totalsRowShown="0">
  <autoFilter ref="D1202:E1204" xr:uid="{552E78AA-7C2A-4BFD-BF8F-BB2C3EBDFA2C}"/>
  <tableColumns count="2">
    <tableColumn id="1" xr3:uid="{CEA28B40-02B6-4F93-87F8-253C6FED014A}" name="Health isssue "/>
    <tableColumn id="2" xr3:uid="{AE19C620-12F4-4455-861F-A399D8F68640}" name="No of students" dataDxfId="1">
      <calculatedColumnFormula>COUNTIF(Q1:Q1183,D1203)</calculatedColumnFormula>
    </tableColumn>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4414D7B-DE06-4D91-A3C1-6E74F1B13A15}" name="Table7" displayName="Table7" ref="D1206:E1208" totalsRowShown="0">
  <autoFilter ref="D1206:E1208" xr:uid="{C4414D7B-DE06-4D91-A3C1-6E74F1B13A15}"/>
  <tableColumns count="2">
    <tableColumn id="1" xr3:uid="{EA945DB8-1340-449A-9855-B82E4E2D9DCD}" name="More connected with family"/>
    <tableColumn id="2" xr3:uid="{05EB6BCE-2C52-4F85-95DB-F0E949AD8648}" name="No of Students" dataDxfId="0">
      <calculatedColumnFormula>COUNTIF(T1:T1183,D1207)</calculatedColumnFormula>
    </tableColumn>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54DF1CF-02CF-4987-AE2B-BE0734D64E39}" name="covid19_and_education10" displayName="covid19_and_education10" ref="A1:W1184" totalsRowCount="1">
  <autoFilter ref="A1:W1183" xr:uid="{454DF1CF-02CF-4987-AE2B-BE0734D64E39}"/>
  <tableColumns count="23">
    <tableColumn id="1" xr3:uid="{3ACB0DA6-50CD-4693-9C6F-E171A37CE2DF}" name="ID" dataDxfId="15"/>
    <tableColumn id="2" xr3:uid="{9786CF0A-DEE6-4A94-B7D5-1634F6EB12A8}" name="Age_of_Subject"/>
    <tableColumn id="5" xr3:uid="{2FBD0426-8875-47CD-A1DE-5D0CD44446D8}" name="Age Group">
      <calculatedColumnFormula>VLOOKUP(B2,'covid19_and_education (2)'!$A$1203:$B$1205,2)</calculatedColumnFormula>
    </tableColumn>
    <tableColumn id="3" xr3:uid="{27C86395-DDAD-4A17-90E3-7E26B0F9682D}" name="Time_spent_on_Online_Class"/>
    <tableColumn id="4" xr3:uid="{2BCDD1B1-F2B0-4276-BDF2-50EBE3F05364}" name="Rating_of_Online_Class_experience" dataDxfId="14"/>
    <tableColumn id="20" xr3:uid="{A1CDDE78-A059-4FC3-889C-F8F8BD480F4D}" name="Medium_for_online_class (1st Option)" dataDxfId="13"/>
    <tableColumn id="31" xr3:uid="{C65A4B21-2255-4DDE-BE6E-73FBE1E36E08}" name="Medium_for_online_ class(Other Option 1)" dataDxfId="12"/>
    <tableColumn id="19" xr3:uid="{8C56F7FF-9DD2-4350-9793-E43F662B9A40}" name="Medium_for_online_class( Other Option 2)" dataDxfId="11"/>
    <tableColumn id="6" xr3:uid="{7529564A-B6F0-4A18-88FC-40D66EAB5F6F}" name="Time_spent_on_self_study"/>
    <tableColumn id="7" xr3:uid="{7CF4B976-D580-495C-9470-0C8E45BB85F8}" name="Time_spent_on_fitness"/>
    <tableColumn id="8" xr3:uid="{3823C154-2C74-4117-980F-760BDB8D2112}" name="Time_spent_on_sleep"/>
    <tableColumn id="9" xr3:uid="{2C90BB43-9BBA-4AED-922B-C48979CE1A0A}" name="Time_spent_on_social_media"/>
    <tableColumn id="10" xr3:uid="{CD812757-039D-4952-B0C3-1D4F1DB09A21}" name="Prefered_social_media_platform" dataDxfId="10"/>
    <tableColumn id="11" xr3:uid="{2FA08D99-8658-4ECA-813C-55B0646FDA13}" name="Time_spent_on_TV"/>
    <tableColumn id="12" xr3:uid="{2BFE499F-ED3D-4490-A4F3-48E1613897C9}" name="Number_of_meals_per_day"/>
    <tableColumn id="13" xr3:uid="{855441D4-862F-4DBC-AC04-4A6C410C7E14}" name="Change_in_your_weight" dataDxfId="9"/>
    <tableColumn id="14" xr3:uid="{8C17ED56-08E2-481E-8CAF-0E9F77380784}" name="Health_issue_during_lockdown" dataDxfId="8"/>
    <tableColumn id="15" xr3:uid="{174DDF94-0560-4124-89FD-A78ECB1300AD}" name="Stress_busters" dataDxfId="7"/>
    <tableColumn id="16" xr3:uid="{3F9AB916-193B-4B8A-A0BA-9FD1F6316A06}" name="Time_utilized" dataDxfId="6"/>
    <tableColumn id="17" xr3:uid="{E43CDBAD-D971-4682-A247-D53806E8BD9C}" name="Do_you_find_yourself_more_connected_with_your_family,_close_friends_,_relatives__?" dataDxfId="5"/>
    <tableColumn id="28" xr3:uid="{AFF9A5B9-F3D0-4D66-80D4-DBBAB77DBD84}" name="What_you_miss_the_most" dataDxfId="4"/>
    <tableColumn id="25" xr3:uid="{651964DE-9974-40FB-A08D-436BC47AE7DC}" name="What_you_miss_the_most 2" dataDxfId="3"/>
    <tableColumn id="26" xr3:uid="{A1C74327-33CD-414E-AFE9-A7F8C56FC1C1}" name="What_you_miss_the_most3" dataDxfId="2"/>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3.xml.rels><?xml version="1.0" encoding="UTF-8" standalone="yes"?>
<Relationships xmlns="http://schemas.openxmlformats.org/package/2006/relationships"><Relationship Id="rId8" Type="http://schemas.openxmlformats.org/officeDocument/2006/relationships/table" Target="../tables/table7.xml"/><Relationship Id="rId3" Type="http://schemas.openxmlformats.org/officeDocument/2006/relationships/table" Target="../tables/table2.xml"/><Relationship Id="rId7" Type="http://schemas.openxmlformats.org/officeDocument/2006/relationships/table" Target="../tables/table6.xml"/><Relationship Id="rId2" Type="http://schemas.openxmlformats.org/officeDocument/2006/relationships/table" Target="../tables/table1.xml"/><Relationship Id="rId1" Type="http://schemas.openxmlformats.org/officeDocument/2006/relationships/printerSettings" Target="../printerSettings/printerSettings1.bin"/><Relationship Id="rId6" Type="http://schemas.openxmlformats.org/officeDocument/2006/relationships/table" Target="../tables/table5.xml"/><Relationship Id="rId5" Type="http://schemas.openxmlformats.org/officeDocument/2006/relationships/table" Target="../tables/table4.xml"/><Relationship Id="rId4"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E7077-0C5A-49F8-BB93-14A852A1EE97}">
  <dimension ref="A1:F124"/>
  <sheetViews>
    <sheetView zoomScaleNormal="100" workbookViewId="0">
      <selection activeCell="B6" sqref="B6"/>
    </sheetView>
  </sheetViews>
  <sheetFormatPr defaultRowHeight="14.5" x14ac:dyDescent="0.35"/>
  <cols>
    <col min="1" max="1" width="12.36328125" bestFit="1" customWidth="1"/>
    <col min="2" max="2" width="35.36328125" bestFit="1" customWidth="1"/>
    <col min="3" max="3" width="33.1796875" bestFit="1" customWidth="1"/>
    <col min="4" max="4" width="35.54296875" bestFit="1" customWidth="1"/>
    <col min="5" max="5" width="9.1796875" customWidth="1"/>
    <col min="6" max="7" width="1.81640625" bestFit="1" customWidth="1"/>
    <col min="8" max="8" width="3.81640625" bestFit="1" customWidth="1"/>
    <col min="9" max="9" width="1.81640625" bestFit="1" customWidth="1"/>
    <col min="10" max="10" width="3.81640625" bestFit="1" customWidth="1"/>
    <col min="11" max="12" width="1.81640625" bestFit="1" customWidth="1"/>
    <col min="13" max="13" width="3.81640625" bestFit="1" customWidth="1"/>
    <col min="14" max="15" width="1.81640625" bestFit="1" customWidth="1"/>
    <col min="16" max="16" width="3.81640625" bestFit="1" customWidth="1"/>
    <col min="17" max="18" width="1.81640625" bestFit="1" customWidth="1"/>
    <col min="19" max="19" width="10.7265625" bestFit="1" customWidth="1"/>
    <col min="20" max="25" width="4.6328125" bestFit="1" customWidth="1"/>
    <col min="26" max="26" width="7.54296875" bestFit="1" customWidth="1"/>
    <col min="27" max="36" width="4.81640625" bestFit="1" customWidth="1"/>
    <col min="37" max="37" width="7.54296875" bestFit="1" customWidth="1"/>
    <col min="38" max="46" width="4.6328125" bestFit="1" customWidth="1"/>
    <col min="47" max="47" width="7.54296875" bestFit="1" customWidth="1"/>
    <col min="48" max="56" width="4.6328125" bestFit="1" customWidth="1"/>
    <col min="57" max="57" width="7.54296875" bestFit="1" customWidth="1"/>
    <col min="58" max="68" width="4.6328125" bestFit="1" customWidth="1"/>
    <col min="69" max="69" width="7.54296875" bestFit="1" customWidth="1"/>
    <col min="70" max="80" width="4.81640625" bestFit="1" customWidth="1"/>
    <col min="81" max="81" width="7.54296875" bestFit="1" customWidth="1"/>
    <col min="82" max="82" width="10.7265625" bestFit="1" customWidth="1"/>
  </cols>
  <sheetData>
    <row r="1" spans="1:5" x14ac:dyDescent="0.35">
      <c r="A1" s="4" t="s">
        <v>1396</v>
      </c>
      <c r="B1" t="s">
        <v>1399</v>
      </c>
      <c r="C1" t="s">
        <v>1402</v>
      </c>
    </row>
    <row r="2" spans="1:5" x14ac:dyDescent="0.35">
      <c r="A2" s="5" t="s">
        <v>1412</v>
      </c>
      <c r="B2" s="18">
        <v>2.8076354679802957</v>
      </c>
      <c r="C2" s="18">
        <v>2.9735221674876846</v>
      </c>
      <c r="D2">
        <v>5.782</v>
      </c>
    </row>
    <row r="3" spans="1:5" x14ac:dyDescent="0.35">
      <c r="A3" s="5" t="s">
        <v>1413</v>
      </c>
      <c r="B3" s="18">
        <v>2.9779411764705883</v>
      </c>
      <c r="C3" s="18">
        <v>2.5367647058823528</v>
      </c>
      <c r="D3">
        <v>5.5149999999999997</v>
      </c>
    </row>
    <row r="4" spans="1:5" x14ac:dyDescent="0.35">
      <c r="A4" s="5" t="s">
        <v>1411</v>
      </c>
      <c r="B4" s="18">
        <v>4.3395695364238405</v>
      </c>
      <c r="C4" s="18">
        <v>2.8294701986754967</v>
      </c>
      <c r="D4">
        <v>7.1639999999999997</v>
      </c>
    </row>
    <row r="5" spans="1:5" x14ac:dyDescent="0.35">
      <c r="A5" s="5" t="s">
        <v>1395</v>
      </c>
      <c r="B5" s="18">
        <v>3.2088409475465318</v>
      </c>
      <c r="C5" s="18">
        <v>2.9115905245346871</v>
      </c>
    </row>
    <row r="8" spans="1:5" x14ac:dyDescent="0.35">
      <c r="A8" s="6"/>
    </row>
    <row r="9" spans="1:5" x14ac:dyDescent="0.35">
      <c r="A9" s="4" t="s">
        <v>1396</v>
      </c>
      <c r="B9" t="s">
        <v>1418</v>
      </c>
      <c r="C9" t="s">
        <v>1404</v>
      </c>
      <c r="D9" t="s">
        <v>1407</v>
      </c>
    </row>
    <row r="10" spans="1:5" x14ac:dyDescent="0.35">
      <c r="A10" s="5" t="s">
        <v>1412</v>
      </c>
      <c r="B10" s="18">
        <v>0.90511221945137144</v>
      </c>
      <c r="C10" s="18">
        <v>7.9104679802955671</v>
      </c>
      <c r="D10" s="18">
        <v>2.6454433497536951</v>
      </c>
      <c r="E10" s="18">
        <v>11.47</v>
      </c>
    </row>
    <row r="11" spans="1:5" x14ac:dyDescent="0.35">
      <c r="A11" s="5" t="s">
        <v>1413</v>
      </c>
      <c r="B11" s="18">
        <v>1.1388059701492537</v>
      </c>
      <c r="C11" s="18">
        <v>7.1867647058823527</v>
      </c>
      <c r="D11" s="18">
        <v>1.9823529411764707</v>
      </c>
      <c r="E11" s="18">
        <v>10.29</v>
      </c>
    </row>
    <row r="12" spans="1:5" x14ac:dyDescent="0.35">
      <c r="A12" s="5" t="s">
        <v>1411</v>
      </c>
      <c r="B12" s="18">
        <v>1.321</v>
      </c>
      <c r="C12" s="18">
        <v>7.9198675496688749</v>
      </c>
      <c r="D12" s="18">
        <v>1.6998344370860927</v>
      </c>
      <c r="E12" s="18">
        <v>10.94</v>
      </c>
    </row>
    <row r="13" spans="1:5" x14ac:dyDescent="0.35">
      <c r="A13" s="5" t="s">
        <v>1395</v>
      </c>
      <c r="B13" s="18">
        <v>1.0252352437981176</v>
      </c>
      <c r="C13" s="18">
        <v>7.8712351945854477</v>
      </c>
      <c r="D13" s="18">
        <v>2.3656937394247048</v>
      </c>
    </row>
    <row r="54" spans="1:6" x14ac:dyDescent="0.35">
      <c r="A54" s="4" t="s">
        <v>1405</v>
      </c>
      <c r="B54" t="s">
        <v>1398</v>
      </c>
      <c r="F54" s="3"/>
    </row>
    <row r="55" spans="1:6" x14ac:dyDescent="0.35">
      <c r="A55" s="5" t="s">
        <v>329</v>
      </c>
      <c r="B55">
        <v>1</v>
      </c>
    </row>
    <row r="56" spans="1:6" x14ac:dyDescent="0.35">
      <c r="A56" s="5" t="s">
        <v>148</v>
      </c>
      <c r="B56">
        <v>52</v>
      </c>
    </row>
    <row r="57" spans="1:6" x14ac:dyDescent="0.35">
      <c r="A57" s="5" t="s">
        <v>40</v>
      </c>
      <c r="B57">
        <v>352</v>
      </c>
    </row>
    <row r="58" spans="1:6" x14ac:dyDescent="0.35">
      <c r="A58" s="5" t="s">
        <v>21</v>
      </c>
      <c r="B58">
        <v>61</v>
      </c>
    </row>
    <row r="59" spans="1:6" x14ac:dyDescent="0.35">
      <c r="A59" s="5" t="s">
        <v>62</v>
      </c>
      <c r="B59">
        <v>18</v>
      </c>
    </row>
    <row r="60" spans="1:6" x14ac:dyDescent="0.35">
      <c r="A60" s="5" t="s">
        <v>94</v>
      </c>
      <c r="B60">
        <v>1</v>
      </c>
    </row>
    <row r="61" spans="1:6" x14ac:dyDescent="0.35">
      <c r="A61" s="5" t="s">
        <v>781</v>
      </c>
      <c r="B61">
        <v>1</v>
      </c>
    </row>
    <row r="62" spans="1:6" x14ac:dyDescent="0.35">
      <c r="A62" s="5" t="s">
        <v>68</v>
      </c>
      <c r="B62">
        <v>5</v>
      </c>
    </row>
    <row r="63" spans="1:6" x14ac:dyDescent="0.35">
      <c r="A63" s="5" t="s">
        <v>91</v>
      </c>
      <c r="B63">
        <v>8</v>
      </c>
    </row>
    <row r="64" spans="1:6" x14ac:dyDescent="0.35">
      <c r="A64" s="5" t="s">
        <v>1001</v>
      </c>
      <c r="B64">
        <v>1</v>
      </c>
    </row>
    <row r="65" spans="1:5" x14ac:dyDescent="0.35">
      <c r="A65" s="5" t="s">
        <v>145</v>
      </c>
      <c r="B65">
        <v>3</v>
      </c>
    </row>
    <row r="66" spans="1:5" x14ac:dyDescent="0.35">
      <c r="A66" s="5" t="s">
        <v>114</v>
      </c>
      <c r="B66">
        <v>28</v>
      </c>
    </row>
    <row r="67" spans="1:5" x14ac:dyDescent="0.35">
      <c r="A67" s="5" t="s">
        <v>52</v>
      </c>
      <c r="B67">
        <v>337</v>
      </c>
    </row>
    <row r="68" spans="1:5" x14ac:dyDescent="0.35">
      <c r="A68" s="5" t="s">
        <v>30</v>
      </c>
      <c r="B68">
        <v>314</v>
      </c>
    </row>
    <row r="69" spans="1:5" x14ac:dyDescent="0.35">
      <c r="A69" s="5" t="s">
        <v>1395</v>
      </c>
      <c r="B69">
        <v>1182</v>
      </c>
    </row>
    <row r="71" spans="1:5" ht="43.5" x14ac:dyDescent="0.35">
      <c r="A71" s="4" t="s">
        <v>1401</v>
      </c>
      <c r="B71" s="3" t="s">
        <v>1397</v>
      </c>
    </row>
    <row r="72" spans="1:5" x14ac:dyDescent="0.35">
      <c r="A72" s="5" t="s">
        <v>326</v>
      </c>
      <c r="B72">
        <v>25</v>
      </c>
    </row>
    <row r="73" spans="1:5" x14ac:dyDescent="0.35">
      <c r="A73" s="5" t="s">
        <v>1369</v>
      </c>
      <c r="B73">
        <v>1871.95</v>
      </c>
    </row>
    <row r="74" spans="1:5" x14ac:dyDescent="0.35">
      <c r="A74" s="5" t="s">
        <v>93</v>
      </c>
      <c r="B74">
        <v>61.8</v>
      </c>
    </row>
    <row r="75" spans="1:5" x14ac:dyDescent="0.35">
      <c r="A75" s="5" t="s">
        <v>29</v>
      </c>
      <c r="B75">
        <v>1675.1</v>
      </c>
    </row>
    <row r="76" spans="1:5" x14ac:dyDescent="0.35">
      <c r="A76" s="5" t="s">
        <v>49</v>
      </c>
      <c r="B76">
        <v>159</v>
      </c>
    </row>
    <row r="77" spans="1:5" x14ac:dyDescent="0.35">
      <c r="A77" s="5" t="s">
        <v>1395</v>
      </c>
      <c r="B77">
        <v>3792.85</v>
      </c>
    </row>
    <row r="79" spans="1:5" ht="43.5" x14ac:dyDescent="0.35">
      <c r="A79" s="4" t="s">
        <v>1396</v>
      </c>
      <c r="B79" s="4" t="s">
        <v>1398</v>
      </c>
      <c r="C79" t="s">
        <v>1403</v>
      </c>
      <c r="D79" s="3" t="s">
        <v>1402</v>
      </c>
      <c r="E79" s="3" t="s">
        <v>1399</v>
      </c>
    </row>
    <row r="80" spans="1:5" x14ac:dyDescent="0.35">
      <c r="A80" s="5" t="s">
        <v>329</v>
      </c>
      <c r="B80">
        <v>1</v>
      </c>
      <c r="C80">
        <v>1</v>
      </c>
      <c r="D80">
        <v>10</v>
      </c>
      <c r="E80">
        <v>5</v>
      </c>
    </row>
    <row r="81" spans="1:6" x14ac:dyDescent="0.35">
      <c r="A81" s="5" t="s">
        <v>148</v>
      </c>
      <c r="B81">
        <v>52</v>
      </c>
      <c r="C81">
        <v>0.69230769230769229</v>
      </c>
      <c r="D81">
        <v>2.3942307692307692</v>
      </c>
      <c r="E81">
        <v>2.7259615384615383</v>
      </c>
    </row>
    <row r="82" spans="1:6" x14ac:dyDescent="0.35">
      <c r="A82" s="5" t="s">
        <v>40</v>
      </c>
      <c r="B82">
        <v>352</v>
      </c>
      <c r="C82">
        <v>0.83096590909090906</v>
      </c>
      <c r="D82">
        <v>2.5553977272727271</v>
      </c>
      <c r="E82">
        <v>3.0375000000000001</v>
      </c>
    </row>
    <row r="83" spans="1:6" x14ac:dyDescent="0.35">
      <c r="A83" s="5" t="s">
        <v>21</v>
      </c>
      <c r="B83">
        <v>61</v>
      </c>
      <c r="C83">
        <v>0.54180327868852451</v>
      </c>
      <c r="D83">
        <v>3.7540983606557377</v>
      </c>
      <c r="E83">
        <v>3.2868852459016393</v>
      </c>
    </row>
    <row r="84" spans="1:6" x14ac:dyDescent="0.35">
      <c r="A84" s="5" t="s">
        <v>62</v>
      </c>
      <c r="B84">
        <v>18</v>
      </c>
      <c r="C84">
        <v>0.55555555555555558</v>
      </c>
      <c r="D84">
        <v>2.8055555555555554</v>
      </c>
      <c r="E84">
        <v>2.8333333333333335</v>
      </c>
    </row>
    <row r="85" spans="1:6" x14ac:dyDescent="0.35">
      <c r="A85" s="5" t="s">
        <v>94</v>
      </c>
      <c r="B85">
        <v>1</v>
      </c>
      <c r="C85">
        <v>2</v>
      </c>
      <c r="D85">
        <v>5</v>
      </c>
      <c r="E85">
        <v>0</v>
      </c>
    </row>
    <row r="86" spans="1:6" x14ac:dyDescent="0.35">
      <c r="A86" s="5" t="s">
        <v>781</v>
      </c>
      <c r="B86">
        <v>1</v>
      </c>
      <c r="C86">
        <v>1</v>
      </c>
      <c r="D86">
        <v>2</v>
      </c>
      <c r="E86">
        <v>4</v>
      </c>
    </row>
    <row r="87" spans="1:6" x14ac:dyDescent="0.35">
      <c r="A87" s="5" t="s">
        <v>68</v>
      </c>
      <c r="B87">
        <v>5</v>
      </c>
      <c r="C87">
        <v>0.2</v>
      </c>
      <c r="D87">
        <v>3.1</v>
      </c>
      <c r="E87">
        <v>4</v>
      </c>
    </row>
    <row r="88" spans="1:6" x14ac:dyDescent="0.35">
      <c r="A88" s="5" t="s">
        <v>91</v>
      </c>
      <c r="B88">
        <v>8</v>
      </c>
      <c r="C88">
        <v>1</v>
      </c>
      <c r="D88">
        <v>4.125</v>
      </c>
      <c r="E88">
        <v>4.125</v>
      </c>
    </row>
    <row r="89" spans="1:6" x14ac:dyDescent="0.35">
      <c r="A89" s="5" t="s">
        <v>1001</v>
      </c>
      <c r="B89">
        <v>1</v>
      </c>
      <c r="C89">
        <v>0</v>
      </c>
      <c r="D89">
        <v>1</v>
      </c>
      <c r="E89">
        <v>4</v>
      </c>
    </row>
    <row r="90" spans="1:6" x14ac:dyDescent="0.35">
      <c r="A90" s="5" t="s">
        <v>145</v>
      </c>
      <c r="B90">
        <v>3</v>
      </c>
      <c r="C90">
        <v>0.43333333333333335</v>
      </c>
      <c r="D90">
        <v>3</v>
      </c>
      <c r="E90">
        <v>3.6666666666666665</v>
      </c>
    </row>
    <row r="91" spans="1:6" x14ac:dyDescent="0.35">
      <c r="A91" s="5" t="s">
        <v>114</v>
      </c>
      <c r="B91">
        <v>28</v>
      </c>
      <c r="C91">
        <v>0.875</v>
      </c>
      <c r="D91">
        <v>2.9285714285714284</v>
      </c>
      <c r="E91">
        <v>2.2857142857142856</v>
      </c>
    </row>
    <row r="92" spans="1:6" x14ac:dyDescent="0.35">
      <c r="A92" s="5" t="s">
        <v>52</v>
      </c>
      <c r="B92">
        <v>337</v>
      </c>
      <c r="C92">
        <v>0.74317507418397633</v>
      </c>
      <c r="D92">
        <v>3.0272997032640951</v>
      </c>
      <c r="E92">
        <v>3.4517804154302669</v>
      </c>
    </row>
    <row r="93" spans="1:6" x14ac:dyDescent="0.35">
      <c r="A93" s="5" t="s">
        <v>30</v>
      </c>
      <c r="B93">
        <v>314</v>
      </c>
      <c r="C93">
        <v>0.77834394904458604</v>
      </c>
      <c r="D93">
        <v>3.05828025477707</v>
      </c>
      <c r="E93">
        <v>3.2679936305732489</v>
      </c>
    </row>
    <row r="94" spans="1:6" x14ac:dyDescent="0.35">
      <c r="A94" s="5" t="s">
        <v>1395</v>
      </c>
      <c r="B94">
        <v>1182</v>
      </c>
      <c r="C94">
        <v>0.76582064297800345</v>
      </c>
      <c r="D94">
        <v>2.9115905245346871</v>
      </c>
      <c r="E94">
        <v>3.2088409475465314</v>
      </c>
    </row>
    <row r="96" spans="1:6" ht="43.5" x14ac:dyDescent="0.35">
      <c r="A96" s="4" t="s">
        <v>1406</v>
      </c>
      <c r="B96" s="3" t="s">
        <v>1400</v>
      </c>
      <c r="C96" t="s">
        <v>1407</v>
      </c>
      <c r="D96" t="s">
        <v>1403</v>
      </c>
      <c r="E96" s="3" t="s">
        <v>1404</v>
      </c>
      <c r="F96" s="3" t="s">
        <v>1399</v>
      </c>
    </row>
    <row r="97" spans="1:6" x14ac:dyDescent="0.35">
      <c r="A97" s="5" t="s">
        <v>187</v>
      </c>
      <c r="B97">
        <v>2.949069539666993</v>
      </c>
      <c r="C97">
        <v>2.3649853085210584</v>
      </c>
      <c r="D97">
        <v>0.78021547502448574</v>
      </c>
      <c r="E97">
        <v>7.8714985308521062</v>
      </c>
      <c r="F97">
        <v>3.3047012732615082</v>
      </c>
    </row>
    <row r="98" spans="1:6" x14ac:dyDescent="0.35">
      <c r="A98" s="5" t="s">
        <v>1363</v>
      </c>
      <c r="B98">
        <v>2.7204968944099379</v>
      </c>
      <c r="C98">
        <v>2.3701863354037269</v>
      </c>
      <c r="D98">
        <v>0.67453416149068324</v>
      </c>
      <c r="E98">
        <v>7.8695652173913047</v>
      </c>
      <c r="F98">
        <v>2.6009316770186337</v>
      </c>
    </row>
    <row r="99" spans="1:6" x14ac:dyDescent="0.35">
      <c r="A99" s="5" t="s">
        <v>1395</v>
      </c>
      <c r="B99">
        <v>2.9179357021996615</v>
      </c>
      <c r="C99">
        <v>2.3656937394247044</v>
      </c>
      <c r="D99">
        <v>0.76582064297800323</v>
      </c>
      <c r="E99">
        <v>7.8712351945854477</v>
      </c>
      <c r="F99">
        <v>3.2088409475465314</v>
      </c>
    </row>
    <row r="101" spans="1:6" ht="43.5" x14ac:dyDescent="0.35">
      <c r="A101" s="4" t="s">
        <v>1408</v>
      </c>
      <c r="B101" s="17" t="s">
        <v>1402</v>
      </c>
      <c r="C101" s="3" t="s">
        <v>1403</v>
      </c>
    </row>
    <row r="102" spans="1:6" x14ac:dyDescent="0.35">
      <c r="A102" s="5">
        <v>0</v>
      </c>
      <c r="B102">
        <v>3.5749999999999997</v>
      </c>
      <c r="C102">
        <v>0.7583333333333333</v>
      </c>
    </row>
    <row r="103" spans="1:6" x14ac:dyDescent="0.35">
      <c r="A103" s="5">
        <v>0.1</v>
      </c>
      <c r="B103">
        <v>6</v>
      </c>
      <c r="C103">
        <v>1.5</v>
      </c>
    </row>
    <row r="104" spans="1:6" x14ac:dyDescent="0.35">
      <c r="A104" s="5">
        <v>0.15</v>
      </c>
      <c r="B104">
        <v>2</v>
      </c>
      <c r="C104">
        <v>2</v>
      </c>
    </row>
    <row r="105" spans="1:6" x14ac:dyDescent="0.35">
      <c r="A105" s="5">
        <v>0.25</v>
      </c>
      <c r="B105">
        <v>5</v>
      </c>
      <c r="C105">
        <v>2</v>
      </c>
    </row>
    <row r="106" spans="1:6" x14ac:dyDescent="0.35">
      <c r="A106" s="5">
        <v>0.3</v>
      </c>
      <c r="B106">
        <v>4.375</v>
      </c>
      <c r="C106">
        <v>1</v>
      </c>
    </row>
    <row r="107" spans="1:6" x14ac:dyDescent="0.35">
      <c r="A107" s="5">
        <v>0.4</v>
      </c>
      <c r="B107">
        <v>6.5</v>
      </c>
      <c r="C107">
        <v>1.25</v>
      </c>
    </row>
    <row r="108" spans="1:6" x14ac:dyDescent="0.35">
      <c r="A108" s="5">
        <v>0.5</v>
      </c>
      <c r="B108">
        <v>3.2647058823529411</v>
      </c>
      <c r="C108">
        <v>0.74411764705882355</v>
      </c>
    </row>
    <row r="109" spans="1:6" x14ac:dyDescent="0.35">
      <c r="A109" s="5">
        <v>0.6</v>
      </c>
      <c r="B109">
        <v>6</v>
      </c>
      <c r="C109">
        <v>0.5</v>
      </c>
    </row>
    <row r="110" spans="1:6" x14ac:dyDescent="0.35">
      <c r="A110" s="5">
        <v>0.75</v>
      </c>
      <c r="B110">
        <v>2</v>
      </c>
      <c r="C110">
        <v>1</v>
      </c>
    </row>
    <row r="111" spans="1:6" x14ac:dyDescent="0.35">
      <c r="A111" s="5">
        <v>1</v>
      </c>
      <c r="B111">
        <v>3.1224489795918369</v>
      </c>
      <c r="C111">
        <v>0.78411078717201177</v>
      </c>
    </row>
    <row r="112" spans="1:6" x14ac:dyDescent="0.35">
      <c r="A112" s="5">
        <v>1.3</v>
      </c>
      <c r="B112">
        <v>2</v>
      </c>
      <c r="C112">
        <v>1</v>
      </c>
    </row>
    <row r="113" spans="1:3" x14ac:dyDescent="0.35">
      <c r="A113" s="5">
        <v>1.5</v>
      </c>
      <c r="B113">
        <v>2.2666666666666666</v>
      </c>
      <c r="C113">
        <v>0.78333333333333333</v>
      </c>
    </row>
    <row r="114" spans="1:3" x14ac:dyDescent="0.35">
      <c r="A114" s="5">
        <v>2</v>
      </c>
      <c r="B114">
        <v>3.0740298507462684</v>
      </c>
      <c r="C114">
        <v>0.79268656716417918</v>
      </c>
    </row>
    <row r="115" spans="1:3" x14ac:dyDescent="0.35">
      <c r="A115" s="5">
        <v>3</v>
      </c>
      <c r="B115">
        <v>2.7988165680473371</v>
      </c>
      <c r="C115">
        <v>0.7248520710059172</v>
      </c>
    </row>
    <row r="116" spans="1:3" x14ac:dyDescent="0.35">
      <c r="A116" s="5">
        <v>3.5</v>
      </c>
      <c r="B116">
        <v>0</v>
      </c>
      <c r="C116">
        <v>0</v>
      </c>
    </row>
    <row r="117" spans="1:3" x14ac:dyDescent="0.35">
      <c r="A117" s="5">
        <v>4</v>
      </c>
      <c r="B117">
        <v>2.4241071428571428</v>
      </c>
      <c r="C117">
        <v>0.70624999999999993</v>
      </c>
    </row>
    <row r="118" spans="1:3" x14ac:dyDescent="0.35">
      <c r="A118" s="5">
        <v>5</v>
      </c>
      <c r="B118">
        <v>2.2241379310344827</v>
      </c>
      <c r="C118">
        <v>0.77155172413793105</v>
      </c>
    </row>
    <row r="119" spans="1:3" x14ac:dyDescent="0.35">
      <c r="A119" s="5">
        <v>6</v>
      </c>
      <c r="B119">
        <v>1.6206896551724137</v>
      </c>
      <c r="C119">
        <v>0.65517241379310343</v>
      </c>
    </row>
    <row r="120" spans="1:3" x14ac:dyDescent="0.35">
      <c r="A120" s="5">
        <v>7</v>
      </c>
      <c r="B120">
        <v>3.2</v>
      </c>
      <c r="C120">
        <v>0.6</v>
      </c>
    </row>
    <row r="121" spans="1:3" x14ac:dyDescent="0.35">
      <c r="A121" s="5">
        <v>8</v>
      </c>
      <c r="B121">
        <v>2</v>
      </c>
      <c r="C121">
        <v>0.54545454545454541</v>
      </c>
    </row>
    <row r="122" spans="1:3" x14ac:dyDescent="0.35">
      <c r="A122" s="5">
        <v>9</v>
      </c>
      <c r="B122">
        <v>2.5</v>
      </c>
      <c r="C122">
        <v>0.5</v>
      </c>
    </row>
    <row r="123" spans="1:3" x14ac:dyDescent="0.35">
      <c r="A123" s="5">
        <v>10</v>
      </c>
      <c r="B123">
        <v>2</v>
      </c>
      <c r="C123">
        <v>0.8571428571428571</v>
      </c>
    </row>
    <row r="124" spans="1:3" x14ac:dyDescent="0.35">
      <c r="A124" s="5" t="s">
        <v>1395</v>
      </c>
      <c r="B124">
        <v>2.9115905245346871</v>
      </c>
      <c r="C124">
        <v>0.76582064297800345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E93A8-C46F-471F-AB42-A7D7241FBE54}">
  <dimension ref="A3:C20"/>
  <sheetViews>
    <sheetView workbookViewId="0">
      <selection activeCell="A3" sqref="A3"/>
    </sheetView>
  </sheetViews>
  <sheetFormatPr defaultRowHeight="14.5" x14ac:dyDescent="0.35"/>
  <sheetData>
    <row r="3" spans="1:3" x14ac:dyDescent="0.35">
      <c r="A3" s="8"/>
      <c r="B3" s="9"/>
      <c r="C3" s="10"/>
    </row>
    <row r="4" spans="1:3" x14ac:dyDescent="0.35">
      <c r="A4" s="11"/>
      <c r="B4" s="12"/>
      <c r="C4" s="13"/>
    </row>
    <row r="5" spans="1:3" x14ac:dyDescent="0.35">
      <c r="A5" s="11"/>
      <c r="B5" s="12"/>
      <c r="C5" s="13"/>
    </row>
    <row r="6" spans="1:3" x14ac:dyDescent="0.35">
      <c r="A6" s="11"/>
      <c r="B6" s="12"/>
      <c r="C6" s="13"/>
    </row>
    <row r="7" spans="1:3" x14ac:dyDescent="0.35">
      <c r="A7" s="11"/>
      <c r="B7" s="12"/>
      <c r="C7" s="13"/>
    </row>
    <row r="8" spans="1:3" x14ac:dyDescent="0.35">
      <c r="A8" s="11"/>
      <c r="B8" s="12"/>
      <c r="C8" s="13"/>
    </row>
    <row r="9" spans="1:3" x14ac:dyDescent="0.35">
      <c r="A9" s="11"/>
      <c r="B9" s="12"/>
      <c r="C9" s="13"/>
    </row>
    <row r="10" spans="1:3" x14ac:dyDescent="0.35">
      <c r="A10" s="11"/>
      <c r="B10" s="12"/>
      <c r="C10" s="13"/>
    </row>
    <row r="11" spans="1:3" x14ac:dyDescent="0.35">
      <c r="A11" s="11"/>
      <c r="B11" s="12"/>
      <c r="C11" s="13"/>
    </row>
    <row r="12" spans="1:3" x14ac:dyDescent="0.35">
      <c r="A12" s="11"/>
      <c r="B12" s="12"/>
      <c r="C12" s="13"/>
    </row>
    <row r="13" spans="1:3" x14ac:dyDescent="0.35">
      <c r="A13" s="11"/>
      <c r="B13" s="12"/>
      <c r="C13" s="13"/>
    </row>
    <row r="14" spans="1:3" x14ac:dyDescent="0.35">
      <c r="A14" s="11"/>
      <c r="B14" s="12"/>
      <c r="C14" s="13"/>
    </row>
    <row r="15" spans="1:3" x14ac:dyDescent="0.35">
      <c r="A15" s="11"/>
      <c r="B15" s="12"/>
      <c r="C15" s="13"/>
    </row>
    <row r="16" spans="1:3" x14ac:dyDescent="0.35">
      <c r="A16" s="11"/>
      <c r="B16" s="12"/>
      <c r="C16" s="13"/>
    </row>
    <row r="17" spans="1:3" x14ac:dyDescent="0.35">
      <c r="A17" s="11"/>
      <c r="B17" s="12"/>
      <c r="C17" s="13"/>
    </row>
    <row r="18" spans="1:3" x14ac:dyDescent="0.35">
      <c r="A18" s="11"/>
      <c r="B18" s="12"/>
      <c r="C18" s="13"/>
    </row>
    <row r="19" spans="1:3" x14ac:dyDescent="0.35">
      <c r="A19" s="11"/>
      <c r="B19" s="12"/>
      <c r="C19" s="13"/>
    </row>
    <row r="20" spans="1:3" x14ac:dyDescent="0.35">
      <c r="A20" s="14"/>
      <c r="B20" s="15"/>
      <c r="C20" s="1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388380-317A-4938-8C50-A6C4FDAD05A9}">
  <dimension ref="A1:W1208"/>
  <sheetViews>
    <sheetView zoomScale="70" zoomScaleNormal="70" workbookViewId="0">
      <selection activeCell="B1194" sqref="B1194"/>
    </sheetView>
  </sheetViews>
  <sheetFormatPr defaultRowHeight="14.5" x14ac:dyDescent="0.35"/>
  <cols>
    <col min="1" max="1" width="10.26953125" customWidth="1"/>
    <col min="2" max="2" width="16.1796875" bestFit="1" customWidth="1"/>
    <col min="3" max="3" width="16.1796875" customWidth="1"/>
    <col min="4" max="4" width="28.08984375" bestFit="1" customWidth="1"/>
    <col min="5" max="5" width="33.26953125" bestFit="1" customWidth="1"/>
    <col min="6" max="6" width="28.7265625" customWidth="1"/>
    <col min="7" max="8" width="27.54296875" customWidth="1"/>
    <col min="9" max="9" width="25.90625" bestFit="1" customWidth="1"/>
    <col min="10" max="10" width="22.81640625" bestFit="1" customWidth="1"/>
    <col min="11" max="11" width="21.6328125" bestFit="1" customWidth="1"/>
    <col min="12" max="12" width="28.26953125" bestFit="1" customWidth="1"/>
    <col min="13" max="13" width="30.90625" bestFit="1" customWidth="1"/>
    <col min="14" max="14" width="19.453125" bestFit="1" customWidth="1"/>
    <col min="15" max="15" width="26.6328125" bestFit="1" customWidth="1"/>
    <col min="16" max="16" width="23.54296875" bestFit="1" customWidth="1"/>
    <col min="17" max="17" width="29.6328125" bestFit="1" customWidth="1"/>
    <col min="18" max="18" width="66.36328125" bestFit="1" customWidth="1"/>
    <col min="19" max="19" width="14.26953125" bestFit="1" customWidth="1"/>
    <col min="20" max="20" width="78.90625" bestFit="1" customWidth="1"/>
    <col min="21" max="21" width="80.7265625" customWidth="1"/>
    <col min="22" max="22" width="25.54296875" customWidth="1"/>
    <col min="23" max="23" width="23.6328125" customWidth="1"/>
  </cols>
  <sheetData>
    <row r="1" spans="1:23" x14ac:dyDescent="0.35">
      <c r="A1" t="s">
        <v>0</v>
      </c>
      <c r="B1" t="s">
        <v>1</v>
      </c>
      <c r="C1" t="s">
        <v>1410</v>
      </c>
      <c r="D1" t="s">
        <v>2</v>
      </c>
      <c r="E1" t="s">
        <v>3</v>
      </c>
      <c r="F1" t="s">
        <v>1392</v>
      </c>
      <c r="G1" t="s">
        <v>1393</v>
      </c>
      <c r="H1" t="s">
        <v>1394</v>
      </c>
      <c r="I1" t="s">
        <v>5</v>
      </c>
      <c r="J1" t="s">
        <v>6</v>
      </c>
      <c r="K1" t="s">
        <v>7</v>
      </c>
      <c r="L1" t="s">
        <v>8</v>
      </c>
      <c r="M1" t="s">
        <v>9</v>
      </c>
      <c r="N1" t="s">
        <v>10</v>
      </c>
      <c r="O1" t="s">
        <v>11</v>
      </c>
      <c r="P1" t="s">
        <v>12</v>
      </c>
      <c r="Q1" t="s">
        <v>13</v>
      </c>
      <c r="R1" t="s">
        <v>14</v>
      </c>
      <c r="S1" t="s">
        <v>15</v>
      </c>
      <c r="T1" t="s">
        <v>16</v>
      </c>
      <c r="U1" t="s">
        <v>17</v>
      </c>
      <c r="V1" t="s">
        <v>1381</v>
      </c>
      <c r="W1" t="s">
        <v>1373</v>
      </c>
    </row>
    <row r="2" spans="1:23" x14ac:dyDescent="0.35">
      <c r="A2" t="s">
        <v>18</v>
      </c>
      <c r="B2">
        <v>21</v>
      </c>
      <c r="C2" s="7" t="str">
        <f>VLOOKUP(B2,'covid19_and_education (2)'!$A$1203:$B$1205,2)</f>
        <v>18-30</v>
      </c>
      <c r="D2">
        <v>2</v>
      </c>
      <c r="E2" t="s">
        <v>19</v>
      </c>
      <c r="F2" t="s">
        <v>1369</v>
      </c>
      <c r="H2" t="s">
        <v>1370</v>
      </c>
      <c r="I2">
        <v>4</v>
      </c>
      <c r="J2">
        <v>0</v>
      </c>
      <c r="K2">
        <v>7</v>
      </c>
      <c r="L2">
        <v>3</v>
      </c>
      <c r="M2" t="s">
        <v>21</v>
      </c>
      <c r="N2">
        <v>1</v>
      </c>
      <c r="O2">
        <v>4</v>
      </c>
      <c r="P2" t="s">
        <v>22</v>
      </c>
      <c r="Q2" t="s">
        <v>187</v>
      </c>
      <c r="R2" t="s">
        <v>24</v>
      </c>
      <c r="S2" t="s">
        <v>1363</v>
      </c>
      <c r="T2" t="s">
        <v>1363</v>
      </c>
      <c r="U2" t="s">
        <v>1371</v>
      </c>
      <c r="V2" t="s">
        <v>1372</v>
      </c>
    </row>
    <row r="3" spans="1:23" x14ac:dyDescent="0.35">
      <c r="A3" t="s">
        <v>27</v>
      </c>
      <c r="B3">
        <v>21</v>
      </c>
      <c r="C3" t="str">
        <f>VLOOKUP(B3,'covid19_and_education (2)'!$A$1203:$B$1205,2)</f>
        <v>18-30</v>
      </c>
      <c r="D3">
        <v>0</v>
      </c>
      <c r="E3" t="s">
        <v>28</v>
      </c>
      <c r="F3" t="s">
        <v>29</v>
      </c>
      <c r="I3">
        <v>0</v>
      </c>
      <c r="J3">
        <v>2</v>
      </c>
      <c r="K3">
        <v>10</v>
      </c>
      <c r="L3">
        <v>3</v>
      </c>
      <c r="M3" t="s">
        <v>30</v>
      </c>
      <c r="N3">
        <v>0</v>
      </c>
      <c r="O3">
        <v>3</v>
      </c>
      <c r="P3" t="s">
        <v>31</v>
      </c>
      <c r="Q3" t="s">
        <v>187</v>
      </c>
      <c r="R3" t="s">
        <v>32</v>
      </c>
      <c r="S3" t="s">
        <v>1363</v>
      </c>
      <c r="T3" t="s">
        <v>187</v>
      </c>
      <c r="U3" t="s">
        <v>33</v>
      </c>
    </row>
    <row r="4" spans="1:23" x14ac:dyDescent="0.35">
      <c r="A4" t="s">
        <v>34</v>
      </c>
      <c r="B4">
        <v>20</v>
      </c>
      <c r="C4" t="str">
        <f>VLOOKUP(B4,'covid19_and_education (2)'!$A$1203:$B$1205,2)</f>
        <v>18-30</v>
      </c>
      <c r="D4">
        <v>7</v>
      </c>
      <c r="E4" t="s">
        <v>35</v>
      </c>
      <c r="F4" t="s">
        <v>1369</v>
      </c>
      <c r="H4" t="s">
        <v>1370</v>
      </c>
      <c r="I4">
        <v>3</v>
      </c>
      <c r="J4">
        <v>0</v>
      </c>
      <c r="K4">
        <v>6</v>
      </c>
      <c r="L4">
        <v>2</v>
      </c>
      <c r="M4" t="s">
        <v>21</v>
      </c>
      <c r="N4">
        <v>0</v>
      </c>
      <c r="O4">
        <v>3</v>
      </c>
      <c r="P4" t="s">
        <v>1364</v>
      </c>
      <c r="Q4" t="s">
        <v>187</v>
      </c>
      <c r="R4" t="s">
        <v>37</v>
      </c>
      <c r="S4" t="s">
        <v>187</v>
      </c>
      <c r="T4" t="s">
        <v>1363</v>
      </c>
      <c r="U4" t="s">
        <v>38</v>
      </c>
    </row>
    <row r="5" spans="1:23" x14ac:dyDescent="0.35">
      <c r="A5" t="s">
        <v>39</v>
      </c>
      <c r="B5">
        <v>20</v>
      </c>
      <c r="C5" t="str">
        <f>VLOOKUP(B5,'covid19_and_education (2)'!$A$1203:$B$1205,2)</f>
        <v>18-30</v>
      </c>
      <c r="D5">
        <v>3</v>
      </c>
      <c r="E5" t="s">
        <v>35</v>
      </c>
      <c r="F5" t="s">
        <v>29</v>
      </c>
      <c r="I5">
        <v>2</v>
      </c>
      <c r="J5">
        <v>1</v>
      </c>
      <c r="K5">
        <v>6</v>
      </c>
      <c r="L5">
        <v>5</v>
      </c>
      <c r="M5" t="s">
        <v>40</v>
      </c>
      <c r="N5">
        <v>0</v>
      </c>
      <c r="O5">
        <v>3</v>
      </c>
      <c r="P5" t="s">
        <v>31</v>
      </c>
      <c r="Q5" t="s">
        <v>187</v>
      </c>
      <c r="R5" t="s">
        <v>41</v>
      </c>
      <c r="S5" t="s">
        <v>187</v>
      </c>
      <c r="T5" t="s">
        <v>187</v>
      </c>
      <c r="U5" t="s">
        <v>1374</v>
      </c>
      <c r="W5" t="s">
        <v>1375</v>
      </c>
    </row>
    <row r="6" spans="1:23" x14ac:dyDescent="0.35">
      <c r="A6" t="s">
        <v>43</v>
      </c>
      <c r="B6">
        <v>21</v>
      </c>
      <c r="C6" t="str">
        <f>VLOOKUP(B6,'covid19_and_education (2)'!$A$1203:$B$1205,2)</f>
        <v>18-30</v>
      </c>
      <c r="D6">
        <v>3</v>
      </c>
      <c r="E6" t="s">
        <v>19</v>
      </c>
      <c r="F6" t="s">
        <v>1369</v>
      </c>
      <c r="H6" t="s">
        <v>1370</v>
      </c>
      <c r="I6">
        <v>3</v>
      </c>
      <c r="J6">
        <v>1</v>
      </c>
      <c r="K6">
        <v>8</v>
      </c>
      <c r="L6">
        <v>3</v>
      </c>
      <c r="M6" t="s">
        <v>40</v>
      </c>
      <c r="N6">
        <v>1</v>
      </c>
      <c r="O6">
        <v>4</v>
      </c>
      <c r="P6" t="s">
        <v>1364</v>
      </c>
      <c r="Q6" t="s">
        <v>187</v>
      </c>
      <c r="R6" t="s">
        <v>44</v>
      </c>
      <c r="S6" t="s">
        <v>187</v>
      </c>
      <c r="T6" t="s">
        <v>187</v>
      </c>
      <c r="U6" t="s">
        <v>38</v>
      </c>
    </row>
    <row r="7" spans="1:23" x14ac:dyDescent="0.35">
      <c r="A7" t="s">
        <v>45</v>
      </c>
      <c r="B7">
        <v>21</v>
      </c>
      <c r="C7" t="str">
        <f>VLOOKUP(B7,'covid19_and_education (2)'!$A$1203:$B$1205,2)</f>
        <v>18-30</v>
      </c>
      <c r="D7">
        <v>0</v>
      </c>
      <c r="E7" t="s">
        <v>35</v>
      </c>
      <c r="F7" t="s">
        <v>29</v>
      </c>
      <c r="I7">
        <v>6</v>
      </c>
      <c r="J7">
        <v>0</v>
      </c>
      <c r="K7">
        <v>5</v>
      </c>
      <c r="L7">
        <v>1</v>
      </c>
      <c r="M7" t="s">
        <v>30</v>
      </c>
      <c r="N7">
        <v>0</v>
      </c>
      <c r="O7">
        <v>1</v>
      </c>
      <c r="P7" t="s">
        <v>31</v>
      </c>
      <c r="Q7" t="s">
        <v>1363</v>
      </c>
      <c r="R7" t="s">
        <v>46</v>
      </c>
      <c r="S7" t="s">
        <v>187</v>
      </c>
      <c r="T7" t="s">
        <v>1363</v>
      </c>
      <c r="U7" t="s">
        <v>1371</v>
      </c>
      <c r="V7" t="s">
        <v>1372</v>
      </c>
    </row>
    <row r="8" spans="1:23" x14ac:dyDescent="0.35">
      <c r="A8" t="s">
        <v>47</v>
      </c>
      <c r="B8">
        <v>19</v>
      </c>
      <c r="C8" t="str">
        <f>VLOOKUP(B8,'covid19_and_education (2)'!$A$1203:$B$1205,2)</f>
        <v>18-30</v>
      </c>
      <c r="D8">
        <v>2</v>
      </c>
      <c r="E8" t="s">
        <v>35</v>
      </c>
      <c r="F8" t="s">
        <v>29</v>
      </c>
      <c r="I8">
        <v>2</v>
      </c>
      <c r="J8">
        <v>1</v>
      </c>
      <c r="K8">
        <v>5</v>
      </c>
      <c r="L8">
        <v>4</v>
      </c>
      <c r="M8" t="s">
        <v>40</v>
      </c>
      <c r="N8">
        <v>0</v>
      </c>
      <c r="O8">
        <v>3</v>
      </c>
      <c r="P8" t="s">
        <v>22</v>
      </c>
      <c r="Q8" t="s">
        <v>187</v>
      </c>
      <c r="R8" t="s">
        <v>41</v>
      </c>
      <c r="S8" t="s">
        <v>187</v>
      </c>
      <c r="T8" t="s">
        <v>1363</v>
      </c>
      <c r="U8" t="s">
        <v>1374</v>
      </c>
      <c r="W8" t="s">
        <v>1375</v>
      </c>
    </row>
    <row r="9" spans="1:23" x14ac:dyDescent="0.35">
      <c r="A9" t="s">
        <v>48</v>
      </c>
      <c r="B9">
        <v>19</v>
      </c>
      <c r="C9" t="str">
        <f>VLOOKUP(B9,'covid19_and_education (2)'!$A$1203:$B$1205,2)</f>
        <v>18-30</v>
      </c>
      <c r="D9">
        <v>2</v>
      </c>
      <c r="E9" t="s">
        <v>35</v>
      </c>
      <c r="F9" t="s">
        <v>49</v>
      </c>
      <c r="I9">
        <v>1</v>
      </c>
      <c r="J9">
        <v>1</v>
      </c>
      <c r="K9">
        <v>10</v>
      </c>
      <c r="L9">
        <v>5</v>
      </c>
      <c r="M9" t="s">
        <v>40</v>
      </c>
      <c r="N9">
        <v>0</v>
      </c>
      <c r="O9">
        <v>3</v>
      </c>
      <c r="P9" t="s">
        <v>22</v>
      </c>
      <c r="Q9" t="s">
        <v>1363</v>
      </c>
      <c r="R9" t="s">
        <v>32</v>
      </c>
      <c r="S9" t="s">
        <v>187</v>
      </c>
      <c r="T9" t="s">
        <v>1363</v>
      </c>
      <c r="U9" t="s">
        <v>50</v>
      </c>
    </row>
    <row r="10" spans="1:23" x14ac:dyDescent="0.35">
      <c r="A10" t="s">
        <v>51</v>
      </c>
      <c r="B10">
        <v>21</v>
      </c>
      <c r="C10" t="str">
        <f>VLOOKUP(B10,'covid19_and_education (2)'!$A$1203:$B$1205,2)</f>
        <v>18-30</v>
      </c>
      <c r="D10">
        <v>3</v>
      </c>
      <c r="E10" t="s">
        <v>35</v>
      </c>
      <c r="F10" t="s">
        <v>1369</v>
      </c>
      <c r="H10" t="s">
        <v>1370</v>
      </c>
      <c r="I10">
        <v>4</v>
      </c>
      <c r="J10">
        <v>1</v>
      </c>
      <c r="K10">
        <v>8</v>
      </c>
      <c r="L10">
        <v>2</v>
      </c>
      <c r="M10" t="s">
        <v>52</v>
      </c>
      <c r="N10">
        <v>1</v>
      </c>
      <c r="O10">
        <v>3</v>
      </c>
      <c r="P10" t="s">
        <v>22</v>
      </c>
      <c r="Q10" t="s">
        <v>187</v>
      </c>
      <c r="R10" t="s">
        <v>53</v>
      </c>
      <c r="S10" t="s">
        <v>187</v>
      </c>
      <c r="T10" t="s">
        <v>187</v>
      </c>
      <c r="U10" t="s">
        <v>1374</v>
      </c>
      <c r="W10" t="s">
        <v>1375</v>
      </c>
    </row>
    <row r="11" spans="1:23" x14ac:dyDescent="0.35">
      <c r="A11" t="s">
        <v>54</v>
      </c>
      <c r="B11">
        <v>20</v>
      </c>
      <c r="C11" t="str">
        <f>VLOOKUP(B11,'covid19_and_education (2)'!$A$1203:$B$1205,2)</f>
        <v>18-30</v>
      </c>
      <c r="D11">
        <v>0</v>
      </c>
      <c r="E11" t="s">
        <v>35</v>
      </c>
      <c r="F11" t="s">
        <v>1369</v>
      </c>
      <c r="H11" t="s">
        <v>1370</v>
      </c>
      <c r="I11">
        <v>1</v>
      </c>
      <c r="J11">
        <v>0.5</v>
      </c>
      <c r="K11">
        <v>8</v>
      </c>
      <c r="L11">
        <v>5</v>
      </c>
      <c r="M11" t="s">
        <v>40</v>
      </c>
      <c r="N11">
        <v>3</v>
      </c>
      <c r="O11">
        <v>3</v>
      </c>
      <c r="P11" t="s">
        <v>31</v>
      </c>
      <c r="Q11" t="s">
        <v>1363</v>
      </c>
      <c r="R11" t="s">
        <v>55</v>
      </c>
      <c r="S11" t="s">
        <v>187</v>
      </c>
      <c r="T11" t="s">
        <v>187</v>
      </c>
      <c r="U11" t="s">
        <v>1371</v>
      </c>
      <c r="V11" t="s">
        <v>1372</v>
      </c>
    </row>
    <row r="12" spans="1:23" x14ac:dyDescent="0.35">
      <c r="A12" t="s">
        <v>56</v>
      </c>
      <c r="B12">
        <v>21</v>
      </c>
      <c r="C12" t="str">
        <f>VLOOKUP(B12,'covid19_and_education (2)'!$A$1203:$B$1205,2)</f>
        <v>18-30</v>
      </c>
      <c r="D12">
        <v>3</v>
      </c>
      <c r="E12" t="s">
        <v>19</v>
      </c>
      <c r="F12" t="s">
        <v>1369</v>
      </c>
      <c r="H12" t="s">
        <v>1370</v>
      </c>
      <c r="I12">
        <v>3</v>
      </c>
      <c r="J12">
        <v>1</v>
      </c>
      <c r="K12">
        <v>8</v>
      </c>
      <c r="L12">
        <v>3</v>
      </c>
      <c r="M12" t="s">
        <v>40</v>
      </c>
      <c r="N12">
        <v>1</v>
      </c>
      <c r="O12">
        <v>4</v>
      </c>
      <c r="P12" t="s">
        <v>1364</v>
      </c>
      <c r="Q12" t="s">
        <v>187</v>
      </c>
      <c r="R12" t="s">
        <v>44</v>
      </c>
      <c r="S12" t="s">
        <v>187</v>
      </c>
      <c r="T12" t="s">
        <v>187</v>
      </c>
      <c r="U12" t="s">
        <v>57</v>
      </c>
    </row>
    <row r="13" spans="1:23" x14ac:dyDescent="0.35">
      <c r="A13" t="s">
        <v>58</v>
      </c>
      <c r="B13">
        <v>21</v>
      </c>
      <c r="C13" t="str">
        <f>VLOOKUP(B13,'covid19_and_education (2)'!$A$1203:$B$1205,2)</f>
        <v>18-30</v>
      </c>
      <c r="D13">
        <v>1</v>
      </c>
      <c r="E13" t="s">
        <v>35</v>
      </c>
      <c r="F13" t="s">
        <v>1369</v>
      </c>
      <c r="H13" t="s">
        <v>1370</v>
      </c>
      <c r="I13">
        <v>0</v>
      </c>
      <c r="J13">
        <v>1</v>
      </c>
      <c r="K13">
        <v>7</v>
      </c>
      <c r="L13">
        <v>3</v>
      </c>
      <c r="M13" t="s">
        <v>40</v>
      </c>
      <c r="N13">
        <v>1</v>
      </c>
      <c r="O13">
        <v>2</v>
      </c>
      <c r="P13" t="s">
        <v>22</v>
      </c>
      <c r="Q13" t="s">
        <v>1363</v>
      </c>
      <c r="R13" t="s">
        <v>41</v>
      </c>
      <c r="S13" t="s">
        <v>1363</v>
      </c>
      <c r="T13" t="s">
        <v>1363</v>
      </c>
      <c r="U13" t="s">
        <v>50</v>
      </c>
    </row>
    <row r="14" spans="1:23" x14ac:dyDescent="0.35">
      <c r="A14" t="s">
        <v>59</v>
      </c>
      <c r="B14">
        <v>21</v>
      </c>
      <c r="C14" t="str">
        <f>VLOOKUP(B14,'covid19_and_education (2)'!$A$1203:$B$1205,2)</f>
        <v>18-30</v>
      </c>
      <c r="D14">
        <v>3</v>
      </c>
      <c r="E14" t="s">
        <v>60</v>
      </c>
      <c r="F14" t="s">
        <v>1369</v>
      </c>
      <c r="H14" t="s">
        <v>1370</v>
      </c>
      <c r="I14">
        <v>0</v>
      </c>
      <c r="J14">
        <v>0</v>
      </c>
      <c r="K14">
        <v>8</v>
      </c>
      <c r="L14">
        <v>3</v>
      </c>
      <c r="M14" t="s">
        <v>40</v>
      </c>
      <c r="N14">
        <v>0</v>
      </c>
      <c r="O14">
        <v>3</v>
      </c>
      <c r="P14" t="s">
        <v>22</v>
      </c>
      <c r="Q14" t="s">
        <v>1363</v>
      </c>
      <c r="R14" t="s">
        <v>37</v>
      </c>
      <c r="S14" t="s">
        <v>187</v>
      </c>
      <c r="T14" t="s">
        <v>187</v>
      </c>
      <c r="U14" t="s">
        <v>1371</v>
      </c>
      <c r="V14" t="s">
        <v>1372</v>
      </c>
    </row>
    <row r="15" spans="1:23" x14ac:dyDescent="0.35">
      <c r="A15" t="s">
        <v>61</v>
      </c>
      <c r="B15">
        <v>22</v>
      </c>
      <c r="C15" t="str">
        <f>VLOOKUP(B15,'covid19_and_education (2)'!$A$1203:$B$1205,2)</f>
        <v>18-30</v>
      </c>
      <c r="D15">
        <v>1</v>
      </c>
      <c r="E15" t="s">
        <v>19</v>
      </c>
      <c r="F15" t="s">
        <v>1369</v>
      </c>
      <c r="H15" t="s">
        <v>1370</v>
      </c>
      <c r="I15">
        <v>2</v>
      </c>
      <c r="J15">
        <v>0</v>
      </c>
      <c r="K15">
        <v>7</v>
      </c>
      <c r="L15">
        <v>0</v>
      </c>
      <c r="M15" t="s">
        <v>62</v>
      </c>
      <c r="N15">
        <v>0.5</v>
      </c>
      <c r="O15">
        <v>2</v>
      </c>
      <c r="P15" t="s">
        <v>22</v>
      </c>
      <c r="Q15" t="s">
        <v>187</v>
      </c>
      <c r="R15" t="s">
        <v>63</v>
      </c>
      <c r="S15" t="s">
        <v>1363</v>
      </c>
      <c r="T15" t="s">
        <v>1363</v>
      </c>
      <c r="U15" t="s">
        <v>38</v>
      </c>
    </row>
    <row r="16" spans="1:23" x14ac:dyDescent="0.35">
      <c r="A16" t="s">
        <v>64</v>
      </c>
      <c r="B16">
        <v>20</v>
      </c>
      <c r="C16" t="str">
        <f>VLOOKUP(B16,'covid19_and_education (2)'!$A$1203:$B$1205,2)</f>
        <v>18-30</v>
      </c>
      <c r="D16">
        <v>5</v>
      </c>
      <c r="E16" t="s">
        <v>35</v>
      </c>
      <c r="F16" t="s">
        <v>1369</v>
      </c>
      <c r="H16" t="s">
        <v>1370</v>
      </c>
      <c r="I16">
        <v>1</v>
      </c>
      <c r="J16">
        <v>0</v>
      </c>
      <c r="K16">
        <v>8</v>
      </c>
      <c r="L16">
        <v>3</v>
      </c>
      <c r="M16" t="s">
        <v>40</v>
      </c>
      <c r="N16">
        <v>0</v>
      </c>
      <c r="O16">
        <v>3</v>
      </c>
      <c r="P16" t="s">
        <v>1364</v>
      </c>
      <c r="Q16" t="s">
        <v>187</v>
      </c>
      <c r="R16" t="s">
        <v>32</v>
      </c>
      <c r="S16" t="s">
        <v>187</v>
      </c>
      <c r="T16" t="s">
        <v>187</v>
      </c>
      <c r="U16" t="s">
        <v>50</v>
      </c>
    </row>
    <row r="17" spans="1:23" x14ac:dyDescent="0.35">
      <c r="A17" t="s">
        <v>65</v>
      </c>
      <c r="B17">
        <v>22</v>
      </c>
      <c r="C17" t="str">
        <f>VLOOKUP(B17,'covid19_and_education (2)'!$A$1203:$B$1205,2)</f>
        <v>18-30</v>
      </c>
      <c r="D17">
        <v>3</v>
      </c>
      <c r="E17" t="s">
        <v>60</v>
      </c>
      <c r="F17" t="s">
        <v>29</v>
      </c>
      <c r="I17">
        <v>3</v>
      </c>
      <c r="J17">
        <v>1</v>
      </c>
      <c r="K17">
        <v>6</v>
      </c>
      <c r="L17">
        <v>2</v>
      </c>
      <c r="M17" t="s">
        <v>40</v>
      </c>
      <c r="N17">
        <v>1</v>
      </c>
      <c r="O17">
        <v>3</v>
      </c>
      <c r="P17" t="s">
        <v>22</v>
      </c>
      <c r="Q17" t="s">
        <v>187</v>
      </c>
      <c r="R17" t="s">
        <v>66</v>
      </c>
      <c r="S17" t="s">
        <v>1363</v>
      </c>
      <c r="T17" t="s">
        <v>1363</v>
      </c>
      <c r="U17" t="s">
        <v>50</v>
      </c>
    </row>
    <row r="18" spans="1:23" x14ac:dyDescent="0.35">
      <c r="A18" t="s">
        <v>67</v>
      </c>
      <c r="B18">
        <v>20</v>
      </c>
      <c r="C18" t="str">
        <f>VLOOKUP(B18,'covid19_and_education (2)'!$A$1203:$B$1205,2)</f>
        <v>18-30</v>
      </c>
      <c r="D18">
        <v>0</v>
      </c>
      <c r="E18" t="s">
        <v>19</v>
      </c>
      <c r="F18" t="s">
        <v>29</v>
      </c>
      <c r="I18">
        <v>0</v>
      </c>
      <c r="J18">
        <v>0</v>
      </c>
      <c r="K18">
        <v>8</v>
      </c>
      <c r="L18">
        <v>2</v>
      </c>
      <c r="M18" t="s">
        <v>68</v>
      </c>
      <c r="N18">
        <v>1</v>
      </c>
      <c r="O18">
        <v>3</v>
      </c>
      <c r="P18" t="s">
        <v>22</v>
      </c>
      <c r="Q18" t="s">
        <v>187</v>
      </c>
      <c r="R18" t="s">
        <v>66</v>
      </c>
      <c r="S18" t="s">
        <v>187</v>
      </c>
      <c r="T18" t="s">
        <v>1363</v>
      </c>
      <c r="U18" t="s">
        <v>57</v>
      </c>
    </row>
    <row r="19" spans="1:23" x14ac:dyDescent="0.35">
      <c r="A19" t="s">
        <v>69</v>
      </c>
      <c r="B19">
        <v>20</v>
      </c>
      <c r="C19" t="str">
        <f>VLOOKUP(B19,'covid19_and_education (2)'!$A$1203:$B$1205,2)</f>
        <v>18-30</v>
      </c>
      <c r="D19">
        <v>1</v>
      </c>
      <c r="E19" t="s">
        <v>35</v>
      </c>
      <c r="F19" t="s">
        <v>29</v>
      </c>
      <c r="I19">
        <v>2</v>
      </c>
      <c r="J19">
        <v>1</v>
      </c>
      <c r="K19">
        <v>8</v>
      </c>
      <c r="L19">
        <v>1</v>
      </c>
      <c r="M19" t="s">
        <v>30</v>
      </c>
      <c r="N19">
        <v>0</v>
      </c>
      <c r="O19">
        <v>3</v>
      </c>
      <c r="P19" t="s">
        <v>1364</v>
      </c>
      <c r="Q19" t="s">
        <v>187</v>
      </c>
      <c r="R19" t="s">
        <v>37</v>
      </c>
      <c r="S19" t="s">
        <v>187</v>
      </c>
      <c r="T19" t="s">
        <v>187</v>
      </c>
      <c r="U19" t="s">
        <v>33</v>
      </c>
    </row>
    <row r="20" spans="1:23" x14ac:dyDescent="0.35">
      <c r="A20" t="s">
        <v>70</v>
      </c>
      <c r="B20">
        <v>21</v>
      </c>
      <c r="C20" t="str">
        <f>VLOOKUP(B20,'covid19_and_education (2)'!$A$1203:$B$1205,2)</f>
        <v>18-30</v>
      </c>
      <c r="D20">
        <v>0</v>
      </c>
      <c r="E20" t="s">
        <v>35</v>
      </c>
      <c r="F20" t="s">
        <v>1369</v>
      </c>
      <c r="H20" t="s">
        <v>1370</v>
      </c>
      <c r="I20">
        <v>4</v>
      </c>
      <c r="J20">
        <v>0</v>
      </c>
      <c r="K20">
        <v>7</v>
      </c>
      <c r="L20">
        <v>7</v>
      </c>
      <c r="M20" t="s">
        <v>30</v>
      </c>
      <c r="N20" t="s">
        <v>93</v>
      </c>
      <c r="O20">
        <v>2</v>
      </c>
      <c r="P20" t="s">
        <v>1364</v>
      </c>
      <c r="Q20" t="s">
        <v>187</v>
      </c>
      <c r="R20" t="s">
        <v>72</v>
      </c>
      <c r="S20" t="s">
        <v>187</v>
      </c>
      <c r="T20" t="s">
        <v>187</v>
      </c>
      <c r="U20" t="s">
        <v>1374</v>
      </c>
      <c r="W20" t="s">
        <v>1375</v>
      </c>
    </row>
    <row r="21" spans="1:23" x14ac:dyDescent="0.35">
      <c r="A21" t="s">
        <v>73</v>
      </c>
      <c r="B21">
        <v>22</v>
      </c>
      <c r="C21" t="str">
        <f>VLOOKUP(B21,'covid19_and_education (2)'!$A$1203:$B$1205,2)</f>
        <v>18-30</v>
      </c>
      <c r="D21">
        <v>5</v>
      </c>
      <c r="E21" t="s">
        <v>35</v>
      </c>
      <c r="F21" t="s">
        <v>29</v>
      </c>
      <c r="I21">
        <v>2</v>
      </c>
      <c r="J21">
        <v>1</v>
      </c>
      <c r="K21">
        <v>8</v>
      </c>
      <c r="L21">
        <v>4</v>
      </c>
      <c r="M21" t="s">
        <v>40</v>
      </c>
      <c r="N21">
        <v>0</v>
      </c>
      <c r="O21">
        <v>3</v>
      </c>
      <c r="P21" t="s">
        <v>22</v>
      </c>
      <c r="Q21" t="s">
        <v>187</v>
      </c>
      <c r="R21" t="s">
        <v>74</v>
      </c>
      <c r="S21" t="s">
        <v>1363</v>
      </c>
      <c r="T21" t="s">
        <v>1363</v>
      </c>
      <c r="U21" t="s">
        <v>1376</v>
      </c>
      <c r="W21" t="s">
        <v>1375</v>
      </c>
    </row>
    <row r="22" spans="1:23" x14ac:dyDescent="0.35">
      <c r="A22" t="s">
        <v>75</v>
      </c>
      <c r="B22">
        <v>20</v>
      </c>
      <c r="C22" t="str">
        <f>VLOOKUP(B22,'covid19_and_education (2)'!$A$1203:$B$1205,2)</f>
        <v>18-30</v>
      </c>
      <c r="D22">
        <v>4</v>
      </c>
      <c r="E22" t="s">
        <v>28</v>
      </c>
      <c r="F22" t="s">
        <v>1369</v>
      </c>
      <c r="H22" t="s">
        <v>1370</v>
      </c>
      <c r="I22">
        <v>5</v>
      </c>
      <c r="J22">
        <v>0</v>
      </c>
      <c r="K22">
        <v>6</v>
      </c>
      <c r="L22">
        <v>2</v>
      </c>
      <c r="M22" t="s">
        <v>21</v>
      </c>
      <c r="N22">
        <v>1</v>
      </c>
      <c r="O22">
        <v>2</v>
      </c>
      <c r="P22" t="s">
        <v>31</v>
      </c>
      <c r="Q22" t="s">
        <v>187</v>
      </c>
      <c r="R22" t="s">
        <v>37</v>
      </c>
      <c r="S22" t="s">
        <v>1363</v>
      </c>
      <c r="T22" t="s">
        <v>1363</v>
      </c>
      <c r="U22" t="s">
        <v>33</v>
      </c>
    </row>
    <row r="23" spans="1:23" x14ac:dyDescent="0.35">
      <c r="A23" t="s">
        <v>76</v>
      </c>
      <c r="B23">
        <v>21</v>
      </c>
      <c r="C23" t="str">
        <f>VLOOKUP(B23,'covid19_and_education (2)'!$A$1203:$B$1205,2)</f>
        <v>18-30</v>
      </c>
      <c r="D23">
        <v>5</v>
      </c>
      <c r="E23" t="s">
        <v>60</v>
      </c>
      <c r="F23" t="s">
        <v>1369</v>
      </c>
      <c r="H23" t="s">
        <v>1370</v>
      </c>
      <c r="I23">
        <v>2</v>
      </c>
      <c r="J23">
        <v>1</v>
      </c>
      <c r="K23">
        <v>10</v>
      </c>
      <c r="L23">
        <v>5</v>
      </c>
      <c r="M23" t="s">
        <v>40</v>
      </c>
      <c r="N23">
        <v>2</v>
      </c>
      <c r="O23">
        <v>3</v>
      </c>
      <c r="P23" t="s">
        <v>1364</v>
      </c>
      <c r="Q23" t="s">
        <v>187</v>
      </c>
      <c r="R23" t="s">
        <v>77</v>
      </c>
      <c r="S23" t="s">
        <v>1363</v>
      </c>
      <c r="T23" t="s">
        <v>187</v>
      </c>
      <c r="U23" t="s">
        <v>1371</v>
      </c>
      <c r="V23" t="s">
        <v>1372</v>
      </c>
    </row>
    <row r="24" spans="1:23" x14ac:dyDescent="0.35">
      <c r="A24" t="s">
        <v>78</v>
      </c>
      <c r="B24">
        <v>21</v>
      </c>
      <c r="C24" t="str">
        <f>VLOOKUP(B24,'covid19_and_education (2)'!$A$1203:$B$1205,2)</f>
        <v>18-30</v>
      </c>
      <c r="D24">
        <v>4</v>
      </c>
      <c r="E24" t="s">
        <v>35</v>
      </c>
      <c r="F24" t="s">
        <v>29</v>
      </c>
      <c r="I24">
        <v>1</v>
      </c>
      <c r="J24">
        <v>0</v>
      </c>
      <c r="K24">
        <v>8</v>
      </c>
      <c r="L24">
        <v>6</v>
      </c>
      <c r="M24" t="s">
        <v>40</v>
      </c>
      <c r="N24">
        <v>1</v>
      </c>
      <c r="O24">
        <v>4</v>
      </c>
      <c r="P24" t="s">
        <v>31</v>
      </c>
      <c r="Q24" t="s">
        <v>187</v>
      </c>
      <c r="R24" t="s">
        <v>41</v>
      </c>
      <c r="S24" t="s">
        <v>187</v>
      </c>
      <c r="T24" t="s">
        <v>1363</v>
      </c>
      <c r="U24" t="s">
        <v>1371</v>
      </c>
      <c r="V24" t="s">
        <v>1372</v>
      </c>
    </row>
    <row r="25" spans="1:23" x14ac:dyDescent="0.35">
      <c r="A25" t="s">
        <v>79</v>
      </c>
      <c r="B25">
        <v>21</v>
      </c>
      <c r="C25" t="str">
        <f>VLOOKUP(B25,'covid19_and_education (2)'!$A$1203:$B$1205,2)</f>
        <v>18-30</v>
      </c>
      <c r="D25">
        <v>4</v>
      </c>
      <c r="E25" t="s">
        <v>60</v>
      </c>
      <c r="F25" t="s">
        <v>1369</v>
      </c>
      <c r="H25" t="s">
        <v>1370</v>
      </c>
      <c r="I25">
        <v>2</v>
      </c>
      <c r="J25">
        <v>1</v>
      </c>
      <c r="K25">
        <v>7</v>
      </c>
      <c r="L25">
        <v>1</v>
      </c>
      <c r="M25" t="s">
        <v>21</v>
      </c>
      <c r="N25">
        <v>0</v>
      </c>
      <c r="O25">
        <v>3</v>
      </c>
      <c r="P25" t="s">
        <v>31</v>
      </c>
      <c r="Q25" t="s">
        <v>187</v>
      </c>
      <c r="R25" t="s">
        <v>74</v>
      </c>
      <c r="S25" t="s">
        <v>1363</v>
      </c>
      <c r="T25" t="s">
        <v>1363</v>
      </c>
      <c r="U25" t="s">
        <v>38</v>
      </c>
    </row>
    <row r="26" spans="1:23" x14ac:dyDescent="0.35">
      <c r="A26" t="s">
        <v>80</v>
      </c>
      <c r="B26">
        <v>20</v>
      </c>
      <c r="C26" t="str">
        <f>VLOOKUP(B26,'covid19_and_education (2)'!$A$1203:$B$1205,2)</f>
        <v>18-30</v>
      </c>
      <c r="D26">
        <v>3</v>
      </c>
      <c r="E26" t="s">
        <v>35</v>
      </c>
      <c r="F26" t="s">
        <v>29</v>
      </c>
      <c r="I26">
        <v>4</v>
      </c>
      <c r="J26">
        <v>2</v>
      </c>
      <c r="K26">
        <v>9</v>
      </c>
      <c r="L26">
        <v>2</v>
      </c>
      <c r="M26" t="s">
        <v>40</v>
      </c>
      <c r="N26">
        <v>1</v>
      </c>
      <c r="O26">
        <v>3</v>
      </c>
      <c r="P26" t="s">
        <v>31</v>
      </c>
      <c r="Q26" t="s">
        <v>187</v>
      </c>
      <c r="R26" t="s">
        <v>72</v>
      </c>
      <c r="S26" t="s">
        <v>1363</v>
      </c>
      <c r="T26" t="s">
        <v>187</v>
      </c>
      <c r="U26" t="s">
        <v>1371</v>
      </c>
      <c r="V26" t="s">
        <v>1372</v>
      </c>
    </row>
    <row r="27" spans="1:23" x14ac:dyDescent="0.35">
      <c r="A27" t="s">
        <v>81</v>
      </c>
      <c r="B27">
        <v>20</v>
      </c>
      <c r="C27" t="str">
        <f>VLOOKUP(B27,'covid19_and_education (2)'!$A$1203:$B$1205,2)</f>
        <v>18-30</v>
      </c>
      <c r="D27">
        <v>5</v>
      </c>
      <c r="E27" t="s">
        <v>35</v>
      </c>
      <c r="F27" t="s">
        <v>29</v>
      </c>
      <c r="I27">
        <v>2</v>
      </c>
      <c r="J27">
        <v>0</v>
      </c>
      <c r="K27">
        <v>9</v>
      </c>
      <c r="L27">
        <v>5</v>
      </c>
      <c r="M27" t="s">
        <v>21</v>
      </c>
      <c r="N27">
        <v>3</v>
      </c>
      <c r="O27">
        <v>2</v>
      </c>
      <c r="P27" t="s">
        <v>22</v>
      </c>
      <c r="Q27" t="s">
        <v>187</v>
      </c>
      <c r="R27" t="s">
        <v>82</v>
      </c>
      <c r="S27" t="s">
        <v>1363</v>
      </c>
      <c r="T27" t="s">
        <v>1363</v>
      </c>
      <c r="U27" t="s">
        <v>50</v>
      </c>
    </row>
    <row r="28" spans="1:23" x14ac:dyDescent="0.35">
      <c r="A28" t="s">
        <v>83</v>
      </c>
      <c r="B28">
        <v>21</v>
      </c>
      <c r="C28" t="str">
        <f>VLOOKUP(B28,'covid19_and_education (2)'!$A$1203:$B$1205,2)</f>
        <v>18-30</v>
      </c>
      <c r="D28">
        <v>4</v>
      </c>
      <c r="E28" t="s">
        <v>35</v>
      </c>
      <c r="F28" t="s">
        <v>1369</v>
      </c>
      <c r="H28" t="s">
        <v>1370</v>
      </c>
      <c r="I28">
        <v>5</v>
      </c>
      <c r="J28">
        <v>0</v>
      </c>
      <c r="K28">
        <v>8</v>
      </c>
      <c r="L28">
        <v>3</v>
      </c>
      <c r="M28" t="s">
        <v>40</v>
      </c>
      <c r="N28">
        <v>0</v>
      </c>
      <c r="O28">
        <v>2</v>
      </c>
      <c r="P28" t="s">
        <v>22</v>
      </c>
      <c r="Q28" t="s">
        <v>1363</v>
      </c>
      <c r="R28" t="s">
        <v>37</v>
      </c>
      <c r="S28" t="s">
        <v>187</v>
      </c>
      <c r="T28" t="s">
        <v>1363</v>
      </c>
      <c r="U28" t="s">
        <v>1371</v>
      </c>
      <c r="V28" t="s">
        <v>1372</v>
      </c>
    </row>
    <row r="29" spans="1:23" x14ac:dyDescent="0.35">
      <c r="A29" t="s">
        <v>84</v>
      </c>
      <c r="B29">
        <v>20</v>
      </c>
      <c r="C29" t="str">
        <f>VLOOKUP(B29,'covid19_and_education (2)'!$A$1203:$B$1205,2)</f>
        <v>18-30</v>
      </c>
      <c r="D29">
        <v>3</v>
      </c>
      <c r="E29" t="s">
        <v>35</v>
      </c>
      <c r="F29" t="s">
        <v>1369</v>
      </c>
      <c r="H29" t="s">
        <v>1370</v>
      </c>
      <c r="I29">
        <v>6</v>
      </c>
      <c r="J29">
        <v>0</v>
      </c>
      <c r="K29">
        <v>9</v>
      </c>
      <c r="L29">
        <v>2</v>
      </c>
      <c r="M29" t="s">
        <v>52</v>
      </c>
      <c r="N29">
        <v>0</v>
      </c>
      <c r="O29">
        <v>2</v>
      </c>
      <c r="P29" t="s">
        <v>1364</v>
      </c>
      <c r="Q29" t="s">
        <v>187</v>
      </c>
      <c r="R29" t="s">
        <v>37</v>
      </c>
      <c r="S29" t="s">
        <v>187</v>
      </c>
      <c r="T29" t="s">
        <v>187</v>
      </c>
      <c r="U29" t="s">
        <v>33</v>
      </c>
    </row>
    <row r="30" spans="1:23" x14ac:dyDescent="0.35">
      <c r="A30" t="s">
        <v>85</v>
      </c>
      <c r="B30">
        <v>31</v>
      </c>
      <c r="C30" t="str">
        <f>VLOOKUP(B30,'covid19_and_education (2)'!$A$1203:$B$1205,2)</f>
        <v>31-59</v>
      </c>
      <c r="D30">
        <v>8</v>
      </c>
      <c r="E30" t="s">
        <v>60</v>
      </c>
      <c r="F30" t="s">
        <v>1369</v>
      </c>
      <c r="H30" t="s">
        <v>1370</v>
      </c>
      <c r="I30">
        <v>4</v>
      </c>
      <c r="J30">
        <v>1</v>
      </c>
      <c r="K30">
        <v>6</v>
      </c>
      <c r="L30">
        <v>2</v>
      </c>
      <c r="M30" t="s">
        <v>21</v>
      </c>
      <c r="N30">
        <v>0.5</v>
      </c>
      <c r="O30">
        <v>3</v>
      </c>
      <c r="P30" t="s">
        <v>1364</v>
      </c>
      <c r="Q30" t="s">
        <v>187</v>
      </c>
      <c r="R30" t="s">
        <v>37</v>
      </c>
      <c r="S30" t="s">
        <v>1363</v>
      </c>
      <c r="T30" t="s">
        <v>1363</v>
      </c>
      <c r="U30" t="s">
        <v>86</v>
      </c>
    </row>
    <row r="31" spans="1:23" x14ac:dyDescent="0.35">
      <c r="A31" t="s">
        <v>87</v>
      </c>
      <c r="B31">
        <v>22</v>
      </c>
      <c r="C31" t="str">
        <f>VLOOKUP(B31,'covid19_and_education (2)'!$A$1203:$B$1205,2)</f>
        <v>18-30</v>
      </c>
      <c r="D31">
        <v>4</v>
      </c>
      <c r="E31" t="s">
        <v>35</v>
      </c>
      <c r="F31" t="s">
        <v>29</v>
      </c>
      <c r="I31">
        <v>6</v>
      </c>
      <c r="J31">
        <v>1</v>
      </c>
      <c r="K31">
        <v>5</v>
      </c>
      <c r="L31">
        <v>3</v>
      </c>
      <c r="M31" t="s">
        <v>30</v>
      </c>
      <c r="N31">
        <v>0</v>
      </c>
      <c r="O31">
        <v>4</v>
      </c>
      <c r="P31" t="s">
        <v>1364</v>
      </c>
      <c r="Q31" t="s">
        <v>187</v>
      </c>
      <c r="R31" t="s">
        <v>88</v>
      </c>
      <c r="S31" t="s">
        <v>187</v>
      </c>
      <c r="T31" t="s">
        <v>187</v>
      </c>
      <c r="U31" t="s">
        <v>1374</v>
      </c>
      <c r="W31" t="s">
        <v>1375</v>
      </c>
    </row>
    <row r="32" spans="1:23" x14ac:dyDescent="0.35">
      <c r="A32" t="s">
        <v>89</v>
      </c>
      <c r="B32">
        <v>19</v>
      </c>
      <c r="C32" t="str">
        <f>VLOOKUP(B32,'covid19_and_education (2)'!$A$1203:$B$1205,2)</f>
        <v>18-30</v>
      </c>
      <c r="D32">
        <v>4</v>
      </c>
      <c r="E32" t="s">
        <v>35</v>
      </c>
      <c r="F32" t="s">
        <v>29</v>
      </c>
      <c r="I32">
        <v>5</v>
      </c>
      <c r="J32">
        <v>1</v>
      </c>
      <c r="K32">
        <v>7</v>
      </c>
      <c r="L32">
        <v>2</v>
      </c>
      <c r="M32" t="s">
        <v>52</v>
      </c>
      <c r="N32">
        <v>1</v>
      </c>
      <c r="O32">
        <v>2</v>
      </c>
      <c r="P32" t="s">
        <v>31</v>
      </c>
      <c r="Q32" t="s">
        <v>1363</v>
      </c>
      <c r="R32" t="s">
        <v>37</v>
      </c>
      <c r="S32" t="s">
        <v>1363</v>
      </c>
      <c r="T32" t="s">
        <v>1363</v>
      </c>
      <c r="U32" t="s">
        <v>33</v>
      </c>
    </row>
    <row r="33" spans="1:23" x14ac:dyDescent="0.35">
      <c r="A33" t="s">
        <v>90</v>
      </c>
      <c r="B33">
        <v>23</v>
      </c>
      <c r="C33" t="str">
        <f>VLOOKUP(B33,'covid19_and_education (2)'!$A$1203:$B$1205,2)</f>
        <v>18-30</v>
      </c>
      <c r="D33">
        <v>4</v>
      </c>
      <c r="E33" t="s">
        <v>28</v>
      </c>
      <c r="F33" t="s">
        <v>1369</v>
      </c>
      <c r="H33" t="s">
        <v>1370</v>
      </c>
      <c r="I33">
        <v>18</v>
      </c>
      <c r="J33">
        <v>1</v>
      </c>
      <c r="K33">
        <v>8</v>
      </c>
      <c r="L33">
        <v>2</v>
      </c>
      <c r="M33" t="s">
        <v>91</v>
      </c>
      <c r="N33">
        <v>0</v>
      </c>
      <c r="O33">
        <v>2</v>
      </c>
      <c r="P33" t="s">
        <v>31</v>
      </c>
      <c r="Q33" t="s">
        <v>187</v>
      </c>
      <c r="R33" t="s">
        <v>72</v>
      </c>
      <c r="S33" t="s">
        <v>1363</v>
      </c>
      <c r="T33" t="s">
        <v>1363</v>
      </c>
      <c r="U33" t="s">
        <v>38</v>
      </c>
    </row>
    <row r="34" spans="1:23" x14ac:dyDescent="0.35">
      <c r="A34" t="s">
        <v>92</v>
      </c>
      <c r="B34">
        <v>21</v>
      </c>
      <c r="C34" t="str">
        <f>VLOOKUP(B34,'covid19_and_education (2)'!$A$1203:$B$1205,2)</f>
        <v>18-30</v>
      </c>
      <c r="D34">
        <v>0</v>
      </c>
      <c r="E34" t="s">
        <v>35</v>
      </c>
      <c r="F34" t="s">
        <v>93</v>
      </c>
      <c r="I34">
        <v>5</v>
      </c>
      <c r="J34">
        <v>2</v>
      </c>
      <c r="K34">
        <v>4</v>
      </c>
      <c r="L34">
        <v>2</v>
      </c>
      <c r="M34" t="s">
        <v>94</v>
      </c>
      <c r="N34">
        <v>0</v>
      </c>
      <c r="O34">
        <v>3</v>
      </c>
      <c r="P34" t="s">
        <v>1364</v>
      </c>
      <c r="Q34" t="s">
        <v>187</v>
      </c>
      <c r="R34" t="s">
        <v>95</v>
      </c>
      <c r="S34" t="s">
        <v>1363</v>
      </c>
      <c r="T34" t="s">
        <v>187</v>
      </c>
      <c r="U34" t="s">
        <v>96</v>
      </c>
    </row>
    <row r="35" spans="1:23" x14ac:dyDescent="0.35">
      <c r="A35" t="s">
        <v>97</v>
      </c>
      <c r="B35">
        <v>22</v>
      </c>
      <c r="C35" t="str">
        <f>VLOOKUP(B35,'covid19_and_education (2)'!$A$1203:$B$1205,2)</f>
        <v>18-30</v>
      </c>
      <c r="D35">
        <v>5</v>
      </c>
      <c r="E35" t="s">
        <v>35</v>
      </c>
      <c r="F35" t="s">
        <v>1369</v>
      </c>
      <c r="H35" t="s">
        <v>1370</v>
      </c>
      <c r="I35">
        <v>1</v>
      </c>
      <c r="J35">
        <v>0</v>
      </c>
      <c r="K35">
        <v>6</v>
      </c>
      <c r="L35">
        <v>2</v>
      </c>
      <c r="M35" t="s">
        <v>21</v>
      </c>
      <c r="N35">
        <v>0.5</v>
      </c>
      <c r="O35">
        <v>3</v>
      </c>
      <c r="P35" t="s">
        <v>31</v>
      </c>
      <c r="Q35" t="s">
        <v>1363</v>
      </c>
      <c r="R35" t="s">
        <v>41</v>
      </c>
      <c r="S35" t="s">
        <v>1363</v>
      </c>
      <c r="T35" t="s">
        <v>1363</v>
      </c>
      <c r="U35" t="s">
        <v>1376</v>
      </c>
      <c r="W35" t="s">
        <v>1375</v>
      </c>
    </row>
    <row r="36" spans="1:23" x14ac:dyDescent="0.35">
      <c r="A36" t="s">
        <v>98</v>
      </c>
      <c r="B36">
        <v>20</v>
      </c>
      <c r="C36" t="str">
        <f>VLOOKUP(B36,'covid19_and_education (2)'!$A$1203:$B$1205,2)</f>
        <v>18-30</v>
      </c>
      <c r="D36">
        <v>0</v>
      </c>
      <c r="E36" t="s">
        <v>93</v>
      </c>
      <c r="F36" t="s">
        <v>93</v>
      </c>
      <c r="I36">
        <v>6</v>
      </c>
      <c r="J36">
        <v>1</v>
      </c>
      <c r="K36">
        <v>6</v>
      </c>
      <c r="L36">
        <v>5</v>
      </c>
      <c r="M36" t="s">
        <v>40</v>
      </c>
      <c r="N36">
        <v>0</v>
      </c>
      <c r="O36">
        <v>4</v>
      </c>
      <c r="P36" t="s">
        <v>22</v>
      </c>
      <c r="Q36" t="s">
        <v>187</v>
      </c>
      <c r="R36" t="s">
        <v>82</v>
      </c>
      <c r="S36" t="s">
        <v>1363</v>
      </c>
      <c r="T36" t="s">
        <v>187</v>
      </c>
      <c r="U36" t="s">
        <v>50</v>
      </c>
    </row>
    <row r="37" spans="1:23" x14ac:dyDescent="0.35">
      <c r="A37" t="s">
        <v>99</v>
      </c>
      <c r="B37">
        <v>21</v>
      </c>
      <c r="C37" t="str">
        <f>VLOOKUP(B37,'covid19_and_education (2)'!$A$1203:$B$1205,2)</f>
        <v>18-30</v>
      </c>
      <c r="D37">
        <v>6</v>
      </c>
      <c r="E37" t="s">
        <v>60</v>
      </c>
      <c r="F37" t="s">
        <v>29</v>
      </c>
      <c r="I37">
        <v>2</v>
      </c>
      <c r="J37">
        <v>1</v>
      </c>
      <c r="K37">
        <v>8</v>
      </c>
      <c r="L37">
        <v>3</v>
      </c>
      <c r="M37" t="s">
        <v>40</v>
      </c>
      <c r="N37">
        <v>1</v>
      </c>
      <c r="O37">
        <v>3</v>
      </c>
      <c r="P37" t="s">
        <v>1364</v>
      </c>
      <c r="Q37" t="s">
        <v>187</v>
      </c>
      <c r="R37" t="s">
        <v>24</v>
      </c>
      <c r="S37" t="s">
        <v>187</v>
      </c>
      <c r="T37" t="s">
        <v>1363</v>
      </c>
      <c r="U37" t="s">
        <v>1374</v>
      </c>
      <c r="W37" t="s">
        <v>1375</v>
      </c>
    </row>
    <row r="38" spans="1:23" x14ac:dyDescent="0.35">
      <c r="A38" t="s">
        <v>100</v>
      </c>
      <c r="B38">
        <v>17</v>
      </c>
      <c r="C38" t="str">
        <f>VLOOKUP(B38,'covid19_and_education (2)'!$A$1203:$B$1205,2)</f>
        <v>7-17</v>
      </c>
      <c r="D38">
        <v>4</v>
      </c>
      <c r="E38" t="s">
        <v>35</v>
      </c>
      <c r="F38" t="s">
        <v>1369</v>
      </c>
      <c r="H38" t="s">
        <v>1370</v>
      </c>
      <c r="I38">
        <v>1</v>
      </c>
      <c r="J38">
        <v>1</v>
      </c>
      <c r="K38">
        <v>7</v>
      </c>
      <c r="L38">
        <v>1.5</v>
      </c>
      <c r="M38" t="s">
        <v>40</v>
      </c>
      <c r="N38">
        <v>0</v>
      </c>
      <c r="O38">
        <v>3</v>
      </c>
      <c r="P38" t="s">
        <v>31</v>
      </c>
      <c r="Q38" t="s">
        <v>187</v>
      </c>
      <c r="R38" t="s">
        <v>72</v>
      </c>
      <c r="S38" t="s">
        <v>187</v>
      </c>
      <c r="T38" t="s">
        <v>1363</v>
      </c>
      <c r="U38" t="s">
        <v>38</v>
      </c>
    </row>
    <row r="39" spans="1:23" x14ac:dyDescent="0.35">
      <c r="A39" t="s">
        <v>101</v>
      </c>
      <c r="B39">
        <v>20</v>
      </c>
      <c r="C39" t="str">
        <f>VLOOKUP(B39,'covid19_and_education (2)'!$A$1203:$B$1205,2)</f>
        <v>18-30</v>
      </c>
      <c r="D39">
        <v>4</v>
      </c>
      <c r="E39" t="s">
        <v>60</v>
      </c>
      <c r="F39" t="s">
        <v>1369</v>
      </c>
      <c r="H39" t="s">
        <v>1370</v>
      </c>
      <c r="I39">
        <v>2</v>
      </c>
      <c r="J39">
        <v>0</v>
      </c>
      <c r="K39">
        <v>8</v>
      </c>
      <c r="L39">
        <v>2</v>
      </c>
      <c r="M39" t="s">
        <v>40</v>
      </c>
      <c r="N39">
        <v>0</v>
      </c>
      <c r="O39">
        <v>3</v>
      </c>
      <c r="P39" t="s">
        <v>22</v>
      </c>
      <c r="Q39" t="s">
        <v>187</v>
      </c>
      <c r="R39" t="s">
        <v>102</v>
      </c>
      <c r="S39" t="s">
        <v>187</v>
      </c>
      <c r="T39" t="s">
        <v>1363</v>
      </c>
      <c r="U39" t="s">
        <v>50</v>
      </c>
    </row>
    <row r="40" spans="1:23" x14ac:dyDescent="0.35">
      <c r="A40" t="s">
        <v>103</v>
      </c>
      <c r="B40">
        <v>22</v>
      </c>
      <c r="C40" t="str">
        <f>VLOOKUP(B40,'covid19_and_education (2)'!$A$1203:$B$1205,2)</f>
        <v>18-30</v>
      </c>
      <c r="D40">
        <v>1</v>
      </c>
      <c r="E40" t="s">
        <v>35</v>
      </c>
      <c r="F40" t="s">
        <v>29</v>
      </c>
      <c r="I40">
        <v>2</v>
      </c>
      <c r="J40">
        <v>0.5</v>
      </c>
      <c r="K40">
        <v>8</v>
      </c>
      <c r="L40">
        <v>2</v>
      </c>
      <c r="M40" t="s">
        <v>21</v>
      </c>
      <c r="N40">
        <v>2</v>
      </c>
      <c r="O40">
        <v>3</v>
      </c>
      <c r="P40" t="s">
        <v>22</v>
      </c>
      <c r="Q40" t="s">
        <v>187</v>
      </c>
      <c r="R40" t="s">
        <v>37</v>
      </c>
      <c r="S40" t="s">
        <v>187</v>
      </c>
      <c r="T40" t="s">
        <v>1363</v>
      </c>
      <c r="U40" t="s">
        <v>1371</v>
      </c>
      <c r="V40" t="s">
        <v>1372</v>
      </c>
    </row>
    <row r="41" spans="1:23" x14ac:dyDescent="0.35">
      <c r="A41" t="s">
        <v>104</v>
      </c>
      <c r="B41">
        <v>20</v>
      </c>
      <c r="C41" t="str">
        <f>VLOOKUP(B41,'covid19_and_education (2)'!$A$1203:$B$1205,2)</f>
        <v>18-30</v>
      </c>
      <c r="D41">
        <v>0</v>
      </c>
      <c r="E41" t="s">
        <v>93</v>
      </c>
      <c r="F41" t="s">
        <v>93</v>
      </c>
      <c r="I41">
        <v>8</v>
      </c>
      <c r="J41">
        <v>0</v>
      </c>
      <c r="K41">
        <v>8</v>
      </c>
      <c r="L41">
        <v>0</v>
      </c>
      <c r="M41" t="s">
        <v>30</v>
      </c>
      <c r="N41">
        <v>0</v>
      </c>
      <c r="O41">
        <v>3</v>
      </c>
      <c r="P41" t="s">
        <v>22</v>
      </c>
      <c r="Q41" t="s">
        <v>187</v>
      </c>
      <c r="R41" t="s">
        <v>72</v>
      </c>
      <c r="S41" t="s">
        <v>187</v>
      </c>
      <c r="T41" t="s">
        <v>1363</v>
      </c>
      <c r="U41" t="s">
        <v>38</v>
      </c>
    </row>
    <row r="42" spans="1:23" x14ac:dyDescent="0.35">
      <c r="A42" t="s">
        <v>105</v>
      </c>
      <c r="B42">
        <v>24</v>
      </c>
      <c r="C42" t="str">
        <f>VLOOKUP(B42,'covid19_and_education (2)'!$A$1203:$B$1205,2)</f>
        <v>18-30</v>
      </c>
      <c r="D42">
        <v>4</v>
      </c>
      <c r="E42" t="s">
        <v>19</v>
      </c>
      <c r="F42" t="s">
        <v>1369</v>
      </c>
      <c r="H42" t="s">
        <v>1370</v>
      </c>
      <c r="I42">
        <v>4</v>
      </c>
      <c r="J42">
        <v>2</v>
      </c>
      <c r="K42">
        <v>6</v>
      </c>
      <c r="L42">
        <v>4</v>
      </c>
      <c r="M42" t="s">
        <v>30</v>
      </c>
      <c r="N42">
        <v>0</v>
      </c>
      <c r="O42">
        <v>4</v>
      </c>
      <c r="P42" t="s">
        <v>22</v>
      </c>
      <c r="Q42" t="s">
        <v>187</v>
      </c>
      <c r="R42" t="s">
        <v>44</v>
      </c>
      <c r="S42" t="s">
        <v>1363</v>
      </c>
      <c r="T42" t="s">
        <v>1363</v>
      </c>
      <c r="U42" t="s">
        <v>38</v>
      </c>
    </row>
    <row r="43" spans="1:23" x14ac:dyDescent="0.35">
      <c r="A43" t="s">
        <v>106</v>
      </c>
      <c r="B43">
        <v>21</v>
      </c>
      <c r="C43" t="str">
        <f>VLOOKUP(B43,'covid19_and_education (2)'!$A$1203:$B$1205,2)</f>
        <v>18-30</v>
      </c>
      <c r="D43">
        <v>0</v>
      </c>
      <c r="E43" t="s">
        <v>35</v>
      </c>
      <c r="F43" t="s">
        <v>1369</v>
      </c>
      <c r="H43" t="s">
        <v>1370</v>
      </c>
      <c r="I43">
        <v>0</v>
      </c>
      <c r="J43">
        <v>0</v>
      </c>
      <c r="K43">
        <v>10</v>
      </c>
      <c r="L43">
        <v>8</v>
      </c>
      <c r="M43" t="s">
        <v>30</v>
      </c>
      <c r="N43">
        <v>1</v>
      </c>
      <c r="O43">
        <v>4</v>
      </c>
      <c r="P43" t="s">
        <v>1364</v>
      </c>
      <c r="Q43" t="s">
        <v>187</v>
      </c>
      <c r="R43" t="s">
        <v>41</v>
      </c>
      <c r="S43" t="s">
        <v>1363</v>
      </c>
      <c r="T43" t="s">
        <v>187</v>
      </c>
      <c r="U43" t="s">
        <v>38</v>
      </c>
    </row>
    <row r="44" spans="1:23" x14ac:dyDescent="0.35">
      <c r="A44" t="s">
        <v>107</v>
      </c>
      <c r="B44">
        <v>20</v>
      </c>
      <c r="C44" t="str">
        <f>VLOOKUP(B44,'covid19_and_education (2)'!$A$1203:$B$1205,2)</f>
        <v>18-30</v>
      </c>
      <c r="D44">
        <v>7</v>
      </c>
      <c r="E44" t="s">
        <v>35</v>
      </c>
      <c r="F44" t="s">
        <v>29</v>
      </c>
      <c r="I44">
        <v>2</v>
      </c>
      <c r="J44">
        <v>1</v>
      </c>
      <c r="K44">
        <v>8</v>
      </c>
      <c r="L44">
        <v>2</v>
      </c>
      <c r="M44" t="s">
        <v>52</v>
      </c>
      <c r="N44">
        <v>2</v>
      </c>
      <c r="O44">
        <v>4</v>
      </c>
      <c r="P44" t="s">
        <v>1364</v>
      </c>
      <c r="Q44" t="s">
        <v>1363</v>
      </c>
      <c r="R44" t="s">
        <v>37</v>
      </c>
      <c r="S44" t="s">
        <v>187</v>
      </c>
      <c r="T44" t="s">
        <v>187</v>
      </c>
      <c r="U44" t="s">
        <v>33</v>
      </c>
    </row>
    <row r="45" spans="1:23" x14ac:dyDescent="0.35">
      <c r="A45" t="s">
        <v>108</v>
      </c>
      <c r="B45">
        <v>21</v>
      </c>
      <c r="C45" t="str">
        <f>VLOOKUP(B45,'covid19_and_education (2)'!$A$1203:$B$1205,2)</f>
        <v>18-30</v>
      </c>
      <c r="D45">
        <v>5</v>
      </c>
      <c r="E45" t="s">
        <v>35</v>
      </c>
      <c r="F45" t="s">
        <v>1369</v>
      </c>
      <c r="H45" t="s">
        <v>1370</v>
      </c>
      <c r="I45">
        <v>3</v>
      </c>
      <c r="J45">
        <v>1</v>
      </c>
      <c r="K45">
        <v>8</v>
      </c>
      <c r="L45">
        <v>1</v>
      </c>
      <c r="M45" t="s">
        <v>40</v>
      </c>
      <c r="N45">
        <v>0</v>
      </c>
      <c r="O45">
        <v>2</v>
      </c>
      <c r="P45" t="s">
        <v>22</v>
      </c>
      <c r="Q45" t="s">
        <v>187</v>
      </c>
      <c r="R45" t="s">
        <v>37</v>
      </c>
      <c r="S45" t="s">
        <v>187</v>
      </c>
      <c r="T45" t="s">
        <v>187</v>
      </c>
      <c r="U45" t="s">
        <v>50</v>
      </c>
    </row>
    <row r="46" spans="1:23" x14ac:dyDescent="0.35">
      <c r="A46" t="s">
        <v>109</v>
      </c>
      <c r="B46">
        <v>18</v>
      </c>
      <c r="C46" t="str">
        <f>VLOOKUP(B46,'covid19_and_education (2)'!$A$1203:$B$1205,2)</f>
        <v>18-30</v>
      </c>
      <c r="D46">
        <v>2</v>
      </c>
      <c r="E46" t="s">
        <v>60</v>
      </c>
      <c r="F46" t="s">
        <v>29</v>
      </c>
      <c r="I46">
        <v>2</v>
      </c>
      <c r="J46">
        <v>3</v>
      </c>
      <c r="K46">
        <v>12</v>
      </c>
      <c r="L46">
        <v>1</v>
      </c>
      <c r="M46" t="s">
        <v>21</v>
      </c>
      <c r="N46">
        <v>0</v>
      </c>
      <c r="O46">
        <v>4</v>
      </c>
      <c r="P46" t="s">
        <v>1364</v>
      </c>
      <c r="Q46" t="s">
        <v>187</v>
      </c>
      <c r="R46" t="s">
        <v>102</v>
      </c>
      <c r="S46" t="s">
        <v>187</v>
      </c>
      <c r="T46" t="s">
        <v>187</v>
      </c>
      <c r="U46" t="s">
        <v>1374</v>
      </c>
      <c r="W46" t="s">
        <v>1375</v>
      </c>
    </row>
    <row r="47" spans="1:23" x14ac:dyDescent="0.35">
      <c r="A47" t="s">
        <v>110</v>
      </c>
      <c r="B47">
        <v>22</v>
      </c>
      <c r="C47" t="str">
        <f>VLOOKUP(B47,'covid19_and_education (2)'!$A$1203:$B$1205,2)</f>
        <v>18-30</v>
      </c>
      <c r="D47">
        <v>3</v>
      </c>
      <c r="E47" t="s">
        <v>35</v>
      </c>
      <c r="F47" t="s">
        <v>1369</v>
      </c>
      <c r="H47" t="s">
        <v>1370</v>
      </c>
      <c r="I47">
        <v>2</v>
      </c>
      <c r="J47">
        <v>0</v>
      </c>
      <c r="K47">
        <v>8</v>
      </c>
      <c r="L47">
        <v>1</v>
      </c>
      <c r="M47" t="s">
        <v>40</v>
      </c>
      <c r="N47">
        <v>0</v>
      </c>
      <c r="O47">
        <v>4</v>
      </c>
      <c r="P47" t="s">
        <v>22</v>
      </c>
      <c r="Q47" t="s">
        <v>187</v>
      </c>
      <c r="R47" t="s">
        <v>24</v>
      </c>
      <c r="S47" t="s">
        <v>187</v>
      </c>
      <c r="T47" t="s">
        <v>1363</v>
      </c>
      <c r="U47" t="s">
        <v>50</v>
      </c>
    </row>
    <row r="48" spans="1:23" x14ac:dyDescent="0.35">
      <c r="A48" t="s">
        <v>111</v>
      </c>
      <c r="B48">
        <v>20</v>
      </c>
      <c r="C48" t="str">
        <f>VLOOKUP(B48,'covid19_and_education (2)'!$A$1203:$B$1205,2)</f>
        <v>18-30</v>
      </c>
      <c r="D48">
        <v>2</v>
      </c>
      <c r="E48" t="s">
        <v>35</v>
      </c>
      <c r="F48" t="s">
        <v>29</v>
      </c>
      <c r="I48">
        <v>6</v>
      </c>
      <c r="J48">
        <v>2</v>
      </c>
      <c r="K48">
        <v>7</v>
      </c>
      <c r="L48">
        <v>1</v>
      </c>
      <c r="M48" t="s">
        <v>40</v>
      </c>
      <c r="N48">
        <v>3</v>
      </c>
      <c r="O48">
        <v>6</v>
      </c>
      <c r="P48" t="s">
        <v>31</v>
      </c>
      <c r="Q48" t="s">
        <v>187</v>
      </c>
      <c r="R48" t="s">
        <v>37</v>
      </c>
      <c r="S48" t="s">
        <v>1363</v>
      </c>
      <c r="T48" t="s">
        <v>187</v>
      </c>
      <c r="U48" t="s">
        <v>33</v>
      </c>
    </row>
    <row r="49" spans="1:23" x14ac:dyDescent="0.35">
      <c r="A49" t="s">
        <v>112</v>
      </c>
      <c r="B49">
        <v>20</v>
      </c>
      <c r="C49" t="str">
        <f>VLOOKUP(B49,'covid19_and_education (2)'!$A$1203:$B$1205,2)</f>
        <v>18-30</v>
      </c>
      <c r="D49">
        <v>2</v>
      </c>
      <c r="E49" t="s">
        <v>35</v>
      </c>
      <c r="F49" t="s">
        <v>29</v>
      </c>
      <c r="I49">
        <v>3</v>
      </c>
      <c r="J49">
        <v>0</v>
      </c>
      <c r="K49">
        <v>6</v>
      </c>
      <c r="L49">
        <v>2</v>
      </c>
      <c r="M49" t="s">
        <v>30</v>
      </c>
      <c r="N49">
        <v>0</v>
      </c>
      <c r="O49">
        <v>3</v>
      </c>
      <c r="P49" t="s">
        <v>31</v>
      </c>
      <c r="Q49" t="s">
        <v>1363</v>
      </c>
      <c r="R49" t="s">
        <v>72</v>
      </c>
      <c r="S49" t="s">
        <v>187</v>
      </c>
      <c r="T49" t="s">
        <v>187</v>
      </c>
      <c r="U49" t="s">
        <v>1371</v>
      </c>
      <c r="V49" t="s">
        <v>1372</v>
      </c>
    </row>
    <row r="50" spans="1:23" x14ac:dyDescent="0.35">
      <c r="A50" t="s">
        <v>113</v>
      </c>
      <c r="B50">
        <v>21</v>
      </c>
      <c r="C50" t="str">
        <f>VLOOKUP(B50,'covid19_and_education (2)'!$A$1203:$B$1205,2)</f>
        <v>18-30</v>
      </c>
      <c r="D50">
        <v>3</v>
      </c>
      <c r="E50" t="s">
        <v>35</v>
      </c>
      <c r="F50" t="s">
        <v>1369</v>
      </c>
      <c r="H50" t="s">
        <v>1370</v>
      </c>
      <c r="I50">
        <v>4</v>
      </c>
      <c r="J50">
        <v>2</v>
      </c>
      <c r="K50">
        <v>8</v>
      </c>
      <c r="L50">
        <v>2</v>
      </c>
      <c r="M50" t="s">
        <v>114</v>
      </c>
      <c r="N50">
        <v>0</v>
      </c>
      <c r="O50">
        <v>4</v>
      </c>
      <c r="P50" t="s">
        <v>22</v>
      </c>
      <c r="Q50" t="s">
        <v>187</v>
      </c>
      <c r="R50" t="s">
        <v>37</v>
      </c>
      <c r="S50" t="s">
        <v>1363</v>
      </c>
      <c r="T50" t="s">
        <v>1363</v>
      </c>
      <c r="U50" t="s">
        <v>38</v>
      </c>
    </row>
    <row r="51" spans="1:23" x14ac:dyDescent="0.35">
      <c r="A51" t="s">
        <v>115</v>
      </c>
      <c r="B51">
        <v>18</v>
      </c>
      <c r="C51" t="str">
        <f>VLOOKUP(B51,'covid19_and_education (2)'!$A$1203:$B$1205,2)</f>
        <v>18-30</v>
      </c>
      <c r="D51">
        <v>4</v>
      </c>
      <c r="E51" t="s">
        <v>19</v>
      </c>
      <c r="F51" t="s">
        <v>1369</v>
      </c>
      <c r="H51" t="s">
        <v>1370</v>
      </c>
      <c r="I51">
        <v>2</v>
      </c>
      <c r="J51">
        <v>0</v>
      </c>
      <c r="K51">
        <v>8</v>
      </c>
      <c r="L51">
        <v>4</v>
      </c>
      <c r="M51" t="s">
        <v>40</v>
      </c>
      <c r="N51">
        <v>0</v>
      </c>
      <c r="O51">
        <v>3</v>
      </c>
      <c r="P51" t="s">
        <v>1364</v>
      </c>
      <c r="Q51" t="s">
        <v>187</v>
      </c>
      <c r="R51" t="s">
        <v>44</v>
      </c>
      <c r="S51" t="s">
        <v>1363</v>
      </c>
      <c r="T51" t="s">
        <v>1363</v>
      </c>
      <c r="U51" t="s">
        <v>57</v>
      </c>
    </row>
    <row r="52" spans="1:23" x14ac:dyDescent="0.35">
      <c r="A52" t="s">
        <v>116</v>
      </c>
      <c r="B52">
        <v>19</v>
      </c>
      <c r="C52" t="str">
        <f>VLOOKUP(B52,'covid19_and_education (2)'!$A$1203:$B$1205,2)</f>
        <v>18-30</v>
      </c>
      <c r="D52">
        <v>0</v>
      </c>
      <c r="E52" t="s">
        <v>35</v>
      </c>
      <c r="F52" t="s">
        <v>29</v>
      </c>
      <c r="I52">
        <v>1</v>
      </c>
      <c r="J52">
        <v>0</v>
      </c>
      <c r="K52">
        <v>8</v>
      </c>
      <c r="L52">
        <v>2</v>
      </c>
      <c r="M52" t="s">
        <v>30</v>
      </c>
      <c r="N52">
        <v>2</v>
      </c>
      <c r="O52">
        <v>3</v>
      </c>
      <c r="P52" t="s">
        <v>1364</v>
      </c>
      <c r="Q52" t="s">
        <v>1363</v>
      </c>
      <c r="R52" t="s">
        <v>66</v>
      </c>
      <c r="S52" t="s">
        <v>187</v>
      </c>
      <c r="T52" t="s">
        <v>1363</v>
      </c>
      <c r="U52" t="s">
        <v>1371</v>
      </c>
      <c r="V52" t="s">
        <v>1372</v>
      </c>
    </row>
    <row r="53" spans="1:23" x14ac:dyDescent="0.35">
      <c r="A53" t="s">
        <v>117</v>
      </c>
      <c r="B53">
        <v>20</v>
      </c>
      <c r="C53" t="str">
        <f>VLOOKUP(B53,'covid19_and_education (2)'!$A$1203:$B$1205,2)</f>
        <v>18-30</v>
      </c>
      <c r="D53">
        <v>5</v>
      </c>
      <c r="E53" t="s">
        <v>60</v>
      </c>
      <c r="F53" t="s">
        <v>1369</v>
      </c>
      <c r="H53" t="s">
        <v>1370</v>
      </c>
      <c r="I53">
        <v>6</v>
      </c>
      <c r="J53">
        <v>1</v>
      </c>
      <c r="K53">
        <v>7</v>
      </c>
      <c r="L53">
        <v>2</v>
      </c>
      <c r="M53" t="s">
        <v>52</v>
      </c>
      <c r="N53">
        <v>0</v>
      </c>
      <c r="O53">
        <v>3</v>
      </c>
      <c r="P53" t="s">
        <v>1364</v>
      </c>
      <c r="Q53" t="s">
        <v>187</v>
      </c>
      <c r="R53" t="s">
        <v>72</v>
      </c>
      <c r="S53" t="s">
        <v>187</v>
      </c>
      <c r="T53" t="s">
        <v>1363</v>
      </c>
      <c r="U53" t="s">
        <v>33</v>
      </c>
    </row>
    <row r="54" spans="1:23" x14ac:dyDescent="0.35">
      <c r="A54" t="s">
        <v>118</v>
      </c>
      <c r="B54">
        <v>21</v>
      </c>
      <c r="C54" t="str">
        <f>VLOOKUP(B54,'covid19_and_education (2)'!$A$1203:$B$1205,2)</f>
        <v>18-30</v>
      </c>
      <c r="D54">
        <v>3</v>
      </c>
      <c r="E54" t="s">
        <v>60</v>
      </c>
      <c r="F54" t="s">
        <v>1369</v>
      </c>
      <c r="H54" t="s">
        <v>1370</v>
      </c>
      <c r="I54">
        <v>17</v>
      </c>
      <c r="J54">
        <v>0</v>
      </c>
      <c r="K54">
        <v>5</v>
      </c>
      <c r="L54">
        <v>1</v>
      </c>
      <c r="M54" t="s">
        <v>30</v>
      </c>
      <c r="N54">
        <v>0</v>
      </c>
      <c r="O54">
        <v>3</v>
      </c>
      <c r="P54" t="s">
        <v>22</v>
      </c>
      <c r="Q54" t="s">
        <v>187</v>
      </c>
      <c r="R54" t="s">
        <v>66</v>
      </c>
      <c r="S54" t="s">
        <v>187</v>
      </c>
      <c r="T54" t="s">
        <v>187</v>
      </c>
      <c r="U54" t="s">
        <v>1374</v>
      </c>
      <c r="W54" t="s">
        <v>1375</v>
      </c>
    </row>
    <row r="55" spans="1:23" x14ac:dyDescent="0.35">
      <c r="A55" t="s">
        <v>119</v>
      </c>
      <c r="B55">
        <v>19</v>
      </c>
      <c r="C55" t="str">
        <f>VLOOKUP(B55,'covid19_and_education (2)'!$A$1203:$B$1205,2)</f>
        <v>18-30</v>
      </c>
      <c r="D55">
        <v>0</v>
      </c>
      <c r="E55" t="s">
        <v>60</v>
      </c>
      <c r="F55" t="s">
        <v>29</v>
      </c>
      <c r="I55">
        <v>2</v>
      </c>
      <c r="J55">
        <v>2</v>
      </c>
      <c r="K55">
        <v>10</v>
      </c>
      <c r="L55">
        <v>1</v>
      </c>
      <c r="M55" t="s">
        <v>40</v>
      </c>
      <c r="N55">
        <v>0.5</v>
      </c>
      <c r="O55">
        <v>4</v>
      </c>
      <c r="P55" t="s">
        <v>1364</v>
      </c>
      <c r="Q55" t="s">
        <v>187</v>
      </c>
      <c r="R55" t="s">
        <v>72</v>
      </c>
      <c r="S55" t="s">
        <v>1363</v>
      </c>
      <c r="T55" t="s">
        <v>1363</v>
      </c>
      <c r="U55" t="s">
        <v>33</v>
      </c>
    </row>
    <row r="56" spans="1:23" x14ac:dyDescent="0.35">
      <c r="A56" t="s">
        <v>120</v>
      </c>
      <c r="B56">
        <v>21</v>
      </c>
      <c r="C56" t="str">
        <f>VLOOKUP(B56,'covid19_and_education (2)'!$A$1203:$B$1205,2)</f>
        <v>18-30</v>
      </c>
      <c r="D56">
        <v>4</v>
      </c>
      <c r="E56" t="s">
        <v>60</v>
      </c>
      <c r="F56" t="s">
        <v>29</v>
      </c>
      <c r="I56">
        <v>4</v>
      </c>
      <c r="J56">
        <v>1</v>
      </c>
      <c r="K56">
        <v>8</v>
      </c>
      <c r="L56">
        <v>2</v>
      </c>
      <c r="M56" t="s">
        <v>30</v>
      </c>
      <c r="N56">
        <v>2</v>
      </c>
      <c r="O56">
        <v>4</v>
      </c>
      <c r="P56" t="s">
        <v>1364</v>
      </c>
      <c r="Q56" t="s">
        <v>187</v>
      </c>
      <c r="R56" t="s">
        <v>102</v>
      </c>
      <c r="S56" t="s">
        <v>1363</v>
      </c>
      <c r="T56" t="s">
        <v>1363</v>
      </c>
      <c r="U56" t="s">
        <v>121</v>
      </c>
    </row>
    <row r="57" spans="1:23" x14ac:dyDescent="0.35">
      <c r="A57" t="s">
        <v>122</v>
      </c>
      <c r="B57">
        <v>19</v>
      </c>
      <c r="C57" t="str">
        <f>VLOOKUP(B57,'covid19_and_education (2)'!$A$1203:$B$1205,2)</f>
        <v>18-30</v>
      </c>
      <c r="D57">
        <v>4</v>
      </c>
      <c r="E57" t="s">
        <v>35</v>
      </c>
      <c r="F57" t="s">
        <v>29</v>
      </c>
      <c r="I57">
        <v>2</v>
      </c>
      <c r="J57">
        <v>0</v>
      </c>
      <c r="K57">
        <v>7</v>
      </c>
      <c r="L57">
        <v>1</v>
      </c>
      <c r="M57" t="s">
        <v>52</v>
      </c>
      <c r="N57">
        <v>0</v>
      </c>
      <c r="O57">
        <v>3</v>
      </c>
      <c r="P57" t="s">
        <v>22</v>
      </c>
      <c r="Q57" t="s">
        <v>1363</v>
      </c>
      <c r="R57" t="s">
        <v>41</v>
      </c>
      <c r="S57" t="s">
        <v>1363</v>
      </c>
      <c r="T57" t="s">
        <v>1363</v>
      </c>
      <c r="U57" t="s">
        <v>33</v>
      </c>
    </row>
    <row r="58" spans="1:23" x14ac:dyDescent="0.35">
      <c r="A58" t="s">
        <v>123</v>
      </c>
      <c r="B58">
        <v>19</v>
      </c>
      <c r="C58" t="str">
        <f>VLOOKUP(B58,'covid19_and_education (2)'!$A$1203:$B$1205,2)</f>
        <v>18-30</v>
      </c>
      <c r="D58">
        <v>2</v>
      </c>
      <c r="E58" t="s">
        <v>35</v>
      </c>
      <c r="F58" t="s">
        <v>29</v>
      </c>
      <c r="I58">
        <v>2</v>
      </c>
      <c r="J58">
        <v>2</v>
      </c>
      <c r="K58">
        <v>8</v>
      </c>
      <c r="L58">
        <v>1</v>
      </c>
      <c r="M58" t="s">
        <v>30</v>
      </c>
      <c r="N58">
        <v>0</v>
      </c>
      <c r="O58">
        <v>4</v>
      </c>
      <c r="P58" t="s">
        <v>22</v>
      </c>
      <c r="Q58" t="s">
        <v>187</v>
      </c>
      <c r="R58" t="s">
        <v>37</v>
      </c>
      <c r="S58" t="s">
        <v>187</v>
      </c>
      <c r="T58" t="s">
        <v>1363</v>
      </c>
      <c r="U58" t="s">
        <v>1376</v>
      </c>
      <c r="W58" t="s">
        <v>1375</v>
      </c>
    </row>
    <row r="59" spans="1:23" x14ac:dyDescent="0.35">
      <c r="A59" t="s">
        <v>124</v>
      </c>
      <c r="B59">
        <v>18</v>
      </c>
      <c r="C59" t="str">
        <f>VLOOKUP(B59,'covid19_and_education (2)'!$A$1203:$B$1205,2)</f>
        <v>18-30</v>
      </c>
      <c r="D59">
        <v>1</v>
      </c>
      <c r="E59" t="s">
        <v>35</v>
      </c>
      <c r="F59" t="s">
        <v>29</v>
      </c>
      <c r="I59">
        <v>8</v>
      </c>
      <c r="J59">
        <v>0</v>
      </c>
      <c r="K59">
        <v>8</v>
      </c>
      <c r="L59">
        <v>5</v>
      </c>
      <c r="M59" t="s">
        <v>30</v>
      </c>
      <c r="N59">
        <v>2</v>
      </c>
      <c r="O59">
        <v>3</v>
      </c>
      <c r="P59" t="s">
        <v>22</v>
      </c>
      <c r="Q59" t="s">
        <v>187</v>
      </c>
      <c r="R59" t="s">
        <v>53</v>
      </c>
      <c r="S59" t="s">
        <v>1363</v>
      </c>
      <c r="T59" t="s">
        <v>1363</v>
      </c>
      <c r="U59" t="s">
        <v>1371</v>
      </c>
      <c r="V59" t="s">
        <v>1372</v>
      </c>
    </row>
    <row r="60" spans="1:23" x14ac:dyDescent="0.35">
      <c r="A60" t="s">
        <v>125</v>
      </c>
      <c r="B60">
        <v>20</v>
      </c>
      <c r="C60" t="str">
        <f>VLOOKUP(B60,'covid19_and_education (2)'!$A$1203:$B$1205,2)</f>
        <v>18-30</v>
      </c>
      <c r="D60">
        <v>5</v>
      </c>
      <c r="E60" t="s">
        <v>60</v>
      </c>
      <c r="F60" t="s">
        <v>1369</v>
      </c>
      <c r="H60" t="s">
        <v>1370</v>
      </c>
      <c r="I60">
        <v>1</v>
      </c>
      <c r="J60">
        <v>1</v>
      </c>
      <c r="K60">
        <v>7</v>
      </c>
      <c r="L60">
        <v>1</v>
      </c>
      <c r="M60" t="s">
        <v>52</v>
      </c>
      <c r="N60">
        <v>0</v>
      </c>
      <c r="O60">
        <v>3</v>
      </c>
      <c r="P60" t="s">
        <v>22</v>
      </c>
      <c r="Q60" t="s">
        <v>1363</v>
      </c>
      <c r="R60" t="s">
        <v>37</v>
      </c>
      <c r="S60" t="s">
        <v>187</v>
      </c>
      <c r="T60" t="s">
        <v>1363</v>
      </c>
      <c r="U60" t="s">
        <v>1371</v>
      </c>
      <c r="V60" t="s">
        <v>1372</v>
      </c>
    </row>
    <row r="61" spans="1:23" x14ac:dyDescent="0.35">
      <c r="A61" t="s">
        <v>126</v>
      </c>
      <c r="B61">
        <v>21</v>
      </c>
      <c r="C61" t="str">
        <f>VLOOKUP(B61,'covid19_and_education (2)'!$A$1203:$B$1205,2)</f>
        <v>18-30</v>
      </c>
      <c r="D61">
        <v>0</v>
      </c>
      <c r="E61" t="s">
        <v>35</v>
      </c>
      <c r="F61" t="s">
        <v>29</v>
      </c>
      <c r="I61">
        <v>5</v>
      </c>
      <c r="J61">
        <v>0</v>
      </c>
      <c r="K61">
        <v>8</v>
      </c>
      <c r="L61">
        <v>1</v>
      </c>
      <c r="M61" t="s">
        <v>40</v>
      </c>
      <c r="N61">
        <v>1</v>
      </c>
      <c r="O61">
        <v>3</v>
      </c>
      <c r="P61" t="s">
        <v>1364</v>
      </c>
      <c r="Q61" t="s">
        <v>187</v>
      </c>
      <c r="R61" t="s">
        <v>66</v>
      </c>
      <c r="S61" t="s">
        <v>1363</v>
      </c>
      <c r="T61" t="s">
        <v>187</v>
      </c>
      <c r="U61" t="s">
        <v>50</v>
      </c>
    </row>
    <row r="62" spans="1:23" x14ac:dyDescent="0.35">
      <c r="A62" t="s">
        <v>127</v>
      </c>
      <c r="B62">
        <v>22</v>
      </c>
      <c r="C62" t="str">
        <f>VLOOKUP(B62,'covid19_and_education (2)'!$A$1203:$B$1205,2)</f>
        <v>18-30</v>
      </c>
      <c r="D62">
        <v>6</v>
      </c>
      <c r="E62" t="s">
        <v>35</v>
      </c>
      <c r="F62" t="s">
        <v>1369</v>
      </c>
      <c r="H62" t="s">
        <v>1370</v>
      </c>
      <c r="I62">
        <v>6</v>
      </c>
      <c r="J62">
        <v>0</v>
      </c>
      <c r="K62">
        <v>6</v>
      </c>
      <c r="L62">
        <v>1</v>
      </c>
      <c r="M62" t="s">
        <v>40</v>
      </c>
      <c r="N62">
        <v>0</v>
      </c>
      <c r="O62">
        <v>2</v>
      </c>
      <c r="P62" t="s">
        <v>22</v>
      </c>
      <c r="Q62" t="s">
        <v>187</v>
      </c>
      <c r="R62" t="s">
        <v>41</v>
      </c>
      <c r="S62" t="s">
        <v>1363</v>
      </c>
      <c r="T62" t="s">
        <v>187</v>
      </c>
      <c r="U62" t="s">
        <v>1374</v>
      </c>
      <c r="W62" t="s">
        <v>1375</v>
      </c>
    </row>
    <row r="63" spans="1:23" x14ac:dyDescent="0.35">
      <c r="A63" t="s">
        <v>128</v>
      </c>
      <c r="B63">
        <v>20</v>
      </c>
      <c r="C63" t="str">
        <f>VLOOKUP(B63,'covid19_and_education (2)'!$A$1203:$B$1205,2)</f>
        <v>18-30</v>
      </c>
      <c r="D63">
        <v>3</v>
      </c>
      <c r="E63" t="s">
        <v>35</v>
      </c>
      <c r="F63" t="s">
        <v>1369</v>
      </c>
      <c r="H63" t="s">
        <v>1370</v>
      </c>
      <c r="I63">
        <v>6</v>
      </c>
      <c r="J63">
        <v>1</v>
      </c>
      <c r="K63">
        <v>8</v>
      </c>
      <c r="L63">
        <v>1</v>
      </c>
      <c r="M63" t="s">
        <v>40</v>
      </c>
      <c r="N63">
        <v>2</v>
      </c>
      <c r="O63">
        <v>4</v>
      </c>
      <c r="P63" t="s">
        <v>22</v>
      </c>
      <c r="Q63" t="s">
        <v>187</v>
      </c>
      <c r="R63" t="s">
        <v>102</v>
      </c>
      <c r="S63" t="s">
        <v>1363</v>
      </c>
      <c r="T63" t="s">
        <v>1363</v>
      </c>
      <c r="U63" t="s">
        <v>33</v>
      </c>
    </row>
    <row r="64" spans="1:23" x14ac:dyDescent="0.35">
      <c r="A64" t="s">
        <v>129</v>
      </c>
      <c r="B64">
        <v>18</v>
      </c>
      <c r="C64" t="str">
        <f>VLOOKUP(B64,'covid19_and_education (2)'!$A$1203:$B$1205,2)</f>
        <v>18-30</v>
      </c>
      <c r="D64">
        <v>0</v>
      </c>
      <c r="E64" t="s">
        <v>35</v>
      </c>
      <c r="F64" t="s">
        <v>1369</v>
      </c>
      <c r="H64" t="s">
        <v>1370</v>
      </c>
      <c r="I64">
        <v>2</v>
      </c>
      <c r="J64">
        <v>1</v>
      </c>
      <c r="K64">
        <v>6</v>
      </c>
      <c r="L64">
        <v>5</v>
      </c>
      <c r="M64" t="s">
        <v>40</v>
      </c>
      <c r="N64">
        <v>0</v>
      </c>
      <c r="O64">
        <v>1</v>
      </c>
      <c r="P64" t="s">
        <v>1364</v>
      </c>
      <c r="Q64" t="s">
        <v>187</v>
      </c>
      <c r="R64" t="s">
        <v>130</v>
      </c>
      <c r="S64" t="s">
        <v>187</v>
      </c>
      <c r="T64" t="s">
        <v>1363</v>
      </c>
      <c r="U64" t="s">
        <v>1374</v>
      </c>
      <c r="W64" t="s">
        <v>1375</v>
      </c>
    </row>
    <row r="65" spans="1:23" x14ac:dyDescent="0.35">
      <c r="A65" t="s">
        <v>131</v>
      </c>
      <c r="B65">
        <v>20</v>
      </c>
      <c r="C65" t="str">
        <f>VLOOKUP(B65,'covid19_and_education (2)'!$A$1203:$B$1205,2)</f>
        <v>18-30</v>
      </c>
      <c r="D65">
        <v>2</v>
      </c>
      <c r="E65" t="s">
        <v>35</v>
      </c>
      <c r="F65" t="s">
        <v>1369</v>
      </c>
      <c r="H65" t="s">
        <v>1370</v>
      </c>
      <c r="I65">
        <v>0</v>
      </c>
      <c r="J65">
        <v>1</v>
      </c>
      <c r="K65">
        <v>8</v>
      </c>
      <c r="L65">
        <v>2</v>
      </c>
      <c r="M65" t="s">
        <v>40</v>
      </c>
      <c r="N65">
        <v>0</v>
      </c>
      <c r="O65">
        <v>3</v>
      </c>
      <c r="P65" t="s">
        <v>22</v>
      </c>
      <c r="Q65" t="s">
        <v>187</v>
      </c>
      <c r="R65" t="s">
        <v>41</v>
      </c>
      <c r="S65" t="s">
        <v>187</v>
      </c>
      <c r="T65" t="s">
        <v>1363</v>
      </c>
      <c r="U65" t="s">
        <v>1371</v>
      </c>
      <c r="V65" t="s">
        <v>1372</v>
      </c>
    </row>
    <row r="66" spans="1:23" x14ac:dyDescent="0.35">
      <c r="A66" t="s">
        <v>132</v>
      </c>
      <c r="B66">
        <v>23</v>
      </c>
      <c r="C66" t="str">
        <f>VLOOKUP(B66,'covid19_and_education (2)'!$A$1203:$B$1205,2)</f>
        <v>18-30</v>
      </c>
      <c r="D66">
        <v>2</v>
      </c>
      <c r="E66" t="s">
        <v>35</v>
      </c>
      <c r="F66" t="s">
        <v>29</v>
      </c>
      <c r="I66">
        <v>1</v>
      </c>
      <c r="J66">
        <v>1</v>
      </c>
      <c r="K66">
        <v>7</v>
      </c>
      <c r="L66">
        <v>5</v>
      </c>
      <c r="M66" t="s">
        <v>40</v>
      </c>
      <c r="N66">
        <v>1</v>
      </c>
      <c r="O66">
        <v>4</v>
      </c>
      <c r="P66" t="s">
        <v>31</v>
      </c>
      <c r="Q66" t="s">
        <v>187</v>
      </c>
      <c r="R66" t="s">
        <v>37</v>
      </c>
      <c r="S66" t="s">
        <v>1363</v>
      </c>
      <c r="T66" t="s">
        <v>1363</v>
      </c>
      <c r="U66" t="s">
        <v>33</v>
      </c>
    </row>
    <row r="67" spans="1:23" x14ac:dyDescent="0.35">
      <c r="A67" t="s">
        <v>133</v>
      </c>
      <c r="B67">
        <v>20</v>
      </c>
      <c r="C67" t="str">
        <f>VLOOKUP(B67,'covid19_and_education (2)'!$A$1203:$B$1205,2)</f>
        <v>18-30</v>
      </c>
      <c r="D67">
        <v>4</v>
      </c>
      <c r="E67" t="s">
        <v>60</v>
      </c>
      <c r="F67" t="s">
        <v>29</v>
      </c>
      <c r="I67">
        <v>4</v>
      </c>
      <c r="J67">
        <v>2</v>
      </c>
      <c r="K67">
        <v>7</v>
      </c>
      <c r="L67">
        <v>2</v>
      </c>
      <c r="M67" t="s">
        <v>40</v>
      </c>
      <c r="N67">
        <v>1</v>
      </c>
      <c r="O67">
        <v>3</v>
      </c>
      <c r="P67" t="s">
        <v>22</v>
      </c>
      <c r="Q67" t="s">
        <v>187</v>
      </c>
      <c r="R67" t="s">
        <v>37</v>
      </c>
      <c r="S67" t="s">
        <v>187</v>
      </c>
      <c r="T67" t="s">
        <v>1363</v>
      </c>
      <c r="U67" t="s">
        <v>50</v>
      </c>
    </row>
    <row r="68" spans="1:23" x14ac:dyDescent="0.35">
      <c r="A68" t="s">
        <v>134</v>
      </c>
      <c r="B68">
        <v>19</v>
      </c>
      <c r="C68" t="str">
        <f>VLOOKUP(B68,'covid19_and_education (2)'!$A$1203:$B$1205,2)</f>
        <v>18-30</v>
      </c>
      <c r="D68">
        <v>0</v>
      </c>
      <c r="E68" t="s">
        <v>93</v>
      </c>
      <c r="F68" t="s">
        <v>93</v>
      </c>
      <c r="I68">
        <v>0</v>
      </c>
      <c r="J68">
        <v>2</v>
      </c>
      <c r="K68">
        <v>6</v>
      </c>
      <c r="L68">
        <v>4</v>
      </c>
      <c r="M68" t="s">
        <v>40</v>
      </c>
      <c r="N68">
        <v>0.5</v>
      </c>
      <c r="O68">
        <v>3</v>
      </c>
      <c r="P68" t="s">
        <v>1364</v>
      </c>
      <c r="Q68" t="s">
        <v>187</v>
      </c>
      <c r="R68" t="s">
        <v>37</v>
      </c>
      <c r="S68" t="s">
        <v>187</v>
      </c>
      <c r="T68" t="s">
        <v>1363</v>
      </c>
      <c r="U68" t="s">
        <v>50</v>
      </c>
    </row>
    <row r="69" spans="1:23" x14ac:dyDescent="0.35">
      <c r="A69" t="s">
        <v>135</v>
      </c>
      <c r="B69">
        <v>18</v>
      </c>
      <c r="C69" t="str">
        <f>VLOOKUP(B69,'covid19_and_education (2)'!$A$1203:$B$1205,2)</f>
        <v>18-30</v>
      </c>
      <c r="D69">
        <v>3</v>
      </c>
      <c r="E69" t="s">
        <v>60</v>
      </c>
      <c r="F69" t="s">
        <v>29</v>
      </c>
      <c r="I69">
        <v>1</v>
      </c>
      <c r="J69">
        <v>1</v>
      </c>
      <c r="K69">
        <v>8</v>
      </c>
      <c r="L69">
        <v>3</v>
      </c>
      <c r="M69" t="s">
        <v>52</v>
      </c>
      <c r="N69">
        <v>0.5</v>
      </c>
      <c r="O69">
        <v>4</v>
      </c>
      <c r="P69" t="s">
        <v>1364</v>
      </c>
      <c r="Q69" t="s">
        <v>187</v>
      </c>
      <c r="R69" t="s">
        <v>74</v>
      </c>
      <c r="S69" t="s">
        <v>1363</v>
      </c>
      <c r="T69" t="s">
        <v>1363</v>
      </c>
      <c r="U69" t="s">
        <v>33</v>
      </c>
    </row>
    <row r="70" spans="1:23" x14ac:dyDescent="0.35">
      <c r="A70" t="s">
        <v>136</v>
      </c>
      <c r="B70">
        <v>20</v>
      </c>
      <c r="C70" t="str">
        <f>VLOOKUP(B70,'covid19_and_education (2)'!$A$1203:$B$1205,2)</f>
        <v>18-30</v>
      </c>
      <c r="D70">
        <v>1.5</v>
      </c>
      <c r="E70" t="s">
        <v>35</v>
      </c>
      <c r="F70" t="s">
        <v>29</v>
      </c>
      <c r="I70">
        <v>3</v>
      </c>
      <c r="J70">
        <v>2</v>
      </c>
      <c r="K70">
        <v>9</v>
      </c>
      <c r="L70">
        <v>1</v>
      </c>
      <c r="M70" t="s">
        <v>30</v>
      </c>
      <c r="N70">
        <v>1</v>
      </c>
      <c r="O70">
        <v>2</v>
      </c>
      <c r="P70" t="s">
        <v>31</v>
      </c>
      <c r="Q70" t="s">
        <v>1363</v>
      </c>
      <c r="R70" t="s">
        <v>102</v>
      </c>
      <c r="S70" t="s">
        <v>187</v>
      </c>
      <c r="T70" t="s">
        <v>1363</v>
      </c>
      <c r="U70" t="s">
        <v>38</v>
      </c>
    </row>
    <row r="71" spans="1:23" x14ac:dyDescent="0.35">
      <c r="A71" t="s">
        <v>137</v>
      </c>
      <c r="B71">
        <v>19</v>
      </c>
      <c r="C71" t="str">
        <f>VLOOKUP(B71,'covid19_and_education (2)'!$A$1203:$B$1205,2)</f>
        <v>18-30</v>
      </c>
      <c r="D71">
        <v>2</v>
      </c>
      <c r="E71" t="s">
        <v>35</v>
      </c>
      <c r="F71" t="s">
        <v>49</v>
      </c>
      <c r="I71">
        <v>2</v>
      </c>
      <c r="J71">
        <v>1</v>
      </c>
      <c r="K71">
        <v>8</v>
      </c>
      <c r="L71">
        <v>5</v>
      </c>
      <c r="M71" t="s">
        <v>40</v>
      </c>
      <c r="N71">
        <v>0</v>
      </c>
      <c r="O71">
        <v>4</v>
      </c>
      <c r="P71" t="s">
        <v>31</v>
      </c>
      <c r="Q71" t="s">
        <v>187</v>
      </c>
      <c r="R71" t="s">
        <v>32</v>
      </c>
      <c r="S71" t="s">
        <v>187</v>
      </c>
      <c r="T71" t="s">
        <v>1363</v>
      </c>
      <c r="U71" t="s">
        <v>33</v>
      </c>
    </row>
    <row r="72" spans="1:23" x14ac:dyDescent="0.35">
      <c r="A72" t="s">
        <v>138</v>
      </c>
      <c r="B72">
        <v>20</v>
      </c>
      <c r="C72" t="str">
        <f>VLOOKUP(B72,'covid19_and_education (2)'!$A$1203:$B$1205,2)</f>
        <v>18-30</v>
      </c>
      <c r="D72">
        <v>2</v>
      </c>
      <c r="E72" t="s">
        <v>35</v>
      </c>
      <c r="F72" t="s">
        <v>29</v>
      </c>
      <c r="I72">
        <v>3</v>
      </c>
      <c r="J72">
        <v>1</v>
      </c>
      <c r="K72">
        <v>6</v>
      </c>
      <c r="L72">
        <v>2</v>
      </c>
      <c r="M72" t="s">
        <v>40</v>
      </c>
      <c r="N72">
        <v>1</v>
      </c>
      <c r="O72">
        <v>4</v>
      </c>
      <c r="P72" t="s">
        <v>22</v>
      </c>
      <c r="Q72" t="s">
        <v>187</v>
      </c>
      <c r="R72" t="s">
        <v>37</v>
      </c>
      <c r="S72" t="s">
        <v>187</v>
      </c>
      <c r="T72" t="s">
        <v>187</v>
      </c>
      <c r="U72" t="s">
        <v>38</v>
      </c>
    </row>
    <row r="73" spans="1:23" x14ac:dyDescent="0.35">
      <c r="A73" t="s">
        <v>139</v>
      </c>
      <c r="B73">
        <v>22</v>
      </c>
      <c r="C73" t="str">
        <f>VLOOKUP(B73,'covid19_and_education (2)'!$A$1203:$B$1205,2)</f>
        <v>18-30</v>
      </c>
      <c r="D73">
        <v>6</v>
      </c>
      <c r="E73" t="s">
        <v>35</v>
      </c>
      <c r="F73" t="s">
        <v>29</v>
      </c>
      <c r="I73">
        <v>4</v>
      </c>
      <c r="J73">
        <v>0</v>
      </c>
      <c r="K73">
        <v>7</v>
      </c>
      <c r="L73">
        <v>2</v>
      </c>
      <c r="M73" t="s">
        <v>52</v>
      </c>
      <c r="N73">
        <v>0</v>
      </c>
      <c r="O73">
        <v>1</v>
      </c>
      <c r="P73" t="s">
        <v>22</v>
      </c>
      <c r="Q73" t="s">
        <v>187</v>
      </c>
      <c r="R73" t="s">
        <v>66</v>
      </c>
      <c r="S73" t="s">
        <v>187</v>
      </c>
      <c r="T73" t="s">
        <v>187</v>
      </c>
      <c r="U73" t="s">
        <v>50</v>
      </c>
    </row>
    <row r="74" spans="1:23" x14ac:dyDescent="0.35">
      <c r="A74" t="s">
        <v>140</v>
      </c>
      <c r="B74">
        <v>20</v>
      </c>
      <c r="C74" t="str">
        <f>VLOOKUP(B74,'covid19_and_education (2)'!$A$1203:$B$1205,2)</f>
        <v>18-30</v>
      </c>
      <c r="D74">
        <v>2</v>
      </c>
      <c r="E74" t="s">
        <v>35</v>
      </c>
      <c r="F74" t="s">
        <v>29</v>
      </c>
      <c r="I74">
        <v>2</v>
      </c>
      <c r="J74">
        <v>0</v>
      </c>
      <c r="K74">
        <v>7</v>
      </c>
      <c r="L74">
        <v>3</v>
      </c>
      <c r="M74" t="s">
        <v>52</v>
      </c>
      <c r="N74">
        <v>2</v>
      </c>
      <c r="O74">
        <v>2</v>
      </c>
      <c r="P74" t="s">
        <v>1364</v>
      </c>
      <c r="Q74" t="s">
        <v>187</v>
      </c>
      <c r="R74" t="s">
        <v>72</v>
      </c>
      <c r="S74" t="s">
        <v>187</v>
      </c>
      <c r="T74" t="s">
        <v>187</v>
      </c>
      <c r="U74" t="s">
        <v>1374</v>
      </c>
      <c r="W74" t="s">
        <v>1375</v>
      </c>
    </row>
    <row r="75" spans="1:23" x14ac:dyDescent="0.35">
      <c r="A75" t="s">
        <v>141</v>
      </c>
      <c r="B75">
        <v>19</v>
      </c>
      <c r="C75" t="str">
        <f>VLOOKUP(B75,'covid19_and_education (2)'!$A$1203:$B$1205,2)</f>
        <v>18-30</v>
      </c>
      <c r="D75">
        <v>1</v>
      </c>
      <c r="E75" t="s">
        <v>60</v>
      </c>
      <c r="F75" t="s">
        <v>1369</v>
      </c>
      <c r="H75" t="s">
        <v>1370</v>
      </c>
      <c r="I75">
        <v>0.5</v>
      </c>
      <c r="J75">
        <v>1</v>
      </c>
      <c r="K75">
        <v>7</v>
      </c>
      <c r="L75">
        <v>5</v>
      </c>
      <c r="M75" t="s">
        <v>40</v>
      </c>
      <c r="N75">
        <v>2</v>
      </c>
      <c r="O75">
        <v>3</v>
      </c>
      <c r="P75" t="s">
        <v>1364</v>
      </c>
      <c r="Q75" t="s">
        <v>187</v>
      </c>
      <c r="R75" t="s">
        <v>142</v>
      </c>
      <c r="S75" t="s">
        <v>187</v>
      </c>
      <c r="T75" t="s">
        <v>1363</v>
      </c>
      <c r="U75" t="s">
        <v>1374</v>
      </c>
      <c r="W75" t="s">
        <v>1375</v>
      </c>
    </row>
    <row r="76" spans="1:23" x14ac:dyDescent="0.35">
      <c r="A76" t="s">
        <v>143</v>
      </c>
      <c r="B76">
        <v>18</v>
      </c>
      <c r="C76" t="str">
        <f>VLOOKUP(B76,'covid19_and_education (2)'!$A$1203:$B$1205,2)</f>
        <v>18-30</v>
      </c>
      <c r="D76">
        <v>3</v>
      </c>
      <c r="E76" t="s">
        <v>35</v>
      </c>
      <c r="F76" t="s">
        <v>29</v>
      </c>
      <c r="I76">
        <v>2</v>
      </c>
      <c r="J76">
        <v>2</v>
      </c>
      <c r="K76">
        <v>8</v>
      </c>
      <c r="L76">
        <v>8</v>
      </c>
      <c r="M76" t="s">
        <v>40</v>
      </c>
      <c r="N76">
        <v>0</v>
      </c>
      <c r="O76">
        <v>4</v>
      </c>
      <c r="P76" t="s">
        <v>1364</v>
      </c>
      <c r="Q76" t="s">
        <v>187</v>
      </c>
      <c r="R76" t="s">
        <v>37</v>
      </c>
      <c r="S76" t="s">
        <v>187</v>
      </c>
      <c r="T76" t="s">
        <v>1363</v>
      </c>
      <c r="U76" t="s">
        <v>1371</v>
      </c>
      <c r="V76" t="s">
        <v>1372</v>
      </c>
    </row>
    <row r="77" spans="1:23" x14ac:dyDescent="0.35">
      <c r="A77" t="s">
        <v>144</v>
      </c>
      <c r="B77">
        <v>19</v>
      </c>
      <c r="C77" t="str">
        <f>VLOOKUP(B77,'covid19_and_education (2)'!$A$1203:$B$1205,2)</f>
        <v>18-30</v>
      </c>
      <c r="D77">
        <v>3</v>
      </c>
      <c r="E77" t="s">
        <v>60</v>
      </c>
      <c r="F77" t="s">
        <v>29</v>
      </c>
      <c r="I77">
        <v>5</v>
      </c>
      <c r="J77">
        <v>0</v>
      </c>
      <c r="K77">
        <v>5</v>
      </c>
      <c r="L77">
        <v>4</v>
      </c>
      <c r="M77" t="s">
        <v>145</v>
      </c>
      <c r="N77">
        <v>0</v>
      </c>
      <c r="O77">
        <v>2</v>
      </c>
      <c r="P77" t="s">
        <v>22</v>
      </c>
      <c r="Q77" t="s">
        <v>1363</v>
      </c>
      <c r="R77" t="s">
        <v>37</v>
      </c>
      <c r="S77" t="s">
        <v>1363</v>
      </c>
      <c r="T77" t="s">
        <v>187</v>
      </c>
      <c r="U77" t="s">
        <v>33</v>
      </c>
    </row>
    <row r="78" spans="1:23" x14ac:dyDescent="0.35">
      <c r="A78" t="s">
        <v>146</v>
      </c>
      <c r="B78">
        <v>19</v>
      </c>
      <c r="C78" t="str">
        <f>VLOOKUP(B78,'covid19_and_education (2)'!$A$1203:$B$1205,2)</f>
        <v>18-30</v>
      </c>
      <c r="D78">
        <v>0</v>
      </c>
      <c r="E78" t="s">
        <v>35</v>
      </c>
      <c r="F78" t="s">
        <v>29</v>
      </c>
      <c r="I78">
        <v>1</v>
      </c>
      <c r="J78">
        <v>1</v>
      </c>
      <c r="K78">
        <v>8</v>
      </c>
      <c r="L78">
        <v>2</v>
      </c>
      <c r="M78" t="s">
        <v>40</v>
      </c>
      <c r="N78">
        <v>0</v>
      </c>
      <c r="O78">
        <v>3</v>
      </c>
      <c r="P78" t="s">
        <v>31</v>
      </c>
      <c r="Q78" t="s">
        <v>187</v>
      </c>
      <c r="R78" t="s">
        <v>37</v>
      </c>
      <c r="S78" t="s">
        <v>1363</v>
      </c>
      <c r="T78" t="s">
        <v>1363</v>
      </c>
      <c r="U78" t="s">
        <v>1371</v>
      </c>
      <c r="V78" t="s">
        <v>1372</v>
      </c>
    </row>
    <row r="79" spans="1:23" x14ac:dyDescent="0.35">
      <c r="A79" t="s">
        <v>147</v>
      </c>
      <c r="B79">
        <v>20</v>
      </c>
      <c r="C79" t="str">
        <f>VLOOKUP(B79,'covid19_and_education (2)'!$A$1203:$B$1205,2)</f>
        <v>18-30</v>
      </c>
      <c r="D79">
        <v>3</v>
      </c>
      <c r="E79" t="s">
        <v>60</v>
      </c>
      <c r="F79" t="s">
        <v>1369</v>
      </c>
      <c r="H79" t="s">
        <v>1370</v>
      </c>
      <c r="I79">
        <v>3</v>
      </c>
      <c r="J79">
        <v>0</v>
      </c>
      <c r="K79">
        <v>10</v>
      </c>
      <c r="L79">
        <v>10</v>
      </c>
      <c r="M79" t="s">
        <v>148</v>
      </c>
      <c r="N79">
        <v>4.5</v>
      </c>
      <c r="O79">
        <v>3</v>
      </c>
      <c r="P79" t="s">
        <v>22</v>
      </c>
      <c r="Q79" t="s">
        <v>187</v>
      </c>
      <c r="R79" t="s">
        <v>32</v>
      </c>
      <c r="S79" t="s">
        <v>187</v>
      </c>
      <c r="T79" t="s">
        <v>187</v>
      </c>
      <c r="U79" t="s">
        <v>1371</v>
      </c>
      <c r="V79" t="s">
        <v>1372</v>
      </c>
    </row>
    <row r="80" spans="1:23" x14ac:dyDescent="0.35">
      <c r="A80" t="s">
        <v>149</v>
      </c>
      <c r="B80">
        <v>20</v>
      </c>
      <c r="C80" t="str">
        <f>VLOOKUP(B80,'covid19_and_education (2)'!$A$1203:$B$1205,2)</f>
        <v>18-30</v>
      </c>
      <c r="D80">
        <v>3</v>
      </c>
      <c r="E80" t="s">
        <v>28</v>
      </c>
      <c r="F80" t="s">
        <v>1369</v>
      </c>
      <c r="H80" t="s">
        <v>1370</v>
      </c>
      <c r="I80">
        <v>0</v>
      </c>
      <c r="J80">
        <v>1</v>
      </c>
      <c r="K80">
        <v>8</v>
      </c>
      <c r="L80">
        <v>5</v>
      </c>
      <c r="M80" t="s">
        <v>30</v>
      </c>
      <c r="N80">
        <v>1</v>
      </c>
      <c r="O80">
        <v>3</v>
      </c>
      <c r="P80" t="s">
        <v>22</v>
      </c>
      <c r="Q80" t="s">
        <v>187</v>
      </c>
      <c r="R80" t="s">
        <v>53</v>
      </c>
      <c r="S80" t="s">
        <v>187</v>
      </c>
      <c r="T80" t="s">
        <v>1363</v>
      </c>
      <c r="U80" t="s">
        <v>1371</v>
      </c>
      <c r="V80" t="s">
        <v>1372</v>
      </c>
    </row>
    <row r="81" spans="1:23" x14ac:dyDescent="0.35">
      <c r="A81" t="s">
        <v>150</v>
      </c>
      <c r="B81">
        <v>19</v>
      </c>
      <c r="C81" t="str">
        <f>VLOOKUP(B81,'covid19_and_education (2)'!$A$1203:$B$1205,2)</f>
        <v>18-30</v>
      </c>
      <c r="D81">
        <v>1</v>
      </c>
      <c r="E81" t="s">
        <v>19</v>
      </c>
      <c r="F81" t="s">
        <v>1369</v>
      </c>
      <c r="H81" t="s">
        <v>1370</v>
      </c>
      <c r="I81">
        <v>4</v>
      </c>
      <c r="J81">
        <v>0</v>
      </c>
      <c r="K81">
        <v>8</v>
      </c>
      <c r="L81">
        <v>2</v>
      </c>
      <c r="M81" t="s">
        <v>62</v>
      </c>
      <c r="N81">
        <v>0</v>
      </c>
      <c r="O81">
        <v>4</v>
      </c>
      <c r="P81" t="s">
        <v>22</v>
      </c>
      <c r="Q81" t="s">
        <v>187</v>
      </c>
      <c r="R81" t="s">
        <v>151</v>
      </c>
      <c r="S81" t="s">
        <v>1363</v>
      </c>
      <c r="T81" t="s">
        <v>1363</v>
      </c>
      <c r="U81" t="s">
        <v>38</v>
      </c>
    </row>
    <row r="82" spans="1:23" x14ac:dyDescent="0.35">
      <c r="A82" t="s">
        <v>152</v>
      </c>
      <c r="B82">
        <v>21</v>
      </c>
      <c r="C82" t="str">
        <f>VLOOKUP(B82,'covid19_and_education (2)'!$A$1203:$B$1205,2)</f>
        <v>18-30</v>
      </c>
      <c r="D82">
        <v>5</v>
      </c>
      <c r="E82" t="s">
        <v>60</v>
      </c>
      <c r="F82" t="s">
        <v>1369</v>
      </c>
      <c r="H82" t="s">
        <v>1370</v>
      </c>
      <c r="I82">
        <v>5</v>
      </c>
      <c r="J82">
        <v>0</v>
      </c>
      <c r="K82">
        <v>8</v>
      </c>
      <c r="L82">
        <v>7</v>
      </c>
      <c r="M82" t="s">
        <v>40</v>
      </c>
      <c r="N82">
        <v>1</v>
      </c>
      <c r="O82">
        <v>2</v>
      </c>
      <c r="P82" t="s">
        <v>22</v>
      </c>
      <c r="Q82" t="s">
        <v>1363</v>
      </c>
      <c r="R82" t="s">
        <v>32</v>
      </c>
      <c r="S82" t="s">
        <v>187</v>
      </c>
      <c r="T82" t="s">
        <v>1363</v>
      </c>
      <c r="U82" t="s">
        <v>1374</v>
      </c>
      <c r="W82" t="s">
        <v>1375</v>
      </c>
    </row>
    <row r="83" spans="1:23" x14ac:dyDescent="0.35">
      <c r="A83" t="s">
        <v>153</v>
      </c>
      <c r="B83">
        <v>21</v>
      </c>
      <c r="C83" t="str">
        <f>VLOOKUP(B83,'covid19_and_education (2)'!$A$1203:$B$1205,2)</f>
        <v>18-30</v>
      </c>
      <c r="D83">
        <v>3</v>
      </c>
      <c r="E83" t="s">
        <v>19</v>
      </c>
      <c r="F83" t="s">
        <v>29</v>
      </c>
      <c r="I83">
        <v>2</v>
      </c>
      <c r="J83">
        <v>1</v>
      </c>
      <c r="K83">
        <v>10</v>
      </c>
      <c r="L83">
        <v>1</v>
      </c>
      <c r="M83" t="s">
        <v>30</v>
      </c>
      <c r="N83">
        <v>0</v>
      </c>
      <c r="O83">
        <v>3</v>
      </c>
      <c r="P83" t="s">
        <v>1364</v>
      </c>
      <c r="Q83" t="s">
        <v>187</v>
      </c>
      <c r="R83" t="s">
        <v>66</v>
      </c>
      <c r="S83" t="s">
        <v>187</v>
      </c>
      <c r="T83" t="s">
        <v>187</v>
      </c>
      <c r="U83" t="s">
        <v>57</v>
      </c>
    </row>
    <row r="84" spans="1:23" x14ac:dyDescent="0.35">
      <c r="A84" t="s">
        <v>154</v>
      </c>
      <c r="B84">
        <v>19</v>
      </c>
      <c r="C84" t="str">
        <f>VLOOKUP(B84,'covid19_and_education (2)'!$A$1203:$B$1205,2)</f>
        <v>18-30</v>
      </c>
      <c r="D84">
        <v>2</v>
      </c>
      <c r="E84" t="s">
        <v>35</v>
      </c>
      <c r="F84" t="s">
        <v>29</v>
      </c>
      <c r="I84">
        <v>2</v>
      </c>
      <c r="J84">
        <v>0.5</v>
      </c>
      <c r="K84">
        <v>9</v>
      </c>
      <c r="L84">
        <v>3</v>
      </c>
      <c r="M84" t="s">
        <v>40</v>
      </c>
      <c r="N84">
        <v>1</v>
      </c>
      <c r="O84">
        <v>2</v>
      </c>
      <c r="P84" t="s">
        <v>22</v>
      </c>
      <c r="Q84" t="s">
        <v>187</v>
      </c>
      <c r="R84" t="s">
        <v>66</v>
      </c>
      <c r="S84" t="s">
        <v>1363</v>
      </c>
      <c r="T84" t="s">
        <v>1363</v>
      </c>
      <c r="U84" t="s">
        <v>1371</v>
      </c>
      <c r="V84" t="s">
        <v>1372</v>
      </c>
    </row>
    <row r="85" spans="1:23" x14ac:dyDescent="0.35">
      <c r="A85" t="s">
        <v>155</v>
      </c>
      <c r="B85">
        <v>20</v>
      </c>
      <c r="C85" t="str">
        <f>VLOOKUP(B85,'covid19_and_education (2)'!$A$1203:$B$1205,2)</f>
        <v>18-30</v>
      </c>
      <c r="D85">
        <v>0</v>
      </c>
      <c r="E85" t="s">
        <v>35</v>
      </c>
      <c r="F85" t="s">
        <v>1369</v>
      </c>
      <c r="H85" t="s">
        <v>1370</v>
      </c>
      <c r="I85">
        <v>1</v>
      </c>
      <c r="J85">
        <v>1</v>
      </c>
      <c r="K85">
        <v>12</v>
      </c>
      <c r="L85">
        <v>2</v>
      </c>
      <c r="M85" t="s">
        <v>40</v>
      </c>
      <c r="N85">
        <v>2</v>
      </c>
      <c r="O85">
        <v>2</v>
      </c>
      <c r="P85" t="s">
        <v>22</v>
      </c>
      <c r="Q85" t="s">
        <v>187</v>
      </c>
      <c r="R85" t="s">
        <v>66</v>
      </c>
      <c r="S85" t="s">
        <v>187</v>
      </c>
      <c r="T85" t="s">
        <v>1363</v>
      </c>
      <c r="U85" t="s">
        <v>33</v>
      </c>
    </row>
    <row r="86" spans="1:23" x14ac:dyDescent="0.35">
      <c r="A86" t="s">
        <v>156</v>
      </c>
      <c r="B86">
        <v>21</v>
      </c>
      <c r="C86" t="str">
        <f>VLOOKUP(B86,'covid19_and_education (2)'!$A$1203:$B$1205,2)</f>
        <v>18-30</v>
      </c>
      <c r="D86">
        <v>1</v>
      </c>
      <c r="E86" t="s">
        <v>157</v>
      </c>
      <c r="F86" t="s">
        <v>29</v>
      </c>
      <c r="I86">
        <v>8</v>
      </c>
      <c r="J86">
        <v>0</v>
      </c>
      <c r="K86">
        <v>10</v>
      </c>
      <c r="L86">
        <v>1</v>
      </c>
      <c r="M86" t="s">
        <v>52</v>
      </c>
      <c r="N86">
        <v>0</v>
      </c>
      <c r="O86">
        <v>3</v>
      </c>
      <c r="P86" t="s">
        <v>31</v>
      </c>
      <c r="Q86" t="s">
        <v>187</v>
      </c>
      <c r="R86" t="s">
        <v>102</v>
      </c>
      <c r="S86" t="s">
        <v>1363</v>
      </c>
      <c r="T86" t="s">
        <v>1363</v>
      </c>
      <c r="U86" t="s">
        <v>1371</v>
      </c>
      <c r="V86" t="s">
        <v>1372</v>
      </c>
    </row>
    <row r="87" spans="1:23" x14ac:dyDescent="0.35">
      <c r="A87" t="s">
        <v>158</v>
      </c>
      <c r="B87">
        <v>19</v>
      </c>
      <c r="C87" t="str">
        <f>VLOOKUP(B87,'covid19_and_education (2)'!$A$1203:$B$1205,2)</f>
        <v>18-30</v>
      </c>
      <c r="D87">
        <v>2</v>
      </c>
      <c r="E87" t="s">
        <v>35</v>
      </c>
      <c r="F87" t="s">
        <v>49</v>
      </c>
      <c r="I87">
        <v>2</v>
      </c>
      <c r="J87">
        <v>1</v>
      </c>
      <c r="K87">
        <v>8</v>
      </c>
      <c r="L87">
        <v>5</v>
      </c>
      <c r="M87" t="s">
        <v>40</v>
      </c>
      <c r="N87">
        <v>0</v>
      </c>
      <c r="O87">
        <v>4</v>
      </c>
      <c r="P87" t="s">
        <v>31</v>
      </c>
      <c r="Q87" t="s">
        <v>187</v>
      </c>
      <c r="R87" t="s">
        <v>32</v>
      </c>
      <c r="S87" t="s">
        <v>187</v>
      </c>
      <c r="T87" t="s">
        <v>1363</v>
      </c>
      <c r="U87" t="s">
        <v>33</v>
      </c>
    </row>
    <row r="88" spans="1:23" x14ac:dyDescent="0.35">
      <c r="A88" t="s">
        <v>159</v>
      </c>
      <c r="B88">
        <v>20</v>
      </c>
      <c r="C88" t="str">
        <f>VLOOKUP(B88,'covid19_and_education (2)'!$A$1203:$B$1205,2)</f>
        <v>18-30</v>
      </c>
      <c r="D88">
        <v>5</v>
      </c>
      <c r="E88" t="s">
        <v>60</v>
      </c>
      <c r="F88" t="s">
        <v>29</v>
      </c>
      <c r="I88">
        <v>3</v>
      </c>
      <c r="J88">
        <v>1</v>
      </c>
      <c r="K88">
        <v>7</v>
      </c>
      <c r="L88">
        <v>1.5</v>
      </c>
      <c r="M88" t="s">
        <v>40</v>
      </c>
      <c r="N88">
        <v>0</v>
      </c>
      <c r="O88">
        <v>3</v>
      </c>
      <c r="P88" t="s">
        <v>22</v>
      </c>
      <c r="Q88" t="s">
        <v>1363</v>
      </c>
      <c r="R88" t="s">
        <v>160</v>
      </c>
      <c r="S88" t="s">
        <v>1363</v>
      </c>
      <c r="T88" t="s">
        <v>1363</v>
      </c>
      <c r="U88" t="s">
        <v>1371</v>
      </c>
      <c r="V88" t="s">
        <v>1372</v>
      </c>
    </row>
    <row r="89" spans="1:23" x14ac:dyDescent="0.35">
      <c r="A89" t="s">
        <v>161</v>
      </c>
      <c r="B89">
        <v>21</v>
      </c>
      <c r="C89" t="str">
        <f>VLOOKUP(B89,'covid19_and_education (2)'!$A$1203:$B$1205,2)</f>
        <v>18-30</v>
      </c>
      <c r="D89">
        <v>4</v>
      </c>
      <c r="E89" t="s">
        <v>35</v>
      </c>
      <c r="F89" t="s">
        <v>29</v>
      </c>
      <c r="I89">
        <v>3</v>
      </c>
      <c r="J89">
        <v>1</v>
      </c>
      <c r="K89">
        <v>8</v>
      </c>
      <c r="L89">
        <v>1</v>
      </c>
      <c r="M89" t="s">
        <v>21</v>
      </c>
      <c r="N89">
        <v>0</v>
      </c>
      <c r="O89">
        <v>3</v>
      </c>
      <c r="P89" t="s">
        <v>31</v>
      </c>
      <c r="Q89" t="s">
        <v>187</v>
      </c>
      <c r="R89" t="s">
        <v>162</v>
      </c>
      <c r="S89" t="s">
        <v>187</v>
      </c>
      <c r="T89" t="s">
        <v>187</v>
      </c>
      <c r="U89" t="s">
        <v>163</v>
      </c>
    </row>
    <row r="90" spans="1:23" x14ac:dyDescent="0.35">
      <c r="A90" t="s">
        <v>164</v>
      </c>
      <c r="B90">
        <v>18</v>
      </c>
      <c r="C90" t="str">
        <f>VLOOKUP(B90,'covid19_and_education (2)'!$A$1203:$B$1205,2)</f>
        <v>18-30</v>
      </c>
      <c r="D90">
        <v>3</v>
      </c>
      <c r="E90" t="s">
        <v>35</v>
      </c>
      <c r="F90" t="s">
        <v>29</v>
      </c>
      <c r="I90">
        <v>4</v>
      </c>
      <c r="J90">
        <v>1</v>
      </c>
      <c r="K90">
        <v>7</v>
      </c>
      <c r="L90">
        <v>1</v>
      </c>
      <c r="M90" t="s">
        <v>52</v>
      </c>
      <c r="N90">
        <v>0</v>
      </c>
      <c r="O90">
        <v>4</v>
      </c>
      <c r="P90" t="s">
        <v>1364</v>
      </c>
      <c r="Q90" t="s">
        <v>1363</v>
      </c>
      <c r="R90" t="s">
        <v>37</v>
      </c>
      <c r="S90" t="s">
        <v>187</v>
      </c>
      <c r="T90" t="s">
        <v>187</v>
      </c>
      <c r="U90" t="s">
        <v>50</v>
      </c>
    </row>
    <row r="91" spans="1:23" x14ac:dyDescent="0.35">
      <c r="A91" t="s">
        <v>165</v>
      </c>
      <c r="B91">
        <v>19</v>
      </c>
      <c r="C91" t="str">
        <f>VLOOKUP(B91,'covid19_and_education (2)'!$A$1203:$B$1205,2)</f>
        <v>18-30</v>
      </c>
      <c r="D91">
        <v>4</v>
      </c>
      <c r="E91" t="s">
        <v>60</v>
      </c>
      <c r="F91" t="s">
        <v>29</v>
      </c>
      <c r="I91">
        <v>3</v>
      </c>
      <c r="J91">
        <v>1</v>
      </c>
      <c r="K91">
        <v>7</v>
      </c>
      <c r="L91">
        <v>3</v>
      </c>
      <c r="M91" t="s">
        <v>40</v>
      </c>
      <c r="N91">
        <v>2</v>
      </c>
      <c r="O91">
        <v>3</v>
      </c>
      <c r="P91" t="s">
        <v>22</v>
      </c>
      <c r="Q91" t="s">
        <v>187</v>
      </c>
      <c r="R91" t="s">
        <v>37</v>
      </c>
      <c r="S91" t="s">
        <v>1363</v>
      </c>
      <c r="T91" t="s">
        <v>1363</v>
      </c>
      <c r="U91" t="s">
        <v>1371</v>
      </c>
      <c r="V91" t="s">
        <v>1372</v>
      </c>
    </row>
    <row r="92" spans="1:23" x14ac:dyDescent="0.35">
      <c r="A92" t="s">
        <v>166</v>
      </c>
      <c r="B92">
        <v>25</v>
      </c>
      <c r="C92" t="str">
        <f>VLOOKUP(B92,'covid19_and_education (2)'!$A$1203:$B$1205,2)</f>
        <v>18-30</v>
      </c>
      <c r="D92">
        <v>4</v>
      </c>
      <c r="E92" t="s">
        <v>35</v>
      </c>
      <c r="F92" t="s">
        <v>29</v>
      </c>
      <c r="I92">
        <v>3</v>
      </c>
      <c r="J92">
        <v>1</v>
      </c>
      <c r="K92">
        <v>7</v>
      </c>
      <c r="L92">
        <v>1</v>
      </c>
      <c r="M92" t="s">
        <v>40</v>
      </c>
      <c r="N92">
        <v>0</v>
      </c>
      <c r="O92">
        <v>3</v>
      </c>
      <c r="P92" t="s">
        <v>1364</v>
      </c>
      <c r="Q92" t="s">
        <v>1363</v>
      </c>
      <c r="R92" t="s">
        <v>167</v>
      </c>
      <c r="S92" t="s">
        <v>187</v>
      </c>
      <c r="T92" t="s">
        <v>187</v>
      </c>
      <c r="U92" t="s">
        <v>50</v>
      </c>
    </row>
    <row r="93" spans="1:23" x14ac:dyDescent="0.35">
      <c r="A93" t="s">
        <v>168</v>
      </c>
      <c r="B93">
        <v>19</v>
      </c>
      <c r="C93" t="str">
        <f>VLOOKUP(B93,'covid19_and_education (2)'!$A$1203:$B$1205,2)</f>
        <v>18-30</v>
      </c>
      <c r="D93">
        <v>0</v>
      </c>
      <c r="E93" t="s">
        <v>35</v>
      </c>
      <c r="F93" t="s">
        <v>29</v>
      </c>
      <c r="I93">
        <v>4</v>
      </c>
      <c r="J93">
        <v>1</v>
      </c>
      <c r="K93">
        <v>8</v>
      </c>
      <c r="L93">
        <v>1</v>
      </c>
      <c r="M93" t="s">
        <v>52</v>
      </c>
      <c r="N93">
        <v>0</v>
      </c>
      <c r="O93">
        <v>3</v>
      </c>
      <c r="P93" t="s">
        <v>22</v>
      </c>
      <c r="Q93" t="s">
        <v>187</v>
      </c>
      <c r="R93" t="s">
        <v>37</v>
      </c>
      <c r="S93" t="s">
        <v>187</v>
      </c>
      <c r="T93" t="s">
        <v>1363</v>
      </c>
      <c r="U93" t="s">
        <v>1371</v>
      </c>
      <c r="V93" t="s">
        <v>1372</v>
      </c>
    </row>
    <row r="94" spans="1:23" x14ac:dyDescent="0.35">
      <c r="A94" t="s">
        <v>169</v>
      </c>
      <c r="B94">
        <v>19</v>
      </c>
      <c r="C94" t="str">
        <f>VLOOKUP(B94,'covid19_and_education (2)'!$A$1203:$B$1205,2)</f>
        <v>18-30</v>
      </c>
      <c r="D94">
        <v>4</v>
      </c>
      <c r="E94" t="s">
        <v>35</v>
      </c>
      <c r="F94" t="s">
        <v>1369</v>
      </c>
      <c r="H94" t="s">
        <v>1370</v>
      </c>
      <c r="I94">
        <v>0</v>
      </c>
      <c r="J94">
        <v>0</v>
      </c>
      <c r="K94">
        <v>8</v>
      </c>
      <c r="L94">
        <v>2</v>
      </c>
      <c r="M94" t="s">
        <v>40</v>
      </c>
      <c r="N94">
        <v>1.5</v>
      </c>
      <c r="O94">
        <v>3</v>
      </c>
      <c r="P94" t="s">
        <v>22</v>
      </c>
      <c r="Q94" t="s">
        <v>1363</v>
      </c>
      <c r="R94" t="s">
        <v>170</v>
      </c>
      <c r="S94" t="s">
        <v>187</v>
      </c>
      <c r="T94" t="s">
        <v>187</v>
      </c>
      <c r="U94" t="s">
        <v>1371</v>
      </c>
      <c r="V94" t="s">
        <v>1372</v>
      </c>
    </row>
    <row r="95" spans="1:23" x14ac:dyDescent="0.35">
      <c r="A95" t="s">
        <v>171</v>
      </c>
      <c r="B95">
        <v>20</v>
      </c>
      <c r="C95" t="str">
        <f>VLOOKUP(B95,'covid19_and_education (2)'!$A$1203:$B$1205,2)</f>
        <v>18-30</v>
      </c>
      <c r="D95">
        <v>4</v>
      </c>
      <c r="E95" t="s">
        <v>19</v>
      </c>
      <c r="F95" t="s">
        <v>29</v>
      </c>
      <c r="I95">
        <v>2</v>
      </c>
      <c r="J95">
        <v>2</v>
      </c>
      <c r="K95">
        <v>8</v>
      </c>
      <c r="L95">
        <v>6</v>
      </c>
      <c r="M95" t="s">
        <v>40</v>
      </c>
      <c r="N95">
        <v>0</v>
      </c>
      <c r="O95">
        <v>3</v>
      </c>
      <c r="P95" t="s">
        <v>31</v>
      </c>
      <c r="Q95" t="s">
        <v>187</v>
      </c>
      <c r="R95" t="s">
        <v>172</v>
      </c>
      <c r="S95" t="s">
        <v>1363</v>
      </c>
      <c r="T95" t="s">
        <v>1363</v>
      </c>
      <c r="U95" t="s">
        <v>1371</v>
      </c>
      <c r="V95" t="s">
        <v>1372</v>
      </c>
    </row>
    <row r="96" spans="1:23" x14ac:dyDescent="0.35">
      <c r="A96" t="s">
        <v>173</v>
      </c>
      <c r="B96">
        <v>20</v>
      </c>
      <c r="C96" t="str">
        <f>VLOOKUP(B96,'covid19_and_education (2)'!$A$1203:$B$1205,2)</f>
        <v>18-30</v>
      </c>
      <c r="D96">
        <v>2</v>
      </c>
      <c r="E96" t="s">
        <v>60</v>
      </c>
      <c r="F96" t="s">
        <v>29</v>
      </c>
      <c r="I96">
        <v>3</v>
      </c>
      <c r="J96">
        <v>1</v>
      </c>
      <c r="K96">
        <v>5</v>
      </c>
      <c r="L96">
        <v>4</v>
      </c>
      <c r="M96" t="s">
        <v>40</v>
      </c>
      <c r="N96">
        <v>1</v>
      </c>
      <c r="O96">
        <v>3</v>
      </c>
      <c r="P96" t="s">
        <v>22</v>
      </c>
      <c r="Q96" t="s">
        <v>187</v>
      </c>
      <c r="R96" t="s">
        <v>37</v>
      </c>
      <c r="S96" t="s">
        <v>187</v>
      </c>
      <c r="T96" t="s">
        <v>1363</v>
      </c>
      <c r="U96" t="s">
        <v>1371</v>
      </c>
      <c r="V96" t="s">
        <v>1372</v>
      </c>
    </row>
    <row r="97" spans="1:22" x14ac:dyDescent="0.35">
      <c r="A97" t="s">
        <v>174</v>
      </c>
      <c r="B97">
        <v>19</v>
      </c>
      <c r="C97" t="str">
        <f>VLOOKUP(B97,'covid19_and_education (2)'!$A$1203:$B$1205,2)</f>
        <v>18-30</v>
      </c>
      <c r="D97">
        <v>5</v>
      </c>
      <c r="E97" t="s">
        <v>19</v>
      </c>
      <c r="F97" t="s">
        <v>49</v>
      </c>
      <c r="I97">
        <v>3</v>
      </c>
      <c r="J97">
        <v>1</v>
      </c>
      <c r="K97">
        <v>8</v>
      </c>
      <c r="L97">
        <v>2</v>
      </c>
      <c r="M97" t="s">
        <v>91</v>
      </c>
      <c r="N97">
        <v>0</v>
      </c>
      <c r="O97">
        <v>2</v>
      </c>
      <c r="P97" t="s">
        <v>1364</v>
      </c>
      <c r="Q97" t="s">
        <v>187</v>
      </c>
      <c r="R97" t="s">
        <v>63</v>
      </c>
      <c r="S97" t="s">
        <v>187</v>
      </c>
      <c r="T97" t="s">
        <v>1363</v>
      </c>
      <c r="U97" t="s">
        <v>38</v>
      </c>
    </row>
    <row r="98" spans="1:22" x14ac:dyDescent="0.35">
      <c r="A98" t="s">
        <v>175</v>
      </c>
      <c r="B98">
        <v>19</v>
      </c>
      <c r="C98" t="str">
        <f>VLOOKUP(B98,'covid19_and_education (2)'!$A$1203:$B$1205,2)</f>
        <v>18-30</v>
      </c>
      <c r="D98">
        <v>3</v>
      </c>
      <c r="E98" t="s">
        <v>60</v>
      </c>
      <c r="F98" t="s">
        <v>29</v>
      </c>
      <c r="I98">
        <v>1</v>
      </c>
      <c r="J98">
        <v>0</v>
      </c>
      <c r="K98">
        <v>10</v>
      </c>
      <c r="L98">
        <v>4</v>
      </c>
      <c r="M98" t="s">
        <v>52</v>
      </c>
      <c r="N98">
        <v>0</v>
      </c>
      <c r="O98">
        <v>3</v>
      </c>
      <c r="P98" t="s">
        <v>1364</v>
      </c>
      <c r="Q98" t="s">
        <v>187</v>
      </c>
      <c r="R98" t="s">
        <v>37</v>
      </c>
      <c r="S98" t="s">
        <v>187</v>
      </c>
      <c r="T98" t="s">
        <v>1363</v>
      </c>
      <c r="U98" t="s">
        <v>1371</v>
      </c>
      <c r="V98" t="s">
        <v>1372</v>
      </c>
    </row>
    <row r="99" spans="1:22" x14ac:dyDescent="0.35">
      <c r="A99" t="s">
        <v>176</v>
      </c>
      <c r="B99">
        <v>22</v>
      </c>
      <c r="C99" t="str">
        <f>VLOOKUP(B99,'covid19_and_education (2)'!$A$1203:$B$1205,2)</f>
        <v>18-30</v>
      </c>
      <c r="D99">
        <v>2</v>
      </c>
      <c r="E99" t="s">
        <v>60</v>
      </c>
      <c r="F99" t="s">
        <v>29</v>
      </c>
      <c r="I99">
        <v>0</v>
      </c>
      <c r="J99">
        <v>0</v>
      </c>
      <c r="K99">
        <v>12</v>
      </c>
      <c r="L99">
        <v>4</v>
      </c>
      <c r="M99" t="s">
        <v>40</v>
      </c>
      <c r="N99">
        <v>2</v>
      </c>
      <c r="O99">
        <v>3</v>
      </c>
      <c r="P99" t="s">
        <v>22</v>
      </c>
      <c r="Q99" t="s">
        <v>187</v>
      </c>
      <c r="R99" t="s">
        <v>66</v>
      </c>
      <c r="S99" t="s">
        <v>187</v>
      </c>
      <c r="T99" t="s">
        <v>1363</v>
      </c>
      <c r="U99" t="s">
        <v>50</v>
      </c>
    </row>
    <row r="100" spans="1:22" x14ac:dyDescent="0.35">
      <c r="A100" t="s">
        <v>177</v>
      </c>
      <c r="B100">
        <v>21</v>
      </c>
      <c r="C100" t="str">
        <f>VLOOKUP(B100,'covid19_and_education (2)'!$A$1203:$B$1205,2)</f>
        <v>18-30</v>
      </c>
      <c r="D100">
        <v>1</v>
      </c>
      <c r="E100" t="s">
        <v>19</v>
      </c>
      <c r="F100" t="s">
        <v>29</v>
      </c>
      <c r="I100">
        <v>3</v>
      </c>
      <c r="J100">
        <v>2</v>
      </c>
      <c r="K100">
        <v>10</v>
      </c>
      <c r="L100">
        <v>1</v>
      </c>
      <c r="M100" t="s">
        <v>30</v>
      </c>
      <c r="N100">
        <v>2</v>
      </c>
      <c r="O100">
        <v>4</v>
      </c>
      <c r="P100" t="s">
        <v>22</v>
      </c>
      <c r="Q100" t="s">
        <v>1363</v>
      </c>
      <c r="R100" t="s">
        <v>162</v>
      </c>
      <c r="S100" t="s">
        <v>187</v>
      </c>
      <c r="T100" t="s">
        <v>1363</v>
      </c>
      <c r="U100" t="s">
        <v>57</v>
      </c>
    </row>
    <row r="101" spans="1:22" x14ac:dyDescent="0.35">
      <c r="A101" t="s">
        <v>178</v>
      </c>
      <c r="B101">
        <v>21</v>
      </c>
      <c r="C101" t="str">
        <f>VLOOKUP(B101,'covid19_and_education (2)'!$A$1203:$B$1205,2)</f>
        <v>18-30</v>
      </c>
      <c r="D101">
        <v>1</v>
      </c>
      <c r="E101" t="s">
        <v>35</v>
      </c>
      <c r="F101" t="s">
        <v>29</v>
      </c>
      <c r="I101">
        <v>2</v>
      </c>
      <c r="J101">
        <v>1</v>
      </c>
      <c r="K101">
        <v>8</v>
      </c>
      <c r="L101">
        <v>1</v>
      </c>
      <c r="M101" t="s">
        <v>52</v>
      </c>
      <c r="N101">
        <v>0</v>
      </c>
      <c r="O101">
        <v>3</v>
      </c>
      <c r="P101" t="s">
        <v>22</v>
      </c>
      <c r="Q101" t="s">
        <v>187</v>
      </c>
      <c r="R101" t="s">
        <v>37</v>
      </c>
      <c r="S101" t="s">
        <v>187</v>
      </c>
      <c r="T101" t="s">
        <v>187</v>
      </c>
      <c r="U101" t="s">
        <v>1371</v>
      </c>
      <c r="V101" t="s">
        <v>1372</v>
      </c>
    </row>
    <row r="102" spans="1:22" x14ac:dyDescent="0.35">
      <c r="A102" t="s">
        <v>179</v>
      </c>
      <c r="B102">
        <v>16</v>
      </c>
      <c r="C102" t="str">
        <f>VLOOKUP(B102,'covid19_and_education (2)'!$A$1203:$B$1205,2)</f>
        <v>7-17</v>
      </c>
      <c r="D102">
        <v>6</v>
      </c>
      <c r="E102" t="s">
        <v>157</v>
      </c>
      <c r="F102" t="s">
        <v>29</v>
      </c>
      <c r="I102">
        <v>2</v>
      </c>
      <c r="J102">
        <v>2</v>
      </c>
      <c r="K102">
        <v>7</v>
      </c>
      <c r="L102">
        <v>2</v>
      </c>
      <c r="M102" t="s">
        <v>30</v>
      </c>
      <c r="N102">
        <v>1</v>
      </c>
      <c r="O102">
        <v>3</v>
      </c>
      <c r="P102" t="s">
        <v>1364</v>
      </c>
      <c r="Q102" t="s">
        <v>187</v>
      </c>
      <c r="R102" t="s">
        <v>32</v>
      </c>
      <c r="S102" t="s">
        <v>1363</v>
      </c>
      <c r="T102" t="s">
        <v>1363</v>
      </c>
      <c r="U102" t="s">
        <v>38</v>
      </c>
    </row>
    <row r="103" spans="1:22" x14ac:dyDescent="0.35">
      <c r="A103" t="s">
        <v>180</v>
      </c>
      <c r="B103">
        <v>21</v>
      </c>
      <c r="C103" t="str">
        <f>VLOOKUP(B103,'covid19_and_education (2)'!$A$1203:$B$1205,2)</f>
        <v>18-30</v>
      </c>
      <c r="D103">
        <v>3</v>
      </c>
      <c r="E103" t="s">
        <v>60</v>
      </c>
      <c r="F103" t="s">
        <v>1369</v>
      </c>
      <c r="H103" t="s">
        <v>1370</v>
      </c>
      <c r="I103">
        <v>5</v>
      </c>
      <c r="J103">
        <v>0</v>
      </c>
      <c r="K103">
        <v>8</v>
      </c>
      <c r="L103">
        <v>7</v>
      </c>
      <c r="M103" t="s">
        <v>21</v>
      </c>
      <c r="N103">
        <v>1</v>
      </c>
      <c r="O103">
        <v>2</v>
      </c>
      <c r="P103" t="s">
        <v>1364</v>
      </c>
      <c r="Q103" t="s">
        <v>187</v>
      </c>
      <c r="R103" t="s">
        <v>41</v>
      </c>
      <c r="S103" t="s">
        <v>187</v>
      </c>
      <c r="T103" t="s">
        <v>1363</v>
      </c>
      <c r="U103" t="s">
        <v>1371</v>
      </c>
      <c r="V103" t="s">
        <v>1372</v>
      </c>
    </row>
    <row r="104" spans="1:22" x14ac:dyDescent="0.35">
      <c r="A104" t="s">
        <v>181</v>
      </c>
      <c r="B104">
        <v>21</v>
      </c>
      <c r="C104" t="str">
        <f>VLOOKUP(B104,'covid19_and_education (2)'!$A$1203:$B$1205,2)</f>
        <v>18-30</v>
      </c>
      <c r="D104">
        <v>4</v>
      </c>
      <c r="E104" t="s">
        <v>35</v>
      </c>
      <c r="F104" t="s">
        <v>29</v>
      </c>
      <c r="I104">
        <v>4</v>
      </c>
      <c r="J104">
        <v>1</v>
      </c>
      <c r="K104">
        <v>7</v>
      </c>
      <c r="L104">
        <v>1</v>
      </c>
      <c r="M104" t="s">
        <v>52</v>
      </c>
      <c r="N104">
        <v>0</v>
      </c>
      <c r="O104">
        <v>4</v>
      </c>
      <c r="P104" t="s">
        <v>31</v>
      </c>
      <c r="Q104" t="s">
        <v>1363</v>
      </c>
      <c r="R104" t="s">
        <v>37</v>
      </c>
      <c r="S104" t="s">
        <v>1363</v>
      </c>
      <c r="T104" t="s">
        <v>187</v>
      </c>
      <c r="U104" t="s">
        <v>38</v>
      </c>
    </row>
    <row r="105" spans="1:22" x14ac:dyDescent="0.35">
      <c r="A105" t="s">
        <v>182</v>
      </c>
      <c r="B105">
        <v>16</v>
      </c>
      <c r="C105" t="str">
        <f>VLOOKUP(B105,'covid19_and_education (2)'!$A$1203:$B$1205,2)</f>
        <v>7-17</v>
      </c>
      <c r="D105">
        <v>3</v>
      </c>
      <c r="E105" t="s">
        <v>35</v>
      </c>
      <c r="F105" t="s">
        <v>29</v>
      </c>
      <c r="I105">
        <v>3</v>
      </c>
      <c r="J105">
        <v>1</v>
      </c>
      <c r="K105">
        <v>7</v>
      </c>
      <c r="L105">
        <v>3</v>
      </c>
      <c r="M105" t="s">
        <v>30</v>
      </c>
      <c r="N105">
        <v>1</v>
      </c>
      <c r="O105">
        <v>2</v>
      </c>
      <c r="P105" t="s">
        <v>1364</v>
      </c>
      <c r="Q105" t="s">
        <v>187</v>
      </c>
      <c r="R105" t="s">
        <v>37</v>
      </c>
      <c r="S105" t="s">
        <v>187</v>
      </c>
      <c r="T105" t="s">
        <v>187</v>
      </c>
      <c r="U105" t="s">
        <v>183</v>
      </c>
    </row>
    <row r="106" spans="1:22" x14ac:dyDescent="0.35">
      <c r="A106" t="s">
        <v>184</v>
      </c>
      <c r="B106">
        <v>21</v>
      </c>
      <c r="C106" t="str">
        <f>VLOOKUP(B106,'covid19_and_education (2)'!$A$1203:$B$1205,2)</f>
        <v>18-30</v>
      </c>
      <c r="D106">
        <v>2</v>
      </c>
      <c r="E106" t="s">
        <v>35</v>
      </c>
      <c r="F106" t="s">
        <v>29</v>
      </c>
      <c r="I106">
        <v>7</v>
      </c>
      <c r="J106">
        <v>2</v>
      </c>
      <c r="K106">
        <v>8</v>
      </c>
      <c r="L106">
        <v>0.5</v>
      </c>
      <c r="M106" t="s">
        <v>40</v>
      </c>
      <c r="N106">
        <v>0</v>
      </c>
      <c r="O106">
        <v>5</v>
      </c>
      <c r="P106" t="s">
        <v>22</v>
      </c>
      <c r="Q106" t="s">
        <v>187</v>
      </c>
      <c r="R106" t="s">
        <v>72</v>
      </c>
      <c r="S106" t="s">
        <v>1363</v>
      </c>
      <c r="T106" t="s">
        <v>1363</v>
      </c>
      <c r="U106" t="s">
        <v>121</v>
      </c>
    </row>
    <row r="107" spans="1:22" x14ac:dyDescent="0.35">
      <c r="A107" t="s">
        <v>185</v>
      </c>
      <c r="B107">
        <v>23</v>
      </c>
      <c r="C107" t="str">
        <f>VLOOKUP(B107,'covid19_and_education (2)'!$A$1203:$B$1205,2)</f>
        <v>18-30</v>
      </c>
      <c r="D107">
        <v>4</v>
      </c>
      <c r="E107" t="s">
        <v>28</v>
      </c>
      <c r="F107" t="s">
        <v>1369</v>
      </c>
      <c r="H107" t="s">
        <v>1370</v>
      </c>
      <c r="I107">
        <v>6</v>
      </c>
      <c r="J107">
        <v>1</v>
      </c>
      <c r="K107">
        <v>8</v>
      </c>
      <c r="L107">
        <v>0.3</v>
      </c>
      <c r="M107" t="s">
        <v>52</v>
      </c>
      <c r="N107">
        <v>0</v>
      </c>
      <c r="O107">
        <v>3</v>
      </c>
      <c r="P107" t="s">
        <v>22</v>
      </c>
      <c r="Q107" t="s">
        <v>187</v>
      </c>
      <c r="R107" t="s">
        <v>82</v>
      </c>
      <c r="S107" t="s">
        <v>1363</v>
      </c>
      <c r="T107" t="s">
        <v>187</v>
      </c>
      <c r="U107" t="s">
        <v>38</v>
      </c>
    </row>
    <row r="108" spans="1:22" x14ac:dyDescent="0.35">
      <c r="A108" t="s">
        <v>186</v>
      </c>
      <c r="B108">
        <v>19</v>
      </c>
      <c r="C108" t="str">
        <f>VLOOKUP(B108,'covid19_and_education (2)'!$A$1203:$B$1205,2)</f>
        <v>18-30</v>
      </c>
      <c r="D108">
        <v>2</v>
      </c>
      <c r="E108" t="s">
        <v>35</v>
      </c>
      <c r="F108" t="s">
        <v>29</v>
      </c>
      <c r="I108">
        <v>1.5</v>
      </c>
      <c r="J108">
        <v>1</v>
      </c>
      <c r="K108">
        <v>7</v>
      </c>
      <c r="L108">
        <v>2</v>
      </c>
      <c r="M108" t="s">
        <v>30</v>
      </c>
      <c r="N108" t="s">
        <v>93</v>
      </c>
      <c r="O108">
        <v>2</v>
      </c>
      <c r="P108" t="s">
        <v>1364</v>
      </c>
      <c r="Q108" t="s">
        <v>187</v>
      </c>
      <c r="R108" t="s">
        <v>37</v>
      </c>
      <c r="S108" t="s">
        <v>187</v>
      </c>
      <c r="T108" t="s">
        <v>187</v>
      </c>
      <c r="U108" t="s">
        <v>1371</v>
      </c>
      <c r="V108" t="s">
        <v>1372</v>
      </c>
    </row>
    <row r="109" spans="1:22" x14ac:dyDescent="0.35">
      <c r="A109" t="s">
        <v>188</v>
      </c>
      <c r="B109">
        <v>20</v>
      </c>
      <c r="C109" t="str">
        <f>VLOOKUP(B109,'covid19_and_education (2)'!$A$1203:$B$1205,2)</f>
        <v>18-30</v>
      </c>
      <c r="D109">
        <v>1</v>
      </c>
      <c r="E109" t="s">
        <v>35</v>
      </c>
      <c r="F109" t="s">
        <v>29</v>
      </c>
      <c r="I109">
        <v>2</v>
      </c>
      <c r="J109">
        <v>1</v>
      </c>
      <c r="K109">
        <v>8</v>
      </c>
      <c r="L109">
        <v>1</v>
      </c>
      <c r="M109" t="s">
        <v>40</v>
      </c>
      <c r="N109">
        <v>0</v>
      </c>
      <c r="O109">
        <v>3</v>
      </c>
      <c r="P109" t="s">
        <v>22</v>
      </c>
      <c r="Q109" t="s">
        <v>187</v>
      </c>
      <c r="R109" t="s">
        <v>37</v>
      </c>
      <c r="S109" t="s">
        <v>187</v>
      </c>
      <c r="T109" t="s">
        <v>187</v>
      </c>
      <c r="U109" t="s">
        <v>1371</v>
      </c>
      <c r="V109" t="s">
        <v>1372</v>
      </c>
    </row>
    <row r="110" spans="1:22" x14ac:dyDescent="0.35">
      <c r="A110" t="s">
        <v>189</v>
      </c>
      <c r="B110">
        <v>18</v>
      </c>
      <c r="C110" t="str">
        <f>VLOOKUP(B110,'covid19_and_education (2)'!$A$1203:$B$1205,2)</f>
        <v>18-30</v>
      </c>
      <c r="D110">
        <v>2</v>
      </c>
      <c r="E110" t="s">
        <v>35</v>
      </c>
      <c r="F110" t="s">
        <v>29</v>
      </c>
      <c r="I110">
        <v>3</v>
      </c>
      <c r="J110">
        <v>1</v>
      </c>
      <c r="K110">
        <v>8</v>
      </c>
      <c r="L110">
        <v>1</v>
      </c>
      <c r="M110" t="s">
        <v>40</v>
      </c>
      <c r="N110">
        <v>1</v>
      </c>
      <c r="O110">
        <v>3</v>
      </c>
      <c r="P110" t="s">
        <v>31</v>
      </c>
      <c r="Q110" t="s">
        <v>187</v>
      </c>
      <c r="R110" t="s">
        <v>37</v>
      </c>
      <c r="S110" t="s">
        <v>1363</v>
      </c>
      <c r="T110" t="s">
        <v>1363</v>
      </c>
      <c r="U110" t="s">
        <v>33</v>
      </c>
    </row>
    <row r="111" spans="1:22" x14ac:dyDescent="0.35">
      <c r="A111" t="s">
        <v>190</v>
      </c>
      <c r="B111">
        <v>10</v>
      </c>
      <c r="C111" t="str">
        <f>VLOOKUP(B111,'covid19_and_education (2)'!$A$1203:$B$1205,2)</f>
        <v>7-17</v>
      </c>
      <c r="D111">
        <v>3</v>
      </c>
      <c r="E111" t="s">
        <v>19</v>
      </c>
      <c r="F111" t="s">
        <v>49</v>
      </c>
      <c r="I111">
        <v>3</v>
      </c>
      <c r="J111">
        <v>0</v>
      </c>
      <c r="K111">
        <v>10</v>
      </c>
      <c r="L111">
        <v>1</v>
      </c>
      <c r="M111" t="s">
        <v>30</v>
      </c>
      <c r="N111">
        <v>4</v>
      </c>
      <c r="O111">
        <v>3</v>
      </c>
      <c r="P111" t="s">
        <v>1364</v>
      </c>
      <c r="Q111" t="s">
        <v>187</v>
      </c>
      <c r="R111" t="s">
        <v>66</v>
      </c>
      <c r="S111" t="s">
        <v>1363</v>
      </c>
      <c r="T111" t="s">
        <v>187</v>
      </c>
      <c r="U111" t="s">
        <v>57</v>
      </c>
    </row>
    <row r="112" spans="1:22" x14ac:dyDescent="0.35">
      <c r="A112" t="s">
        <v>191</v>
      </c>
      <c r="B112">
        <v>20</v>
      </c>
      <c r="C112" t="str">
        <f>VLOOKUP(B112,'covid19_and_education (2)'!$A$1203:$B$1205,2)</f>
        <v>18-30</v>
      </c>
      <c r="D112">
        <v>0</v>
      </c>
      <c r="E112" t="s">
        <v>35</v>
      </c>
      <c r="F112" t="s">
        <v>29</v>
      </c>
      <c r="I112">
        <v>2</v>
      </c>
      <c r="J112">
        <v>2</v>
      </c>
      <c r="K112">
        <v>8</v>
      </c>
      <c r="L112">
        <v>0.15</v>
      </c>
      <c r="M112" t="s">
        <v>21</v>
      </c>
      <c r="N112">
        <v>0.3</v>
      </c>
      <c r="O112">
        <v>2</v>
      </c>
      <c r="P112" t="s">
        <v>31</v>
      </c>
      <c r="Q112" t="s">
        <v>187</v>
      </c>
      <c r="R112" t="s">
        <v>82</v>
      </c>
      <c r="S112" t="s">
        <v>1363</v>
      </c>
      <c r="T112" t="s">
        <v>1363</v>
      </c>
      <c r="U112" t="s">
        <v>1371</v>
      </c>
      <c r="V112" t="s">
        <v>1372</v>
      </c>
    </row>
    <row r="113" spans="1:23" x14ac:dyDescent="0.35">
      <c r="A113" t="s">
        <v>192</v>
      </c>
      <c r="B113">
        <v>21</v>
      </c>
      <c r="C113" t="str">
        <f>VLOOKUP(B113,'covid19_and_education (2)'!$A$1203:$B$1205,2)</f>
        <v>18-30</v>
      </c>
      <c r="D113">
        <v>3</v>
      </c>
      <c r="E113" t="s">
        <v>60</v>
      </c>
      <c r="F113" t="s">
        <v>29</v>
      </c>
      <c r="I113">
        <v>3</v>
      </c>
      <c r="J113">
        <v>0</v>
      </c>
      <c r="K113">
        <v>11</v>
      </c>
      <c r="L113">
        <v>2</v>
      </c>
      <c r="M113" t="s">
        <v>52</v>
      </c>
      <c r="N113" t="s">
        <v>93</v>
      </c>
      <c r="O113">
        <v>2</v>
      </c>
      <c r="P113" t="s">
        <v>22</v>
      </c>
      <c r="Q113" t="s">
        <v>1363</v>
      </c>
      <c r="R113" t="s">
        <v>102</v>
      </c>
      <c r="S113" t="s">
        <v>187</v>
      </c>
      <c r="T113" t="s">
        <v>1363</v>
      </c>
      <c r="U113" t="s">
        <v>1371</v>
      </c>
      <c r="V113" t="s">
        <v>1372</v>
      </c>
    </row>
    <row r="114" spans="1:23" x14ac:dyDescent="0.35">
      <c r="A114" t="s">
        <v>193</v>
      </c>
      <c r="B114">
        <v>19</v>
      </c>
      <c r="C114" t="str">
        <f>VLOOKUP(B114,'covid19_and_education (2)'!$A$1203:$B$1205,2)</f>
        <v>18-30</v>
      </c>
      <c r="D114">
        <v>1</v>
      </c>
      <c r="E114" t="s">
        <v>35</v>
      </c>
      <c r="F114" t="s">
        <v>29</v>
      </c>
      <c r="I114">
        <v>4</v>
      </c>
      <c r="J114">
        <v>1</v>
      </c>
      <c r="K114">
        <v>8</v>
      </c>
      <c r="L114">
        <v>1</v>
      </c>
      <c r="M114" t="s">
        <v>30</v>
      </c>
      <c r="N114">
        <v>0</v>
      </c>
      <c r="O114">
        <v>4</v>
      </c>
      <c r="P114" t="s">
        <v>1364</v>
      </c>
      <c r="Q114" t="s">
        <v>187</v>
      </c>
      <c r="R114" t="s">
        <v>102</v>
      </c>
      <c r="S114" t="s">
        <v>187</v>
      </c>
      <c r="T114" t="s">
        <v>1363</v>
      </c>
      <c r="U114" t="s">
        <v>1371</v>
      </c>
      <c r="V114" t="s">
        <v>1372</v>
      </c>
    </row>
    <row r="115" spans="1:23" x14ac:dyDescent="0.35">
      <c r="A115" t="s">
        <v>194</v>
      </c>
      <c r="B115">
        <v>14</v>
      </c>
      <c r="C115" t="str">
        <f>VLOOKUP(B115,'covid19_and_education (2)'!$A$1203:$B$1205,2)</f>
        <v>7-17</v>
      </c>
      <c r="D115">
        <v>5</v>
      </c>
      <c r="E115" t="s">
        <v>60</v>
      </c>
      <c r="F115" t="s">
        <v>1369</v>
      </c>
      <c r="H115" t="s">
        <v>1370</v>
      </c>
      <c r="I115">
        <v>4</v>
      </c>
      <c r="J115">
        <v>1</v>
      </c>
      <c r="K115">
        <v>7</v>
      </c>
      <c r="L115">
        <v>4</v>
      </c>
      <c r="M115" t="s">
        <v>40</v>
      </c>
      <c r="N115">
        <v>1</v>
      </c>
      <c r="O115">
        <v>5</v>
      </c>
      <c r="P115" t="s">
        <v>22</v>
      </c>
      <c r="Q115" t="s">
        <v>187</v>
      </c>
      <c r="R115" t="s">
        <v>32</v>
      </c>
      <c r="S115" t="s">
        <v>187</v>
      </c>
      <c r="T115" t="s">
        <v>187</v>
      </c>
      <c r="U115" t="s">
        <v>195</v>
      </c>
      <c r="W115" t="s">
        <v>1377</v>
      </c>
    </row>
    <row r="116" spans="1:23" x14ac:dyDescent="0.35">
      <c r="A116" t="s">
        <v>196</v>
      </c>
      <c r="B116">
        <v>18</v>
      </c>
      <c r="C116" t="str">
        <f>VLOOKUP(B116,'covid19_and_education (2)'!$A$1203:$B$1205,2)</f>
        <v>18-30</v>
      </c>
      <c r="D116">
        <v>2</v>
      </c>
      <c r="E116" t="s">
        <v>35</v>
      </c>
      <c r="F116" t="s">
        <v>29</v>
      </c>
      <c r="I116">
        <v>3</v>
      </c>
      <c r="J116">
        <v>1</v>
      </c>
      <c r="K116">
        <v>10</v>
      </c>
      <c r="L116">
        <v>2</v>
      </c>
      <c r="M116" t="s">
        <v>52</v>
      </c>
      <c r="N116">
        <v>0</v>
      </c>
      <c r="O116">
        <v>3</v>
      </c>
      <c r="P116" t="s">
        <v>1364</v>
      </c>
      <c r="Q116" t="s">
        <v>187</v>
      </c>
      <c r="R116" t="s">
        <v>66</v>
      </c>
      <c r="S116" t="s">
        <v>187</v>
      </c>
      <c r="T116" t="s">
        <v>1363</v>
      </c>
      <c r="U116" t="s">
        <v>1371</v>
      </c>
      <c r="V116" t="s">
        <v>1372</v>
      </c>
    </row>
    <row r="117" spans="1:23" x14ac:dyDescent="0.35">
      <c r="A117" t="s">
        <v>197</v>
      </c>
      <c r="B117">
        <v>18</v>
      </c>
      <c r="C117" t="str">
        <f>VLOOKUP(B117,'covid19_and_education (2)'!$A$1203:$B$1205,2)</f>
        <v>18-30</v>
      </c>
      <c r="D117">
        <v>3</v>
      </c>
      <c r="E117" t="s">
        <v>35</v>
      </c>
      <c r="F117" t="s">
        <v>29</v>
      </c>
      <c r="I117">
        <v>6</v>
      </c>
      <c r="J117">
        <v>0</v>
      </c>
      <c r="K117">
        <v>7</v>
      </c>
      <c r="L117">
        <v>3</v>
      </c>
      <c r="M117" t="s">
        <v>30</v>
      </c>
      <c r="N117">
        <v>1</v>
      </c>
      <c r="O117">
        <v>3</v>
      </c>
      <c r="P117" t="s">
        <v>1364</v>
      </c>
      <c r="Q117" t="s">
        <v>187</v>
      </c>
      <c r="R117" t="s">
        <v>72</v>
      </c>
      <c r="S117" t="s">
        <v>1363</v>
      </c>
      <c r="T117" t="s">
        <v>187</v>
      </c>
      <c r="U117" t="s">
        <v>1371</v>
      </c>
      <c r="V117" t="s">
        <v>1372</v>
      </c>
    </row>
    <row r="118" spans="1:23" x14ac:dyDescent="0.35">
      <c r="A118" t="s">
        <v>198</v>
      </c>
      <c r="B118">
        <v>24</v>
      </c>
      <c r="C118" t="str">
        <f>VLOOKUP(B118,'covid19_and_education (2)'!$A$1203:$B$1205,2)</f>
        <v>18-30</v>
      </c>
      <c r="D118">
        <v>4</v>
      </c>
      <c r="E118" t="s">
        <v>28</v>
      </c>
      <c r="F118" t="s">
        <v>1369</v>
      </c>
      <c r="H118" t="s">
        <v>1370</v>
      </c>
      <c r="I118">
        <v>8</v>
      </c>
      <c r="J118">
        <v>1</v>
      </c>
      <c r="K118">
        <v>8</v>
      </c>
      <c r="L118">
        <v>2</v>
      </c>
      <c r="M118" t="s">
        <v>30</v>
      </c>
      <c r="N118">
        <v>2</v>
      </c>
      <c r="O118">
        <v>3</v>
      </c>
      <c r="P118" t="s">
        <v>22</v>
      </c>
      <c r="Q118" t="s">
        <v>187</v>
      </c>
      <c r="R118" t="s">
        <v>53</v>
      </c>
      <c r="S118" t="s">
        <v>1363</v>
      </c>
      <c r="T118" t="s">
        <v>1363</v>
      </c>
      <c r="U118" t="s">
        <v>1374</v>
      </c>
      <c r="W118" t="s">
        <v>1375</v>
      </c>
    </row>
    <row r="119" spans="1:23" x14ac:dyDescent="0.35">
      <c r="A119" t="s">
        <v>199</v>
      </c>
      <c r="B119">
        <v>14</v>
      </c>
      <c r="C119" t="str">
        <f>VLOOKUP(B119,'covid19_and_education (2)'!$A$1203:$B$1205,2)</f>
        <v>7-17</v>
      </c>
      <c r="D119">
        <v>3</v>
      </c>
      <c r="E119" t="s">
        <v>19</v>
      </c>
      <c r="F119" t="s">
        <v>29</v>
      </c>
      <c r="I119">
        <v>5</v>
      </c>
      <c r="J119">
        <v>1</v>
      </c>
      <c r="K119">
        <v>12</v>
      </c>
      <c r="L119">
        <v>0.3</v>
      </c>
      <c r="M119" t="s">
        <v>40</v>
      </c>
      <c r="N119">
        <v>1</v>
      </c>
      <c r="O119">
        <v>3</v>
      </c>
      <c r="P119" t="s">
        <v>1364</v>
      </c>
      <c r="Q119" t="s">
        <v>187</v>
      </c>
      <c r="R119" t="s">
        <v>172</v>
      </c>
      <c r="S119" t="s">
        <v>1363</v>
      </c>
      <c r="T119" t="s">
        <v>1363</v>
      </c>
      <c r="U119" t="s">
        <v>57</v>
      </c>
    </row>
    <row r="120" spans="1:23" x14ac:dyDescent="0.35">
      <c r="A120" t="s">
        <v>200</v>
      </c>
      <c r="B120">
        <v>21</v>
      </c>
      <c r="C120" t="str">
        <f>VLOOKUP(B120,'covid19_and_education (2)'!$A$1203:$B$1205,2)</f>
        <v>18-30</v>
      </c>
      <c r="D120">
        <v>4</v>
      </c>
      <c r="E120" t="s">
        <v>19</v>
      </c>
      <c r="F120" t="s">
        <v>1369</v>
      </c>
      <c r="H120" t="s">
        <v>1370</v>
      </c>
      <c r="I120">
        <v>2</v>
      </c>
      <c r="J120">
        <v>2</v>
      </c>
      <c r="K120">
        <v>7</v>
      </c>
      <c r="L120">
        <v>2</v>
      </c>
      <c r="M120" t="s">
        <v>40</v>
      </c>
      <c r="N120">
        <v>1</v>
      </c>
      <c r="O120">
        <v>3</v>
      </c>
      <c r="P120" t="s">
        <v>22</v>
      </c>
      <c r="Q120" t="s">
        <v>187</v>
      </c>
      <c r="R120" t="s">
        <v>74</v>
      </c>
      <c r="S120" t="s">
        <v>1363</v>
      </c>
      <c r="T120" t="s">
        <v>1363</v>
      </c>
      <c r="U120" t="s">
        <v>38</v>
      </c>
    </row>
    <row r="121" spans="1:23" x14ac:dyDescent="0.35">
      <c r="A121" t="s">
        <v>201</v>
      </c>
      <c r="B121">
        <v>19</v>
      </c>
      <c r="C121" t="str">
        <f>VLOOKUP(B121,'covid19_and_education (2)'!$A$1203:$B$1205,2)</f>
        <v>18-30</v>
      </c>
      <c r="D121">
        <v>2</v>
      </c>
      <c r="E121" t="s">
        <v>60</v>
      </c>
      <c r="F121" t="s">
        <v>29</v>
      </c>
      <c r="I121">
        <v>6</v>
      </c>
      <c r="J121">
        <v>1</v>
      </c>
      <c r="K121">
        <v>6</v>
      </c>
      <c r="L121">
        <v>1</v>
      </c>
      <c r="M121" t="s">
        <v>40</v>
      </c>
      <c r="N121">
        <v>0</v>
      </c>
      <c r="O121">
        <v>3</v>
      </c>
      <c r="P121" t="s">
        <v>22</v>
      </c>
      <c r="Q121" t="s">
        <v>187</v>
      </c>
      <c r="R121" t="s">
        <v>41</v>
      </c>
      <c r="S121" t="s">
        <v>187</v>
      </c>
      <c r="T121" t="s">
        <v>1363</v>
      </c>
      <c r="U121" t="s">
        <v>1371</v>
      </c>
      <c r="V121" t="s">
        <v>1372</v>
      </c>
    </row>
    <row r="122" spans="1:23" x14ac:dyDescent="0.35">
      <c r="A122" t="s">
        <v>202</v>
      </c>
      <c r="B122">
        <v>18</v>
      </c>
      <c r="C122" t="str">
        <f>VLOOKUP(B122,'covid19_and_education (2)'!$A$1203:$B$1205,2)</f>
        <v>18-30</v>
      </c>
      <c r="D122">
        <v>2.5</v>
      </c>
      <c r="E122" t="s">
        <v>60</v>
      </c>
      <c r="F122" t="s">
        <v>29</v>
      </c>
      <c r="I122">
        <v>2</v>
      </c>
      <c r="J122">
        <v>1</v>
      </c>
      <c r="K122">
        <v>8</v>
      </c>
      <c r="L122">
        <v>1</v>
      </c>
      <c r="M122" t="s">
        <v>30</v>
      </c>
      <c r="N122">
        <v>0</v>
      </c>
      <c r="O122">
        <v>4</v>
      </c>
      <c r="P122" t="s">
        <v>1364</v>
      </c>
      <c r="Q122" t="s">
        <v>187</v>
      </c>
      <c r="R122" t="s">
        <v>37</v>
      </c>
      <c r="S122" t="s">
        <v>187</v>
      </c>
      <c r="T122" t="s">
        <v>1363</v>
      </c>
      <c r="U122" t="s">
        <v>38</v>
      </c>
    </row>
    <row r="123" spans="1:23" x14ac:dyDescent="0.35">
      <c r="A123" t="s">
        <v>203</v>
      </c>
      <c r="B123">
        <v>23</v>
      </c>
      <c r="C123" t="str">
        <f>VLOOKUP(B123,'covid19_and_education (2)'!$A$1203:$B$1205,2)</f>
        <v>18-30</v>
      </c>
      <c r="D123">
        <v>6</v>
      </c>
      <c r="E123" t="s">
        <v>60</v>
      </c>
      <c r="F123" t="s">
        <v>1369</v>
      </c>
      <c r="H123" t="s">
        <v>1370</v>
      </c>
      <c r="I123">
        <v>5</v>
      </c>
      <c r="J123">
        <v>1</v>
      </c>
      <c r="K123">
        <v>6</v>
      </c>
      <c r="L123">
        <v>1</v>
      </c>
      <c r="M123" t="s">
        <v>21</v>
      </c>
      <c r="N123">
        <v>0</v>
      </c>
      <c r="O123">
        <v>3</v>
      </c>
      <c r="P123" t="s">
        <v>1364</v>
      </c>
      <c r="Q123" t="s">
        <v>187</v>
      </c>
      <c r="R123" t="s">
        <v>162</v>
      </c>
      <c r="S123" t="s">
        <v>1363</v>
      </c>
      <c r="T123" t="s">
        <v>1363</v>
      </c>
      <c r="U123" t="s">
        <v>1371</v>
      </c>
      <c r="V123" t="s">
        <v>1372</v>
      </c>
    </row>
    <row r="124" spans="1:23" x14ac:dyDescent="0.35">
      <c r="A124" t="s">
        <v>204</v>
      </c>
      <c r="B124">
        <v>21</v>
      </c>
      <c r="C124" t="str">
        <f>VLOOKUP(B124,'covid19_and_education (2)'!$A$1203:$B$1205,2)</f>
        <v>18-30</v>
      </c>
      <c r="D124">
        <v>4</v>
      </c>
      <c r="E124" t="s">
        <v>60</v>
      </c>
      <c r="F124" t="s">
        <v>29</v>
      </c>
      <c r="I124">
        <v>4</v>
      </c>
      <c r="J124">
        <v>1</v>
      </c>
      <c r="K124">
        <v>8</v>
      </c>
      <c r="L124">
        <v>1</v>
      </c>
      <c r="M124" t="s">
        <v>30</v>
      </c>
      <c r="N124">
        <v>0</v>
      </c>
      <c r="O124">
        <v>3</v>
      </c>
      <c r="P124" t="s">
        <v>1364</v>
      </c>
      <c r="Q124" t="s">
        <v>187</v>
      </c>
      <c r="R124" t="s">
        <v>162</v>
      </c>
      <c r="S124" t="s">
        <v>1363</v>
      </c>
      <c r="T124" t="s">
        <v>1363</v>
      </c>
      <c r="U124" t="s">
        <v>1374</v>
      </c>
      <c r="W124" t="s">
        <v>1375</v>
      </c>
    </row>
    <row r="125" spans="1:23" x14ac:dyDescent="0.35">
      <c r="A125" t="s">
        <v>205</v>
      </c>
      <c r="B125">
        <v>18</v>
      </c>
      <c r="C125" t="str">
        <f>VLOOKUP(B125,'covid19_and_education (2)'!$A$1203:$B$1205,2)</f>
        <v>18-30</v>
      </c>
      <c r="D125">
        <v>5</v>
      </c>
      <c r="E125" t="s">
        <v>35</v>
      </c>
      <c r="F125" t="s">
        <v>29</v>
      </c>
      <c r="I125">
        <v>3</v>
      </c>
      <c r="J125">
        <v>0</v>
      </c>
      <c r="K125">
        <v>9</v>
      </c>
      <c r="L125">
        <v>7</v>
      </c>
      <c r="M125" t="s">
        <v>52</v>
      </c>
      <c r="N125">
        <v>0</v>
      </c>
      <c r="O125">
        <v>3</v>
      </c>
      <c r="P125" t="s">
        <v>22</v>
      </c>
      <c r="Q125" t="s">
        <v>187</v>
      </c>
      <c r="R125" t="s">
        <v>41</v>
      </c>
      <c r="S125" t="s">
        <v>1363</v>
      </c>
      <c r="T125" t="s">
        <v>187</v>
      </c>
      <c r="U125" t="s">
        <v>33</v>
      </c>
    </row>
    <row r="126" spans="1:23" x14ac:dyDescent="0.35">
      <c r="A126" t="s">
        <v>206</v>
      </c>
      <c r="B126">
        <v>19</v>
      </c>
      <c r="C126" t="str">
        <f>VLOOKUP(B126,'covid19_and_education (2)'!$A$1203:$B$1205,2)</f>
        <v>18-30</v>
      </c>
      <c r="D126">
        <v>1</v>
      </c>
      <c r="E126" t="s">
        <v>35</v>
      </c>
      <c r="F126" t="s">
        <v>29</v>
      </c>
      <c r="I126">
        <v>2</v>
      </c>
      <c r="J126">
        <v>0</v>
      </c>
      <c r="K126">
        <v>7</v>
      </c>
      <c r="L126">
        <v>1</v>
      </c>
      <c r="M126" t="s">
        <v>52</v>
      </c>
      <c r="N126">
        <v>0</v>
      </c>
      <c r="O126">
        <v>2</v>
      </c>
      <c r="P126" t="s">
        <v>22</v>
      </c>
      <c r="Q126" t="s">
        <v>1363</v>
      </c>
      <c r="R126" t="s">
        <v>102</v>
      </c>
      <c r="S126" t="s">
        <v>187</v>
      </c>
      <c r="T126" t="s">
        <v>187</v>
      </c>
      <c r="U126" t="s">
        <v>1371</v>
      </c>
      <c r="V126" t="s">
        <v>1372</v>
      </c>
    </row>
    <row r="127" spans="1:23" x14ac:dyDescent="0.35">
      <c r="A127" t="s">
        <v>207</v>
      </c>
      <c r="B127">
        <v>20</v>
      </c>
      <c r="C127" t="str">
        <f>VLOOKUP(B127,'covid19_and_education (2)'!$A$1203:$B$1205,2)</f>
        <v>18-30</v>
      </c>
      <c r="D127">
        <v>5</v>
      </c>
      <c r="E127" t="s">
        <v>60</v>
      </c>
      <c r="F127" t="s">
        <v>29</v>
      </c>
      <c r="I127">
        <v>4</v>
      </c>
      <c r="J127">
        <v>1</v>
      </c>
      <c r="K127">
        <v>7</v>
      </c>
      <c r="L127">
        <v>2</v>
      </c>
      <c r="M127" t="s">
        <v>52</v>
      </c>
      <c r="N127">
        <v>1</v>
      </c>
      <c r="O127">
        <v>3</v>
      </c>
      <c r="P127" t="s">
        <v>22</v>
      </c>
      <c r="Q127" t="s">
        <v>187</v>
      </c>
      <c r="R127" t="s">
        <v>162</v>
      </c>
      <c r="S127" t="s">
        <v>1363</v>
      </c>
      <c r="T127" t="s">
        <v>1363</v>
      </c>
      <c r="U127" t="s">
        <v>1371</v>
      </c>
      <c r="V127" t="s">
        <v>1372</v>
      </c>
    </row>
    <row r="128" spans="1:23" x14ac:dyDescent="0.35">
      <c r="A128" t="s">
        <v>208</v>
      </c>
      <c r="B128">
        <v>20</v>
      </c>
      <c r="C128" t="str">
        <f>VLOOKUP(B128,'covid19_and_education (2)'!$A$1203:$B$1205,2)</f>
        <v>18-30</v>
      </c>
      <c r="D128">
        <v>2</v>
      </c>
      <c r="E128" t="s">
        <v>60</v>
      </c>
      <c r="F128" t="s">
        <v>29</v>
      </c>
      <c r="I128">
        <v>3</v>
      </c>
      <c r="J128">
        <v>0.5</v>
      </c>
      <c r="K128">
        <v>6.5</v>
      </c>
      <c r="L128">
        <v>1</v>
      </c>
      <c r="M128" t="s">
        <v>52</v>
      </c>
      <c r="N128">
        <v>0.5</v>
      </c>
      <c r="O128">
        <v>3</v>
      </c>
      <c r="P128" t="s">
        <v>1364</v>
      </c>
      <c r="Q128" t="s">
        <v>187</v>
      </c>
      <c r="R128" t="s">
        <v>37</v>
      </c>
      <c r="S128" t="s">
        <v>1363</v>
      </c>
      <c r="T128" t="s">
        <v>1363</v>
      </c>
      <c r="U128" t="s">
        <v>33</v>
      </c>
    </row>
    <row r="129" spans="1:22" x14ac:dyDescent="0.35">
      <c r="A129" t="s">
        <v>209</v>
      </c>
      <c r="B129">
        <v>19</v>
      </c>
      <c r="C129" t="str">
        <f>VLOOKUP(B129,'covid19_and_education (2)'!$A$1203:$B$1205,2)</f>
        <v>18-30</v>
      </c>
      <c r="D129">
        <v>2</v>
      </c>
      <c r="E129" t="s">
        <v>35</v>
      </c>
      <c r="F129" t="s">
        <v>29</v>
      </c>
      <c r="I129">
        <v>4</v>
      </c>
      <c r="J129">
        <v>1</v>
      </c>
      <c r="K129">
        <v>8</v>
      </c>
      <c r="L129">
        <v>2</v>
      </c>
      <c r="M129" t="s">
        <v>30</v>
      </c>
      <c r="N129">
        <v>0</v>
      </c>
      <c r="O129">
        <v>4</v>
      </c>
      <c r="P129" t="s">
        <v>31</v>
      </c>
      <c r="Q129" t="s">
        <v>187</v>
      </c>
      <c r="R129" t="s">
        <v>210</v>
      </c>
      <c r="S129" t="s">
        <v>187</v>
      </c>
      <c r="T129" t="s">
        <v>187</v>
      </c>
      <c r="U129" t="s">
        <v>33</v>
      </c>
    </row>
    <row r="130" spans="1:22" x14ac:dyDescent="0.35">
      <c r="A130" t="s">
        <v>211</v>
      </c>
      <c r="B130">
        <v>15</v>
      </c>
      <c r="C130" t="str">
        <f>VLOOKUP(B130,'covid19_and_education (2)'!$A$1203:$B$1205,2)</f>
        <v>7-17</v>
      </c>
      <c r="D130">
        <v>1</v>
      </c>
      <c r="E130" t="s">
        <v>19</v>
      </c>
      <c r="F130" t="s">
        <v>29</v>
      </c>
      <c r="I130">
        <v>3</v>
      </c>
      <c r="J130">
        <v>1</v>
      </c>
      <c r="K130">
        <v>6</v>
      </c>
      <c r="L130">
        <v>4</v>
      </c>
      <c r="M130" t="s">
        <v>52</v>
      </c>
      <c r="N130">
        <v>1.5</v>
      </c>
      <c r="O130">
        <v>4</v>
      </c>
      <c r="P130" t="s">
        <v>22</v>
      </c>
      <c r="Q130" t="s">
        <v>187</v>
      </c>
      <c r="R130" t="s">
        <v>37</v>
      </c>
      <c r="S130" t="s">
        <v>1363</v>
      </c>
      <c r="T130" t="s">
        <v>1363</v>
      </c>
      <c r="U130" t="s">
        <v>1371</v>
      </c>
      <c r="V130" t="s">
        <v>1372</v>
      </c>
    </row>
    <row r="131" spans="1:22" x14ac:dyDescent="0.35">
      <c r="A131" t="s">
        <v>212</v>
      </c>
      <c r="B131">
        <v>19</v>
      </c>
      <c r="C131" t="str">
        <f>VLOOKUP(B131,'covid19_and_education (2)'!$A$1203:$B$1205,2)</f>
        <v>18-30</v>
      </c>
      <c r="D131">
        <v>0</v>
      </c>
      <c r="E131" t="s">
        <v>93</v>
      </c>
      <c r="F131" t="s">
        <v>93</v>
      </c>
      <c r="I131">
        <v>1</v>
      </c>
      <c r="J131">
        <v>3</v>
      </c>
      <c r="K131">
        <v>8</v>
      </c>
      <c r="L131">
        <v>5</v>
      </c>
      <c r="M131" t="s">
        <v>40</v>
      </c>
      <c r="N131">
        <v>1</v>
      </c>
      <c r="O131">
        <v>1</v>
      </c>
      <c r="P131" t="s">
        <v>31</v>
      </c>
      <c r="Q131" t="s">
        <v>187</v>
      </c>
      <c r="R131" t="s">
        <v>37</v>
      </c>
      <c r="S131" t="s">
        <v>187</v>
      </c>
      <c r="T131" t="s">
        <v>1363</v>
      </c>
      <c r="U131" t="s">
        <v>50</v>
      </c>
    </row>
    <row r="132" spans="1:22" x14ac:dyDescent="0.35">
      <c r="A132" t="s">
        <v>213</v>
      </c>
      <c r="B132">
        <v>20</v>
      </c>
      <c r="C132" t="str">
        <f>VLOOKUP(B132,'covid19_and_education (2)'!$A$1203:$B$1205,2)</f>
        <v>18-30</v>
      </c>
      <c r="D132">
        <v>3</v>
      </c>
      <c r="E132" t="s">
        <v>35</v>
      </c>
      <c r="F132" t="s">
        <v>29</v>
      </c>
      <c r="I132">
        <v>3</v>
      </c>
      <c r="J132">
        <v>0</v>
      </c>
      <c r="K132">
        <v>9</v>
      </c>
      <c r="L132">
        <v>2</v>
      </c>
      <c r="M132" t="s">
        <v>30</v>
      </c>
      <c r="N132">
        <v>2</v>
      </c>
      <c r="O132">
        <v>2</v>
      </c>
      <c r="P132" t="s">
        <v>31</v>
      </c>
      <c r="Q132" t="s">
        <v>187</v>
      </c>
      <c r="R132" t="s">
        <v>162</v>
      </c>
      <c r="S132" t="s">
        <v>1363</v>
      </c>
      <c r="T132" t="s">
        <v>1363</v>
      </c>
      <c r="U132" t="s">
        <v>38</v>
      </c>
    </row>
    <row r="133" spans="1:22" x14ac:dyDescent="0.35">
      <c r="A133" t="s">
        <v>214</v>
      </c>
      <c r="B133">
        <v>17</v>
      </c>
      <c r="C133" t="str">
        <f>VLOOKUP(B133,'covid19_and_education (2)'!$A$1203:$B$1205,2)</f>
        <v>7-17</v>
      </c>
      <c r="D133">
        <v>6</v>
      </c>
      <c r="E133" t="s">
        <v>60</v>
      </c>
      <c r="F133" t="s">
        <v>1369</v>
      </c>
      <c r="H133" t="s">
        <v>1370</v>
      </c>
      <c r="I133">
        <v>4</v>
      </c>
      <c r="J133">
        <v>1</v>
      </c>
      <c r="K133">
        <v>8</v>
      </c>
      <c r="L133">
        <v>1</v>
      </c>
      <c r="M133" t="s">
        <v>30</v>
      </c>
      <c r="N133">
        <v>1</v>
      </c>
      <c r="O133">
        <v>2</v>
      </c>
      <c r="P133" t="s">
        <v>1364</v>
      </c>
      <c r="Q133" t="s">
        <v>187</v>
      </c>
      <c r="R133" t="s">
        <v>37</v>
      </c>
      <c r="S133" t="s">
        <v>187</v>
      </c>
      <c r="T133" t="s">
        <v>1363</v>
      </c>
      <c r="U133" t="s">
        <v>1371</v>
      </c>
      <c r="V133" t="s">
        <v>1372</v>
      </c>
    </row>
    <row r="134" spans="1:22" x14ac:dyDescent="0.35">
      <c r="A134" t="s">
        <v>215</v>
      </c>
      <c r="B134">
        <v>18</v>
      </c>
      <c r="C134" t="str">
        <f>VLOOKUP(B134,'covid19_and_education (2)'!$A$1203:$B$1205,2)</f>
        <v>18-30</v>
      </c>
      <c r="D134">
        <v>2</v>
      </c>
      <c r="E134" t="s">
        <v>35</v>
      </c>
      <c r="F134" t="s">
        <v>29</v>
      </c>
      <c r="I134">
        <v>2</v>
      </c>
      <c r="J134">
        <v>1</v>
      </c>
      <c r="K134">
        <v>9</v>
      </c>
      <c r="L134">
        <v>2</v>
      </c>
      <c r="M134" t="s">
        <v>21</v>
      </c>
      <c r="N134">
        <v>2</v>
      </c>
      <c r="O134">
        <v>2</v>
      </c>
      <c r="P134" t="s">
        <v>22</v>
      </c>
      <c r="Q134" t="s">
        <v>187</v>
      </c>
      <c r="R134" t="s">
        <v>41</v>
      </c>
      <c r="S134" t="s">
        <v>1363</v>
      </c>
      <c r="T134" t="s">
        <v>1363</v>
      </c>
      <c r="U134" t="s">
        <v>38</v>
      </c>
    </row>
    <row r="135" spans="1:22" x14ac:dyDescent="0.35">
      <c r="A135" t="s">
        <v>216</v>
      </c>
      <c r="B135">
        <v>20</v>
      </c>
      <c r="C135" t="str">
        <f>VLOOKUP(B135,'covid19_and_education (2)'!$A$1203:$B$1205,2)</f>
        <v>18-30</v>
      </c>
      <c r="D135">
        <v>2</v>
      </c>
      <c r="E135" t="s">
        <v>35</v>
      </c>
      <c r="F135" t="s">
        <v>29</v>
      </c>
      <c r="I135">
        <v>4</v>
      </c>
      <c r="J135">
        <v>0</v>
      </c>
      <c r="K135">
        <v>10</v>
      </c>
      <c r="L135">
        <v>4</v>
      </c>
      <c r="M135" t="s">
        <v>52</v>
      </c>
      <c r="N135">
        <v>2</v>
      </c>
      <c r="O135">
        <v>3</v>
      </c>
      <c r="P135" t="s">
        <v>31</v>
      </c>
      <c r="Q135" t="s">
        <v>187</v>
      </c>
      <c r="R135" t="s">
        <v>24</v>
      </c>
      <c r="S135" t="s">
        <v>187</v>
      </c>
      <c r="T135" t="s">
        <v>1363</v>
      </c>
      <c r="U135" t="s">
        <v>1371</v>
      </c>
      <c r="V135" t="s">
        <v>1372</v>
      </c>
    </row>
    <row r="136" spans="1:22" x14ac:dyDescent="0.35">
      <c r="A136" t="s">
        <v>217</v>
      </c>
      <c r="B136">
        <v>18</v>
      </c>
      <c r="C136" t="str">
        <f>VLOOKUP(B136,'covid19_and_education (2)'!$A$1203:$B$1205,2)</f>
        <v>18-30</v>
      </c>
      <c r="D136">
        <v>5</v>
      </c>
      <c r="E136" t="s">
        <v>60</v>
      </c>
      <c r="F136" t="s">
        <v>29</v>
      </c>
      <c r="I136">
        <v>1</v>
      </c>
      <c r="J136">
        <v>1</v>
      </c>
      <c r="K136">
        <v>8</v>
      </c>
      <c r="L136">
        <v>1</v>
      </c>
      <c r="M136" t="s">
        <v>30</v>
      </c>
      <c r="N136">
        <v>0</v>
      </c>
      <c r="O136">
        <v>4</v>
      </c>
      <c r="P136" t="s">
        <v>22</v>
      </c>
      <c r="Q136" t="s">
        <v>187</v>
      </c>
      <c r="R136" t="s">
        <v>102</v>
      </c>
      <c r="S136" t="s">
        <v>1363</v>
      </c>
      <c r="T136" t="s">
        <v>1363</v>
      </c>
      <c r="U136" t="s">
        <v>33</v>
      </c>
    </row>
    <row r="137" spans="1:22" x14ac:dyDescent="0.35">
      <c r="A137" t="s">
        <v>218</v>
      </c>
      <c r="B137">
        <v>22</v>
      </c>
      <c r="C137" t="str">
        <f>VLOOKUP(B137,'covid19_and_education (2)'!$A$1203:$B$1205,2)</f>
        <v>18-30</v>
      </c>
      <c r="D137">
        <v>0.1</v>
      </c>
      <c r="E137" t="s">
        <v>157</v>
      </c>
      <c r="F137" t="s">
        <v>29</v>
      </c>
      <c r="I137">
        <v>2.5</v>
      </c>
      <c r="J137">
        <v>1</v>
      </c>
      <c r="K137">
        <v>12</v>
      </c>
      <c r="L137">
        <v>0.3</v>
      </c>
      <c r="M137" t="s">
        <v>30</v>
      </c>
      <c r="N137">
        <v>0</v>
      </c>
      <c r="O137">
        <v>5</v>
      </c>
      <c r="P137" t="s">
        <v>22</v>
      </c>
      <c r="Q137" t="s">
        <v>187</v>
      </c>
      <c r="R137" t="s">
        <v>66</v>
      </c>
      <c r="S137" t="s">
        <v>187</v>
      </c>
      <c r="T137" t="s">
        <v>1363</v>
      </c>
      <c r="U137" t="s">
        <v>219</v>
      </c>
    </row>
    <row r="138" spans="1:22" x14ac:dyDescent="0.35">
      <c r="A138" t="s">
        <v>220</v>
      </c>
      <c r="B138">
        <v>18</v>
      </c>
      <c r="C138" t="str">
        <f>VLOOKUP(B138,'covid19_and_education (2)'!$A$1203:$B$1205,2)</f>
        <v>18-30</v>
      </c>
      <c r="D138">
        <v>3</v>
      </c>
      <c r="E138" t="s">
        <v>35</v>
      </c>
      <c r="F138" t="s">
        <v>29</v>
      </c>
      <c r="I138">
        <v>5</v>
      </c>
      <c r="J138">
        <v>1</v>
      </c>
      <c r="K138">
        <v>7</v>
      </c>
      <c r="L138">
        <v>2</v>
      </c>
      <c r="M138" t="s">
        <v>30</v>
      </c>
      <c r="N138">
        <v>0</v>
      </c>
      <c r="O138">
        <v>3</v>
      </c>
      <c r="P138" t="s">
        <v>1364</v>
      </c>
      <c r="Q138" t="s">
        <v>187</v>
      </c>
      <c r="R138" t="s">
        <v>66</v>
      </c>
      <c r="S138" t="s">
        <v>187</v>
      </c>
      <c r="T138" t="s">
        <v>1363</v>
      </c>
      <c r="U138" t="s">
        <v>33</v>
      </c>
    </row>
    <row r="139" spans="1:22" x14ac:dyDescent="0.35">
      <c r="A139" t="s">
        <v>221</v>
      </c>
      <c r="B139">
        <v>15</v>
      </c>
      <c r="C139" t="str">
        <f>VLOOKUP(B139,'covid19_and_education (2)'!$A$1203:$B$1205,2)</f>
        <v>7-17</v>
      </c>
      <c r="D139">
        <v>4</v>
      </c>
      <c r="E139" t="s">
        <v>60</v>
      </c>
      <c r="F139" t="s">
        <v>29</v>
      </c>
      <c r="I139">
        <v>2</v>
      </c>
      <c r="J139">
        <v>0.5</v>
      </c>
      <c r="K139">
        <v>6</v>
      </c>
      <c r="L139">
        <v>1</v>
      </c>
      <c r="M139" t="s">
        <v>52</v>
      </c>
      <c r="N139">
        <v>1</v>
      </c>
      <c r="O139">
        <v>3</v>
      </c>
      <c r="P139" t="s">
        <v>1364</v>
      </c>
      <c r="Q139" t="s">
        <v>187</v>
      </c>
      <c r="R139" t="s">
        <v>74</v>
      </c>
      <c r="S139" t="s">
        <v>187</v>
      </c>
      <c r="T139" t="s">
        <v>1363</v>
      </c>
      <c r="U139" t="s">
        <v>50</v>
      </c>
    </row>
    <row r="140" spans="1:22" x14ac:dyDescent="0.35">
      <c r="A140" t="s">
        <v>222</v>
      </c>
      <c r="B140">
        <v>22</v>
      </c>
      <c r="C140" t="str">
        <f>VLOOKUP(B140,'covid19_and_education (2)'!$A$1203:$B$1205,2)</f>
        <v>18-30</v>
      </c>
      <c r="D140">
        <v>1</v>
      </c>
      <c r="E140" t="s">
        <v>35</v>
      </c>
      <c r="F140" t="s">
        <v>1369</v>
      </c>
      <c r="H140" t="s">
        <v>1370</v>
      </c>
      <c r="I140">
        <v>10</v>
      </c>
      <c r="J140">
        <v>1</v>
      </c>
      <c r="K140">
        <v>7</v>
      </c>
      <c r="L140">
        <v>1</v>
      </c>
      <c r="M140" t="s">
        <v>52</v>
      </c>
      <c r="N140">
        <v>0</v>
      </c>
      <c r="O140">
        <v>3</v>
      </c>
      <c r="P140" t="s">
        <v>1364</v>
      </c>
      <c r="Q140" t="s">
        <v>187</v>
      </c>
      <c r="R140" t="s">
        <v>223</v>
      </c>
      <c r="S140" t="s">
        <v>1363</v>
      </c>
      <c r="T140" t="s">
        <v>1363</v>
      </c>
      <c r="U140" t="s">
        <v>33</v>
      </c>
    </row>
    <row r="141" spans="1:22" x14ac:dyDescent="0.35">
      <c r="A141" t="s">
        <v>224</v>
      </c>
      <c r="B141">
        <v>19</v>
      </c>
      <c r="C141" t="str">
        <f>VLOOKUP(B141,'covid19_and_education (2)'!$A$1203:$B$1205,2)</f>
        <v>18-30</v>
      </c>
      <c r="D141">
        <v>3</v>
      </c>
      <c r="E141" t="s">
        <v>35</v>
      </c>
      <c r="F141" t="s">
        <v>1369</v>
      </c>
      <c r="H141" t="s">
        <v>1370</v>
      </c>
      <c r="I141">
        <v>2</v>
      </c>
      <c r="J141">
        <v>1</v>
      </c>
      <c r="K141">
        <v>9</v>
      </c>
      <c r="L141">
        <v>1</v>
      </c>
      <c r="M141" t="s">
        <v>30</v>
      </c>
      <c r="N141">
        <v>0</v>
      </c>
      <c r="O141">
        <v>3</v>
      </c>
      <c r="P141" t="s">
        <v>31</v>
      </c>
      <c r="Q141" t="s">
        <v>187</v>
      </c>
      <c r="R141" t="s">
        <v>66</v>
      </c>
      <c r="S141" t="s">
        <v>187</v>
      </c>
      <c r="T141" t="s">
        <v>1363</v>
      </c>
      <c r="U141" t="s">
        <v>1371</v>
      </c>
      <c r="V141" t="s">
        <v>1372</v>
      </c>
    </row>
    <row r="142" spans="1:22" x14ac:dyDescent="0.35">
      <c r="A142" t="s">
        <v>225</v>
      </c>
      <c r="B142">
        <v>20</v>
      </c>
      <c r="C142" t="str">
        <f>VLOOKUP(B142,'covid19_and_education (2)'!$A$1203:$B$1205,2)</f>
        <v>18-30</v>
      </c>
      <c r="D142">
        <v>3</v>
      </c>
      <c r="E142" t="s">
        <v>35</v>
      </c>
      <c r="F142" t="s">
        <v>29</v>
      </c>
      <c r="I142">
        <v>5</v>
      </c>
      <c r="J142">
        <v>0</v>
      </c>
      <c r="K142">
        <v>7</v>
      </c>
      <c r="L142">
        <v>2</v>
      </c>
      <c r="M142" t="s">
        <v>40</v>
      </c>
      <c r="N142">
        <v>1</v>
      </c>
      <c r="O142">
        <v>2</v>
      </c>
      <c r="P142" t="s">
        <v>1364</v>
      </c>
      <c r="Q142" t="s">
        <v>1363</v>
      </c>
      <c r="R142" t="s">
        <v>41</v>
      </c>
      <c r="S142" t="s">
        <v>1363</v>
      </c>
      <c r="T142" t="s">
        <v>1363</v>
      </c>
      <c r="U142" t="s">
        <v>1371</v>
      </c>
      <c r="V142" t="s">
        <v>1372</v>
      </c>
    </row>
    <row r="143" spans="1:22" x14ac:dyDescent="0.35">
      <c r="A143" t="s">
        <v>226</v>
      </c>
      <c r="B143">
        <v>20</v>
      </c>
      <c r="C143" t="str">
        <f>VLOOKUP(B143,'covid19_and_education (2)'!$A$1203:$B$1205,2)</f>
        <v>18-30</v>
      </c>
      <c r="D143">
        <v>3</v>
      </c>
      <c r="E143" t="s">
        <v>35</v>
      </c>
      <c r="F143" t="s">
        <v>29</v>
      </c>
      <c r="I143">
        <v>3</v>
      </c>
      <c r="J143">
        <v>0</v>
      </c>
      <c r="K143">
        <v>9</v>
      </c>
      <c r="L143">
        <v>2</v>
      </c>
      <c r="M143" t="s">
        <v>30</v>
      </c>
      <c r="N143">
        <v>2</v>
      </c>
      <c r="O143">
        <v>2</v>
      </c>
      <c r="P143" t="s">
        <v>31</v>
      </c>
      <c r="Q143" t="s">
        <v>187</v>
      </c>
      <c r="R143" t="s">
        <v>162</v>
      </c>
      <c r="S143" t="s">
        <v>1363</v>
      </c>
      <c r="T143" t="s">
        <v>1363</v>
      </c>
      <c r="U143" t="s">
        <v>38</v>
      </c>
    </row>
    <row r="144" spans="1:22" x14ac:dyDescent="0.35">
      <c r="A144" t="s">
        <v>227</v>
      </c>
      <c r="B144">
        <v>20</v>
      </c>
      <c r="C144" t="str">
        <f>VLOOKUP(B144,'covid19_and_education (2)'!$A$1203:$B$1205,2)</f>
        <v>18-30</v>
      </c>
      <c r="D144">
        <v>1</v>
      </c>
      <c r="E144" t="s">
        <v>35</v>
      </c>
      <c r="F144" t="s">
        <v>29</v>
      </c>
      <c r="I144">
        <v>1</v>
      </c>
      <c r="J144">
        <v>0</v>
      </c>
      <c r="K144">
        <v>6</v>
      </c>
      <c r="L144">
        <v>0</v>
      </c>
      <c r="M144" t="s">
        <v>62</v>
      </c>
      <c r="N144">
        <v>0</v>
      </c>
      <c r="O144">
        <v>2</v>
      </c>
      <c r="P144" t="s">
        <v>22</v>
      </c>
      <c r="Q144" t="s">
        <v>187</v>
      </c>
      <c r="R144" t="s">
        <v>102</v>
      </c>
      <c r="S144" t="s">
        <v>1363</v>
      </c>
      <c r="T144" t="s">
        <v>1363</v>
      </c>
      <c r="U144" t="s">
        <v>1371</v>
      </c>
      <c r="V144" t="s">
        <v>1372</v>
      </c>
    </row>
    <row r="145" spans="1:23" x14ac:dyDescent="0.35">
      <c r="A145" t="s">
        <v>228</v>
      </c>
      <c r="B145">
        <v>18</v>
      </c>
      <c r="C145" t="str">
        <f>VLOOKUP(B145,'covid19_and_education (2)'!$A$1203:$B$1205,2)</f>
        <v>18-30</v>
      </c>
      <c r="D145">
        <v>2</v>
      </c>
      <c r="E145" t="s">
        <v>157</v>
      </c>
      <c r="F145" t="s">
        <v>29</v>
      </c>
      <c r="I145">
        <v>6</v>
      </c>
      <c r="J145">
        <v>1</v>
      </c>
      <c r="K145">
        <v>7</v>
      </c>
      <c r="L145">
        <v>1</v>
      </c>
      <c r="M145" t="s">
        <v>30</v>
      </c>
      <c r="N145">
        <v>1</v>
      </c>
      <c r="O145">
        <v>2</v>
      </c>
      <c r="P145" t="s">
        <v>22</v>
      </c>
      <c r="Q145" t="s">
        <v>187</v>
      </c>
      <c r="R145" t="s">
        <v>37</v>
      </c>
      <c r="S145" t="s">
        <v>1363</v>
      </c>
      <c r="T145" t="s">
        <v>1363</v>
      </c>
      <c r="U145" t="s">
        <v>1374</v>
      </c>
      <c r="W145" t="s">
        <v>1375</v>
      </c>
    </row>
    <row r="146" spans="1:23" x14ac:dyDescent="0.35">
      <c r="A146" t="s">
        <v>229</v>
      </c>
      <c r="B146">
        <v>19</v>
      </c>
      <c r="C146" t="str">
        <f>VLOOKUP(B146,'covid19_and_education (2)'!$A$1203:$B$1205,2)</f>
        <v>18-30</v>
      </c>
      <c r="D146">
        <v>2</v>
      </c>
      <c r="E146" t="s">
        <v>35</v>
      </c>
      <c r="F146" t="s">
        <v>29</v>
      </c>
      <c r="I146">
        <v>2</v>
      </c>
      <c r="J146">
        <v>2</v>
      </c>
      <c r="K146">
        <v>8</v>
      </c>
      <c r="L146">
        <v>2</v>
      </c>
      <c r="M146" t="s">
        <v>30</v>
      </c>
      <c r="N146">
        <v>3</v>
      </c>
      <c r="O146">
        <v>2</v>
      </c>
      <c r="P146" t="s">
        <v>22</v>
      </c>
      <c r="Q146" t="s">
        <v>187</v>
      </c>
      <c r="R146" t="s">
        <v>41</v>
      </c>
      <c r="S146" t="s">
        <v>1363</v>
      </c>
      <c r="T146" t="s">
        <v>1363</v>
      </c>
      <c r="U146" t="s">
        <v>50</v>
      </c>
    </row>
    <row r="147" spans="1:23" x14ac:dyDescent="0.35">
      <c r="A147" t="s">
        <v>230</v>
      </c>
      <c r="B147">
        <v>14</v>
      </c>
      <c r="C147" t="str">
        <f>VLOOKUP(B147,'covid19_and_education (2)'!$A$1203:$B$1205,2)</f>
        <v>7-17</v>
      </c>
      <c r="D147">
        <v>4</v>
      </c>
      <c r="E147" t="s">
        <v>60</v>
      </c>
      <c r="F147" t="s">
        <v>29</v>
      </c>
      <c r="I147">
        <v>2</v>
      </c>
      <c r="J147">
        <v>1</v>
      </c>
      <c r="K147">
        <v>8</v>
      </c>
      <c r="L147">
        <v>2</v>
      </c>
      <c r="M147" t="s">
        <v>52</v>
      </c>
      <c r="N147">
        <v>1</v>
      </c>
      <c r="O147">
        <v>3</v>
      </c>
      <c r="P147" t="s">
        <v>1364</v>
      </c>
      <c r="Q147" t="s">
        <v>187</v>
      </c>
      <c r="R147" t="s">
        <v>37</v>
      </c>
      <c r="S147" t="s">
        <v>1363</v>
      </c>
      <c r="T147" t="s">
        <v>187</v>
      </c>
      <c r="U147" t="s">
        <v>1374</v>
      </c>
      <c r="W147" t="s">
        <v>1375</v>
      </c>
    </row>
    <row r="148" spans="1:23" x14ac:dyDescent="0.35">
      <c r="A148" t="s">
        <v>231</v>
      </c>
      <c r="B148">
        <v>20</v>
      </c>
      <c r="C148" t="str">
        <f>VLOOKUP(B148,'covid19_and_education (2)'!$A$1203:$B$1205,2)</f>
        <v>18-30</v>
      </c>
      <c r="D148">
        <v>6</v>
      </c>
      <c r="E148" t="s">
        <v>60</v>
      </c>
      <c r="F148" t="s">
        <v>1369</v>
      </c>
      <c r="H148" t="s">
        <v>1370</v>
      </c>
      <c r="I148">
        <v>1</v>
      </c>
      <c r="J148">
        <v>1</v>
      </c>
      <c r="K148">
        <v>6</v>
      </c>
      <c r="L148">
        <v>1</v>
      </c>
      <c r="M148" t="s">
        <v>21</v>
      </c>
      <c r="N148">
        <v>0</v>
      </c>
      <c r="O148">
        <v>3</v>
      </c>
      <c r="P148" t="s">
        <v>22</v>
      </c>
      <c r="Q148" t="s">
        <v>1363</v>
      </c>
      <c r="R148" t="s">
        <v>82</v>
      </c>
      <c r="S148" t="s">
        <v>1363</v>
      </c>
      <c r="T148" t="s">
        <v>1363</v>
      </c>
      <c r="U148" t="s">
        <v>1371</v>
      </c>
      <c r="V148" t="s">
        <v>1372</v>
      </c>
    </row>
    <row r="149" spans="1:23" x14ac:dyDescent="0.35">
      <c r="A149" t="s">
        <v>232</v>
      </c>
      <c r="B149">
        <v>20</v>
      </c>
      <c r="C149" t="str">
        <f>VLOOKUP(B149,'covid19_and_education (2)'!$A$1203:$B$1205,2)</f>
        <v>18-30</v>
      </c>
      <c r="D149">
        <v>3</v>
      </c>
      <c r="E149" t="s">
        <v>60</v>
      </c>
      <c r="F149" t="s">
        <v>1369</v>
      </c>
      <c r="H149" t="s">
        <v>1370</v>
      </c>
      <c r="I149">
        <v>2</v>
      </c>
      <c r="J149">
        <v>1</v>
      </c>
      <c r="K149">
        <v>8</v>
      </c>
      <c r="L149">
        <v>2</v>
      </c>
      <c r="M149" t="s">
        <v>21</v>
      </c>
      <c r="N149">
        <v>2</v>
      </c>
      <c r="O149">
        <v>3</v>
      </c>
      <c r="P149" t="s">
        <v>1364</v>
      </c>
      <c r="Q149" t="s">
        <v>187</v>
      </c>
      <c r="R149" t="s">
        <v>37</v>
      </c>
      <c r="S149" t="s">
        <v>187</v>
      </c>
      <c r="T149" t="s">
        <v>187</v>
      </c>
      <c r="U149" t="s">
        <v>33</v>
      </c>
    </row>
    <row r="150" spans="1:23" x14ac:dyDescent="0.35">
      <c r="A150" t="s">
        <v>233</v>
      </c>
      <c r="B150">
        <v>19</v>
      </c>
      <c r="C150" t="str">
        <f>VLOOKUP(B150,'covid19_and_education (2)'!$A$1203:$B$1205,2)</f>
        <v>18-30</v>
      </c>
      <c r="D150">
        <v>6</v>
      </c>
      <c r="E150" t="s">
        <v>35</v>
      </c>
      <c r="F150" t="s">
        <v>29</v>
      </c>
      <c r="I150">
        <v>3</v>
      </c>
      <c r="J150">
        <v>0</v>
      </c>
      <c r="K150">
        <v>7</v>
      </c>
      <c r="L150">
        <v>2</v>
      </c>
      <c r="M150" t="s">
        <v>52</v>
      </c>
      <c r="N150">
        <v>0.5</v>
      </c>
      <c r="O150">
        <v>2</v>
      </c>
      <c r="P150" t="s">
        <v>22</v>
      </c>
      <c r="Q150" t="s">
        <v>1363</v>
      </c>
      <c r="R150" t="s">
        <v>66</v>
      </c>
      <c r="S150" t="s">
        <v>187</v>
      </c>
      <c r="T150" t="s">
        <v>1363</v>
      </c>
      <c r="U150" t="s">
        <v>1374</v>
      </c>
      <c r="W150" t="s">
        <v>1375</v>
      </c>
    </row>
    <row r="151" spans="1:23" x14ac:dyDescent="0.35">
      <c r="A151" t="s">
        <v>234</v>
      </c>
      <c r="B151">
        <v>19</v>
      </c>
      <c r="C151" t="str">
        <f>VLOOKUP(B151,'covid19_and_education (2)'!$A$1203:$B$1205,2)</f>
        <v>18-30</v>
      </c>
      <c r="D151">
        <v>1</v>
      </c>
      <c r="E151" t="s">
        <v>60</v>
      </c>
      <c r="F151" t="s">
        <v>1369</v>
      </c>
      <c r="H151" t="s">
        <v>1370</v>
      </c>
      <c r="I151">
        <v>1</v>
      </c>
      <c r="J151">
        <v>1</v>
      </c>
      <c r="K151">
        <v>10</v>
      </c>
      <c r="L151">
        <v>1</v>
      </c>
      <c r="M151" t="s">
        <v>40</v>
      </c>
      <c r="N151">
        <v>0</v>
      </c>
      <c r="O151">
        <v>3</v>
      </c>
      <c r="P151" t="s">
        <v>1364</v>
      </c>
      <c r="Q151" t="s">
        <v>187</v>
      </c>
      <c r="R151" t="s">
        <v>37</v>
      </c>
      <c r="S151" t="s">
        <v>1363</v>
      </c>
      <c r="T151" t="s">
        <v>1363</v>
      </c>
      <c r="U151" t="s">
        <v>50</v>
      </c>
    </row>
    <row r="152" spans="1:23" x14ac:dyDescent="0.35">
      <c r="A152" t="s">
        <v>235</v>
      </c>
      <c r="B152">
        <v>18</v>
      </c>
      <c r="C152" t="str">
        <f>VLOOKUP(B152,'covid19_and_education (2)'!$A$1203:$B$1205,2)</f>
        <v>18-30</v>
      </c>
      <c r="D152">
        <v>2</v>
      </c>
      <c r="E152" t="s">
        <v>35</v>
      </c>
      <c r="F152" t="s">
        <v>29</v>
      </c>
      <c r="I152">
        <v>2</v>
      </c>
      <c r="J152">
        <v>1</v>
      </c>
      <c r="K152">
        <v>10</v>
      </c>
      <c r="L152">
        <v>2</v>
      </c>
      <c r="M152" t="s">
        <v>52</v>
      </c>
      <c r="N152">
        <v>0</v>
      </c>
      <c r="O152">
        <v>3</v>
      </c>
      <c r="P152" t="s">
        <v>1364</v>
      </c>
      <c r="Q152" t="s">
        <v>187</v>
      </c>
      <c r="R152" t="s">
        <v>37</v>
      </c>
      <c r="S152" t="s">
        <v>187</v>
      </c>
      <c r="T152" t="s">
        <v>187</v>
      </c>
      <c r="U152" t="s">
        <v>50</v>
      </c>
    </row>
    <row r="153" spans="1:23" x14ac:dyDescent="0.35">
      <c r="A153" t="s">
        <v>236</v>
      </c>
      <c r="B153">
        <v>21</v>
      </c>
      <c r="C153" t="str">
        <f>VLOOKUP(B153,'covid19_and_education (2)'!$A$1203:$B$1205,2)</f>
        <v>18-30</v>
      </c>
      <c r="D153">
        <v>4</v>
      </c>
      <c r="E153" t="s">
        <v>35</v>
      </c>
      <c r="F153" t="s">
        <v>29</v>
      </c>
      <c r="I153">
        <v>4</v>
      </c>
      <c r="J153">
        <v>1</v>
      </c>
      <c r="K153">
        <v>8</v>
      </c>
      <c r="L153">
        <v>2</v>
      </c>
      <c r="M153" t="s">
        <v>40</v>
      </c>
      <c r="N153">
        <v>0</v>
      </c>
      <c r="O153">
        <v>3</v>
      </c>
      <c r="P153" t="s">
        <v>22</v>
      </c>
      <c r="Q153" t="s">
        <v>187</v>
      </c>
      <c r="R153" t="s">
        <v>102</v>
      </c>
      <c r="S153" t="s">
        <v>187</v>
      </c>
      <c r="T153" t="s">
        <v>1363</v>
      </c>
      <c r="U153" t="s">
        <v>33</v>
      </c>
    </row>
    <row r="154" spans="1:23" x14ac:dyDescent="0.35">
      <c r="A154" t="s">
        <v>237</v>
      </c>
      <c r="B154">
        <v>15</v>
      </c>
      <c r="C154" t="str">
        <f>VLOOKUP(B154,'covid19_and_education (2)'!$A$1203:$B$1205,2)</f>
        <v>7-17</v>
      </c>
      <c r="D154">
        <v>4</v>
      </c>
      <c r="E154" t="s">
        <v>60</v>
      </c>
      <c r="F154" t="s">
        <v>29</v>
      </c>
      <c r="I154">
        <v>7</v>
      </c>
      <c r="J154">
        <v>2</v>
      </c>
      <c r="K154">
        <v>6</v>
      </c>
      <c r="L154">
        <v>1</v>
      </c>
      <c r="M154" t="s">
        <v>40</v>
      </c>
      <c r="N154">
        <v>1</v>
      </c>
      <c r="O154">
        <v>4</v>
      </c>
      <c r="P154" t="s">
        <v>1364</v>
      </c>
      <c r="Q154" t="s">
        <v>187</v>
      </c>
      <c r="R154" t="s">
        <v>37</v>
      </c>
      <c r="S154" t="s">
        <v>1363</v>
      </c>
      <c r="T154" t="s">
        <v>1363</v>
      </c>
      <c r="U154" t="s">
        <v>1374</v>
      </c>
      <c r="W154" t="s">
        <v>1375</v>
      </c>
    </row>
    <row r="155" spans="1:23" x14ac:dyDescent="0.35">
      <c r="A155" t="s">
        <v>238</v>
      </c>
      <c r="B155">
        <v>20</v>
      </c>
      <c r="C155" t="str">
        <f>VLOOKUP(B155,'covid19_and_education (2)'!$A$1203:$B$1205,2)</f>
        <v>18-30</v>
      </c>
      <c r="D155">
        <v>5</v>
      </c>
      <c r="E155" t="s">
        <v>35</v>
      </c>
      <c r="F155" t="s">
        <v>49</v>
      </c>
      <c r="I155">
        <v>3</v>
      </c>
      <c r="J155">
        <v>1</v>
      </c>
      <c r="K155">
        <v>8</v>
      </c>
      <c r="L155">
        <v>2</v>
      </c>
      <c r="M155" t="s">
        <v>52</v>
      </c>
      <c r="N155">
        <v>3</v>
      </c>
      <c r="O155">
        <v>4</v>
      </c>
      <c r="P155" t="s">
        <v>22</v>
      </c>
      <c r="Q155" t="s">
        <v>187</v>
      </c>
      <c r="R155" t="s">
        <v>37</v>
      </c>
      <c r="S155" t="s">
        <v>187</v>
      </c>
      <c r="T155" t="s">
        <v>187</v>
      </c>
      <c r="U155" t="s">
        <v>33</v>
      </c>
    </row>
    <row r="156" spans="1:23" x14ac:dyDescent="0.35">
      <c r="A156" t="s">
        <v>239</v>
      </c>
      <c r="B156">
        <v>21</v>
      </c>
      <c r="C156" t="str">
        <f>VLOOKUP(B156,'covid19_and_education (2)'!$A$1203:$B$1205,2)</f>
        <v>18-30</v>
      </c>
      <c r="D156">
        <v>1</v>
      </c>
      <c r="E156" t="s">
        <v>35</v>
      </c>
      <c r="F156" t="s">
        <v>29</v>
      </c>
      <c r="I156">
        <v>3</v>
      </c>
      <c r="J156">
        <v>0</v>
      </c>
      <c r="K156">
        <v>6</v>
      </c>
      <c r="L156">
        <v>1</v>
      </c>
      <c r="M156" t="s">
        <v>40</v>
      </c>
      <c r="N156">
        <v>1</v>
      </c>
      <c r="O156">
        <v>1</v>
      </c>
      <c r="P156" t="s">
        <v>31</v>
      </c>
      <c r="Q156" t="s">
        <v>1363</v>
      </c>
      <c r="R156" t="s">
        <v>72</v>
      </c>
      <c r="S156" t="s">
        <v>187</v>
      </c>
      <c r="T156" t="s">
        <v>1363</v>
      </c>
      <c r="U156" t="s">
        <v>50</v>
      </c>
    </row>
    <row r="157" spans="1:23" x14ac:dyDescent="0.35">
      <c r="A157" t="s">
        <v>240</v>
      </c>
      <c r="B157">
        <v>19</v>
      </c>
      <c r="C157" t="str">
        <f>VLOOKUP(B157,'covid19_and_education (2)'!$A$1203:$B$1205,2)</f>
        <v>18-30</v>
      </c>
      <c r="D157">
        <v>0.5</v>
      </c>
      <c r="E157" t="s">
        <v>35</v>
      </c>
      <c r="F157" t="s">
        <v>29</v>
      </c>
      <c r="I157">
        <v>7</v>
      </c>
      <c r="J157">
        <v>2</v>
      </c>
      <c r="K157">
        <v>7</v>
      </c>
      <c r="L157">
        <v>0.1</v>
      </c>
      <c r="M157" t="s">
        <v>40</v>
      </c>
      <c r="N157">
        <v>0</v>
      </c>
      <c r="O157">
        <v>4</v>
      </c>
      <c r="P157" t="s">
        <v>1364</v>
      </c>
      <c r="Q157" t="s">
        <v>1363</v>
      </c>
      <c r="R157" t="s">
        <v>37</v>
      </c>
      <c r="S157" t="s">
        <v>1363</v>
      </c>
      <c r="T157" t="s">
        <v>1363</v>
      </c>
      <c r="U157" t="s">
        <v>1374</v>
      </c>
      <c r="W157" t="s">
        <v>1375</v>
      </c>
    </row>
    <row r="158" spans="1:23" x14ac:dyDescent="0.35">
      <c r="A158" t="s">
        <v>241</v>
      </c>
      <c r="B158">
        <v>20</v>
      </c>
      <c r="C158" t="str">
        <f>VLOOKUP(B158,'covid19_and_education (2)'!$A$1203:$B$1205,2)</f>
        <v>18-30</v>
      </c>
      <c r="D158">
        <v>3</v>
      </c>
      <c r="E158" t="s">
        <v>35</v>
      </c>
      <c r="F158" t="s">
        <v>1369</v>
      </c>
      <c r="H158" t="s">
        <v>1370</v>
      </c>
      <c r="I158">
        <v>1</v>
      </c>
      <c r="J158">
        <v>0</v>
      </c>
      <c r="K158">
        <v>6</v>
      </c>
      <c r="L158">
        <v>2</v>
      </c>
      <c r="M158" t="s">
        <v>148</v>
      </c>
      <c r="N158">
        <v>0</v>
      </c>
      <c r="O158">
        <v>2</v>
      </c>
      <c r="P158" t="s">
        <v>22</v>
      </c>
      <c r="Q158" t="s">
        <v>187</v>
      </c>
      <c r="R158" t="s">
        <v>242</v>
      </c>
      <c r="S158" t="s">
        <v>187</v>
      </c>
      <c r="T158" t="s">
        <v>1363</v>
      </c>
      <c r="U158" t="s">
        <v>50</v>
      </c>
    </row>
    <row r="159" spans="1:23" x14ac:dyDescent="0.35">
      <c r="A159" t="s">
        <v>243</v>
      </c>
      <c r="B159">
        <v>21</v>
      </c>
      <c r="C159" t="str">
        <f>VLOOKUP(B159,'covid19_and_education (2)'!$A$1203:$B$1205,2)</f>
        <v>18-30</v>
      </c>
      <c r="D159">
        <v>5</v>
      </c>
      <c r="E159" t="s">
        <v>60</v>
      </c>
      <c r="F159" t="s">
        <v>29</v>
      </c>
      <c r="I159">
        <v>1</v>
      </c>
      <c r="J159">
        <v>0</v>
      </c>
      <c r="K159">
        <v>5</v>
      </c>
      <c r="L159">
        <v>1</v>
      </c>
      <c r="M159" t="s">
        <v>52</v>
      </c>
      <c r="N159">
        <v>0</v>
      </c>
      <c r="O159">
        <v>2</v>
      </c>
      <c r="P159" t="s">
        <v>31</v>
      </c>
      <c r="Q159" t="s">
        <v>187</v>
      </c>
      <c r="R159" t="s">
        <v>66</v>
      </c>
      <c r="S159" t="s">
        <v>187</v>
      </c>
      <c r="T159" t="s">
        <v>187</v>
      </c>
      <c r="U159" t="s">
        <v>38</v>
      </c>
    </row>
    <row r="160" spans="1:23" x14ac:dyDescent="0.35">
      <c r="A160" t="s">
        <v>244</v>
      </c>
      <c r="B160">
        <v>21</v>
      </c>
      <c r="C160" t="str">
        <f>VLOOKUP(B160,'covid19_and_education (2)'!$A$1203:$B$1205,2)</f>
        <v>18-30</v>
      </c>
      <c r="D160">
        <v>4</v>
      </c>
      <c r="E160" t="s">
        <v>28</v>
      </c>
      <c r="F160" t="s">
        <v>1369</v>
      </c>
      <c r="H160" t="s">
        <v>1370</v>
      </c>
      <c r="I160">
        <v>6</v>
      </c>
      <c r="J160">
        <v>2</v>
      </c>
      <c r="K160">
        <v>6</v>
      </c>
      <c r="L160">
        <v>1</v>
      </c>
      <c r="M160" t="s">
        <v>30</v>
      </c>
      <c r="N160">
        <v>1</v>
      </c>
      <c r="O160">
        <v>3</v>
      </c>
      <c r="P160" t="s">
        <v>1364</v>
      </c>
      <c r="Q160" t="s">
        <v>187</v>
      </c>
      <c r="R160" t="s">
        <v>24</v>
      </c>
      <c r="S160" t="s">
        <v>1363</v>
      </c>
      <c r="T160" t="s">
        <v>1363</v>
      </c>
      <c r="U160" t="s">
        <v>50</v>
      </c>
    </row>
    <row r="161" spans="1:23" x14ac:dyDescent="0.35">
      <c r="A161" t="s">
        <v>245</v>
      </c>
      <c r="B161">
        <v>21</v>
      </c>
      <c r="C161" t="str">
        <f>VLOOKUP(B161,'covid19_and_education (2)'!$A$1203:$B$1205,2)</f>
        <v>18-30</v>
      </c>
      <c r="D161">
        <v>3</v>
      </c>
      <c r="E161" t="s">
        <v>35</v>
      </c>
      <c r="F161" t="s">
        <v>29</v>
      </c>
      <c r="I161">
        <v>2</v>
      </c>
      <c r="J161">
        <v>0</v>
      </c>
      <c r="K161">
        <v>7</v>
      </c>
      <c r="L161">
        <v>2</v>
      </c>
      <c r="M161" t="s">
        <v>114</v>
      </c>
      <c r="N161">
        <v>0</v>
      </c>
      <c r="O161">
        <v>3</v>
      </c>
      <c r="P161" t="s">
        <v>22</v>
      </c>
      <c r="Q161" t="s">
        <v>1363</v>
      </c>
      <c r="R161" t="s">
        <v>72</v>
      </c>
      <c r="S161" t="s">
        <v>187</v>
      </c>
      <c r="T161" t="s">
        <v>1363</v>
      </c>
      <c r="U161" t="s">
        <v>1371</v>
      </c>
      <c r="V161" t="s">
        <v>1372</v>
      </c>
    </row>
    <row r="162" spans="1:23" x14ac:dyDescent="0.35">
      <c r="A162" t="s">
        <v>246</v>
      </c>
      <c r="B162">
        <v>20</v>
      </c>
      <c r="C162" t="str">
        <f>VLOOKUP(B162,'covid19_and_education (2)'!$A$1203:$B$1205,2)</f>
        <v>18-30</v>
      </c>
      <c r="D162">
        <v>4</v>
      </c>
      <c r="E162" t="s">
        <v>60</v>
      </c>
      <c r="F162" t="s">
        <v>1369</v>
      </c>
      <c r="H162" t="s">
        <v>1370</v>
      </c>
      <c r="I162">
        <v>2</v>
      </c>
      <c r="J162">
        <v>0</v>
      </c>
      <c r="K162">
        <v>7</v>
      </c>
      <c r="L162">
        <v>2</v>
      </c>
      <c r="M162" t="s">
        <v>91</v>
      </c>
      <c r="N162">
        <v>4</v>
      </c>
      <c r="O162">
        <v>3</v>
      </c>
      <c r="P162" t="s">
        <v>22</v>
      </c>
      <c r="Q162" t="s">
        <v>187</v>
      </c>
      <c r="R162" t="s">
        <v>66</v>
      </c>
      <c r="S162" t="s">
        <v>187</v>
      </c>
      <c r="T162" t="s">
        <v>187</v>
      </c>
      <c r="U162" t="s">
        <v>1374</v>
      </c>
      <c r="W162" t="s">
        <v>1375</v>
      </c>
    </row>
    <row r="163" spans="1:23" x14ac:dyDescent="0.35">
      <c r="A163" t="s">
        <v>247</v>
      </c>
      <c r="B163">
        <v>20</v>
      </c>
      <c r="C163" t="str">
        <f>VLOOKUP(B163,'covid19_and_education (2)'!$A$1203:$B$1205,2)</f>
        <v>18-30</v>
      </c>
      <c r="D163">
        <v>6</v>
      </c>
      <c r="E163" t="s">
        <v>35</v>
      </c>
      <c r="F163" t="s">
        <v>29</v>
      </c>
      <c r="I163">
        <v>3</v>
      </c>
      <c r="J163">
        <v>0</v>
      </c>
      <c r="K163">
        <v>8</v>
      </c>
      <c r="L163">
        <v>4</v>
      </c>
      <c r="M163" t="s">
        <v>21</v>
      </c>
      <c r="N163">
        <v>2</v>
      </c>
      <c r="O163">
        <v>3</v>
      </c>
      <c r="P163" t="s">
        <v>22</v>
      </c>
      <c r="Q163" t="s">
        <v>1363</v>
      </c>
      <c r="R163" t="s">
        <v>102</v>
      </c>
      <c r="S163" t="s">
        <v>187</v>
      </c>
      <c r="T163" t="s">
        <v>1363</v>
      </c>
      <c r="U163" t="s">
        <v>1371</v>
      </c>
      <c r="V163" t="s">
        <v>1372</v>
      </c>
    </row>
    <row r="164" spans="1:23" x14ac:dyDescent="0.35">
      <c r="A164" t="s">
        <v>248</v>
      </c>
      <c r="B164">
        <v>23</v>
      </c>
      <c r="C164" t="str">
        <f>VLOOKUP(B164,'covid19_and_education (2)'!$A$1203:$B$1205,2)</f>
        <v>18-30</v>
      </c>
      <c r="D164">
        <v>0</v>
      </c>
      <c r="E164" t="s">
        <v>35</v>
      </c>
      <c r="F164" t="s">
        <v>1369</v>
      </c>
      <c r="H164" t="s">
        <v>1370</v>
      </c>
      <c r="I164">
        <v>1</v>
      </c>
      <c r="J164">
        <v>0</v>
      </c>
      <c r="K164">
        <v>10</v>
      </c>
      <c r="L164">
        <v>4</v>
      </c>
      <c r="M164" t="s">
        <v>21</v>
      </c>
      <c r="N164">
        <v>0</v>
      </c>
      <c r="O164">
        <v>4</v>
      </c>
      <c r="P164" t="s">
        <v>22</v>
      </c>
      <c r="Q164" t="s">
        <v>187</v>
      </c>
      <c r="R164" t="s">
        <v>66</v>
      </c>
      <c r="S164" t="s">
        <v>187</v>
      </c>
      <c r="T164" t="s">
        <v>1363</v>
      </c>
      <c r="U164" t="s">
        <v>38</v>
      </c>
    </row>
    <row r="165" spans="1:23" x14ac:dyDescent="0.35">
      <c r="A165" t="s">
        <v>249</v>
      </c>
      <c r="B165">
        <v>21</v>
      </c>
      <c r="C165" t="str">
        <f>VLOOKUP(B165,'covid19_and_education (2)'!$A$1203:$B$1205,2)</f>
        <v>18-30</v>
      </c>
      <c r="D165">
        <v>4</v>
      </c>
      <c r="E165" t="s">
        <v>35</v>
      </c>
      <c r="F165" t="s">
        <v>29</v>
      </c>
      <c r="I165">
        <v>3</v>
      </c>
      <c r="J165">
        <v>1</v>
      </c>
      <c r="K165">
        <v>8</v>
      </c>
      <c r="L165">
        <v>1</v>
      </c>
      <c r="M165" t="s">
        <v>30</v>
      </c>
      <c r="N165">
        <v>1</v>
      </c>
      <c r="O165">
        <v>3</v>
      </c>
      <c r="P165" t="s">
        <v>1364</v>
      </c>
      <c r="Q165" t="s">
        <v>1363</v>
      </c>
      <c r="R165" t="s">
        <v>53</v>
      </c>
      <c r="S165" t="s">
        <v>187</v>
      </c>
      <c r="T165" t="s">
        <v>1363</v>
      </c>
      <c r="U165" t="s">
        <v>1374</v>
      </c>
      <c r="W165" t="s">
        <v>1375</v>
      </c>
    </row>
    <row r="166" spans="1:23" x14ac:dyDescent="0.35">
      <c r="A166" t="s">
        <v>250</v>
      </c>
      <c r="B166">
        <v>22</v>
      </c>
      <c r="C166" t="str">
        <f>VLOOKUP(B166,'covid19_and_education (2)'!$A$1203:$B$1205,2)</f>
        <v>18-30</v>
      </c>
      <c r="D166">
        <v>1</v>
      </c>
      <c r="E166" t="s">
        <v>35</v>
      </c>
      <c r="F166" t="s">
        <v>29</v>
      </c>
      <c r="I166">
        <v>4</v>
      </c>
      <c r="J166">
        <v>1</v>
      </c>
      <c r="K166">
        <v>7</v>
      </c>
      <c r="L166">
        <v>2</v>
      </c>
      <c r="M166" t="s">
        <v>21</v>
      </c>
      <c r="N166">
        <v>0</v>
      </c>
      <c r="O166">
        <v>2</v>
      </c>
      <c r="P166" t="s">
        <v>22</v>
      </c>
      <c r="Q166" t="s">
        <v>1363</v>
      </c>
      <c r="R166" t="s">
        <v>41</v>
      </c>
      <c r="S166" t="s">
        <v>187</v>
      </c>
      <c r="T166" t="s">
        <v>187</v>
      </c>
      <c r="U166" t="s">
        <v>33</v>
      </c>
    </row>
    <row r="167" spans="1:23" x14ac:dyDescent="0.35">
      <c r="A167" t="s">
        <v>251</v>
      </c>
      <c r="B167">
        <v>23</v>
      </c>
      <c r="C167" t="str">
        <f>VLOOKUP(B167,'covid19_and_education (2)'!$A$1203:$B$1205,2)</f>
        <v>18-30</v>
      </c>
      <c r="D167">
        <v>3</v>
      </c>
      <c r="E167" t="s">
        <v>19</v>
      </c>
      <c r="F167" t="s">
        <v>49</v>
      </c>
      <c r="I167">
        <v>0</v>
      </c>
      <c r="J167">
        <v>0</v>
      </c>
      <c r="K167">
        <v>12</v>
      </c>
      <c r="L167">
        <v>4</v>
      </c>
      <c r="M167" t="s">
        <v>40</v>
      </c>
      <c r="N167">
        <v>0</v>
      </c>
      <c r="O167">
        <v>2</v>
      </c>
      <c r="P167" t="s">
        <v>22</v>
      </c>
      <c r="Q167" t="s">
        <v>187</v>
      </c>
      <c r="R167" t="s">
        <v>24</v>
      </c>
      <c r="S167" t="s">
        <v>187</v>
      </c>
      <c r="T167" t="s">
        <v>187</v>
      </c>
      <c r="U167" t="s">
        <v>38</v>
      </c>
    </row>
    <row r="168" spans="1:23" x14ac:dyDescent="0.35">
      <c r="A168" t="s">
        <v>252</v>
      </c>
      <c r="B168">
        <v>22</v>
      </c>
      <c r="C168" t="str">
        <f>VLOOKUP(B168,'covid19_and_education (2)'!$A$1203:$B$1205,2)</f>
        <v>18-30</v>
      </c>
      <c r="D168">
        <v>4</v>
      </c>
      <c r="E168" t="s">
        <v>19</v>
      </c>
      <c r="F168" t="s">
        <v>29</v>
      </c>
      <c r="I168">
        <v>4</v>
      </c>
      <c r="J168">
        <v>0.5</v>
      </c>
      <c r="K168">
        <v>8</v>
      </c>
      <c r="L168">
        <v>2</v>
      </c>
      <c r="M168" t="s">
        <v>52</v>
      </c>
      <c r="N168">
        <v>0</v>
      </c>
      <c r="O168">
        <v>3</v>
      </c>
      <c r="P168" t="s">
        <v>22</v>
      </c>
      <c r="Q168" t="s">
        <v>187</v>
      </c>
      <c r="R168" t="s">
        <v>172</v>
      </c>
      <c r="S168" t="s">
        <v>1363</v>
      </c>
      <c r="T168" t="s">
        <v>187</v>
      </c>
      <c r="U168" t="s">
        <v>1371</v>
      </c>
      <c r="V168" t="s">
        <v>1372</v>
      </c>
    </row>
    <row r="169" spans="1:23" x14ac:dyDescent="0.35">
      <c r="A169" t="s">
        <v>253</v>
      </c>
      <c r="B169">
        <v>21</v>
      </c>
      <c r="C169" t="str">
        <f>VLOOKUP(B169,'covid19_and_education (2)'!$A$1203:$B$1205,2)</f>
        <v>18-30</v>
      </c>
      <c r="D169">
        <v>0</v>
      </c>
      <c r="E169" t="s">
        <v>35</v>
      </c>
      <c r="F169" t="s">
        <v>29</v>
      </c>
      <c r="I169">
        <v>1</v>
      </c>
      <c r="J169">
        <v>0</v>
      </c>
      <c r="K169">
        <v>7</v>
      </c>
      <c r="L169">
        <v>10</v>
      </c>
      <c r="M169" t="s">
        <v>52</v>
      </c>
      <c r="N169">
        <v>0</v>
      </c>
      <c r="O169">
        <v>7</v>
      </c>
      <c r="P169" t="s">
        <v>22</v>
      </c>
      <c r="Q169" t="s">
        <v>187</v>
      </c>
      <c r="R169" t="s">
        <v>37</v>
      </c>
      <c r="S169" t="s">
        <v>187</v>
      </c>
      <c r="T169" t="s">
        <v>1363</v>
      </c>
      <c r="U169" t="s">
        <v>1371</v>
      </c>
      <c r="V169" t="s">
        <v>1372</v>
      </c>
    </row>
    <row r="170" spans="1:23" x14ac:dyDescent="0.35">
      <c r="A170" t="s">
        <v>254</v>
      </c>
      <c r="B170">
        <v>20</v>
      </c>
      <c r="C170" t="str">
        <f>VLOOKUP(B170,'covid19_and_education (2)'!$A$1203:$B$1205,2)</f>
        <v>18-30</v>
      </c>
      <c r="D170">
        <v>0</v>
      </c>
      <c r="E170" t="s">
        <v>35</v>
      </c>
      <c r="F170" t="s">
        <v>29</v>
      </c>
      <c r="I170">
        <v>3</v>
      </c>
      <c r="J170">
        <v>2</v>
      </c>
      <c r="K170">
        <v>12</v>
      </c>
      <c r="L170">
        <v>1</v>
      </c>
      <c r="M170" t="s">
        <v>40</v>
      </c>
      <c r="N170">
        <v>0</v>
      </c>
      <c r="O170">
        <v>3</v>
      </c>
      <c r="P170" t="s">
        <v>22</v>
      </c>
      <c r="Q170" t="s">
        <v>187</v>
      </c>
      <c r="R170" t="s">
        <v>32</v>
      </c>
      <c r="S170" t="s">
        <v>187</v>
      </c>
      <c r="T170" t="s">
        <v>187</v>
      </c>
      <c r="U170" t="s">
        <v>1371</v>
      </c>
      <c r="V170" t="s">
        <v>1372</v>
      </c>
    </row>
    <row r="171" spans="1:23" x14ac:dyDescent="0.35">
      <c r="A171" t="s">
        <v>255</v>
      </c>
      <c r="B171">
        <v>15</v>
      </c>
      <c r="C171" t="str">
        <f>VLOOKUP(B171,'covid19_and_education (2)'!$A$1203:$B$1205,2)</f>
        <v>7-17</v>
      </c>
      <c r="D171">
        <v>4</v>
      </c>
      <c r="E171" t="s">
        <v>60</v>
      </c>
      <c r="F171" t="s">
        <v>29</v>
      </c>
      <c r="I171">
        <v>2</v>
      </c>
      <c r="J171">
        <v>3</v>
      </c>
      <c r="K171">
        <v>7</v>
      </c>
      <c r="L171">
        <v>1</v>
      </c>
      <c r="M171" t="s">
        <v>40</v>
      </c>
      <c r="N171">
        <v>2</v>
      </c>
      <c r="O171">
        <v>4</v>
      </c>
      <c r="P171" t="s">
        <v>22</v>
      </c>
      <c r="Q171" t="s">
        <v>187</v>
      </c>
      <c r="R171" t="s">
        <v>66</v>
      </c>
      <c r="S171" t="s">
        <v>187</v>
      </c>
      <c r="T171" t="s">
        <v>1363</v>
      </c>
      <c r="U171" t="s">
        <v>1374</v>
      </c>
      <c r="W171" t="s">
        <v>1375</v>
      </c>
    </row>
    <row r="172" spans="1:23" x14ac:dyDescent="0.35">
      <c r="A172" t="s">
        <v>256</v>
      </c>
      <c r="B172">
        <v>20</v>
      </c>
      <c r="C172" t="str">
        <f>VLOOKUP(B172,'covid19_and_education (2)'!$A$1203:$B$1205,2)</f>
        <v>18-30</v>
      </c>
      <c r="D172">
        <v>0</v>
      </c>
      <c r="E172" t="s">
        <v>35</v>
      </c>
      <c r="F172" t="s">
        <v>29</v>
      </c>
      <c r="I172">
        <v>3</v>
      </c>
      <c r="J172">
        <v>2</v>
      </c>
      <c r="K172">
        <v>8</v>
      </c>
      <c r="L172">
        <v>2</v>
      </c>
      <c r="M172" t="s">
        <v>52</v>
      </c>
      <c r="N172">
        <v>1</v>
      </c>
      <c r="O172">
        <v>3</v>
      </c>
      <c r="P172" t="s">
        <v>1364</v>
      </c>
      <c r="Q172" t="s">
        <v>1363</v>
      </c>
      <c r="R172" t="s">
        <v>37</v>
      </c>
      <c r="S172" t="s">
        <v>1363</v>
      </c>
      <c r="T172" t="s">
        <v>1363</v>
      </c>
      <c r="U172" t="s">
        <v>1371</v>
      </c>
      <c r="V172" t="s">
        <v>1372</v>
      </c>
    </row>
    <row r="173" spans="1:23" x14ac:dyDescent="0.35">
      <c r="A173" t="s">
        <v>257</v>
      </c>
      <c r="B173">
        <v>20</v>
      </c>
      <c r="C173" t="str">
        <f>VLOOKUP(B173,'covid19_and_education (2)'!$A$1203:$B$1205,2)</f>
        <v>18-30</v>
      </c>
      <c r="D173">
        <v>0</v>
      </c>
      <c r="E173" t="s">
        <v>35</v>
      </c>
      <c r="F173" t="s">
        <v>29</v>
      </c>
      <c r="I173">
        <v>1</v>
      </c>
      <c r="J173">
        <v>0</v>
      </c>
      <c r="K173">
        <v>8</v>
      </c>
      <c r="L173">
        <v>0.5</v>
      </c>
      <c r="M173" t="s">
        <v>52</v>
      </c>
      <c r="N173">
        <v>1</v>
      </c>
      <c r="O173">
        <v>3</v>
      </c>
      <c r="P173" t="s">
        <v>31</v>
      </c>
      <c r="Q173" t="s">
        <v>1363</v>
      </c>
      <c r="R173" t="s">
        <v>72</v>
      </c>
      <c r="S173" t="s">
        <v>187</v>
      </c>
      <c r="T173" t="s">
        <v>1363</v>
      </c>
      <c r="U173" t="s">
        <v>33</v>
      </c>
    </row>
    <row r="174" spans="1:23" x14ac:dyDescent="0.35">
      <c r="A174" t="s">
        <v>258</v>
      </c>
      <c r="B174">
        <v>16</v>
      </c>
      <c r="C174" t="str">
        <f>VLOOKUP(B174,'covid19_and_education (2)'!$A$1203:$B$1205,2)</f>
        <v>7-17</v>
      </c>
      <c r="D174">
        <v>4</v>
      </c>
      <c r="E174" t="s">
        <v>28</v>
      </c>
      <c r="F174" t="s">
        <v>1369</v>
      </c>
      <c r="H174" t="s">
        <v>1370</v>
      </c>
      <c r="I174">
        <v>3</v>
      </c>
      <c r="J174">
        <v>2</v>
      </c>
      <c r="K174">
        <v>10</v>
      </c>
      <c r="L174">
        <v>1</v>
      </c>
      <c r="M174" t="s">
        <v>30</v>
      </c>
      <c r="N174">
        <v>1</v>
      </c>
      <c r="O174">
        <v>3</v>
      </c>
      <c r="P174" t="s">
        <v>22</v>
      </c>
      <c r="Q174" t="s">
        <v>187</v>
      </c>
      <c r="R174" t="s">
        <v>66</v>
      </c>
      <c r="S174" t="s">
        <v>1363</v>
      </c>
      <c r="T174" t="s">
        <v>1363</v>
      </c>
      <c r="U174" t="s">
        <v>1374</v>
      </c>
      <c r="W174" t="s">
        <v>1375</v>
      </c>
    </row>
    <row r="175" spans="1:23" x14ac:dyDescent="0.35">
      <c r="A175" t="s">
        <v>259</v>
      </c>
      <c r="B175">
        <v>22</v>
      </c>
      <c r="C175" t="str">
        <f>VLOOKUP(B175,'covid19_and_education (2)'!$A$1203:$B$1205,2)</f>
        <v>18-30</v>
      </c>
      <c r="D175">
        <v>1</v>
      </c>
      <c r="E175" t="s">
        <v>60</v>
      </c>
      <c r="F175" t="s">
        <v>29</v>
      </c>
      <c r="I175">
        <v>3</v>
      </c>
      <c r="J175">
        <v>1</v>
      </c>
      <c r="K175">
        <v>7</v>
      </c>
      <c r="L175">
        <v>1</v>
      </c>
      <c r="M175" t="s">
        <v>52</v>
      </c>
      <c r="N175">
        <v>0</v>
      </c>
      <c r="O175">
        <v>3</v>
      </c>
      <c r="P175" t="s">
        <v>1364</v>
      </c>
      <c r="Q175" t="s">
        <v>187</v>
      </c>
      <c r="R175" t="s">
        <v>102</v>
      </c>
      <c r="S175" t="s">
        <v>187</v>
      </c>
      <c r="T175" t="s">
        <v>1363</v>
      </c>
      <c r="U175" t="s">
        <v>1371</v>
      </c>
      <c r="V175" t="s">
        <v>1372</v>
      </c>
    </row>
    <row r="176" spans="1:23" x14ac:dyDescent="0.35">
      <c r="A176" t="s">
        <v>260</v>
      </c>
      <c r="B176">
        <v>20</v>
      </c>
      <c r="C176" t="str">
        <f>VLOOKUP(B176,'covid19_and_education (2)'!$A$1203:$B$1205,2)</f>
        <v>18-30</v>
      </c>
      <c r="D176">
        <v>5</v>
      </c>
      <c r="E176" t="s">
        <v>60</v>
      </c>
      <c r="F176" t="s">
        <v>1369</v>
      </c>
      <c r="H176" t="s">
        <v>1370</v>
      </c>
      <c r="I176">
        <v>4</v>
      </c>
      <c r="J176">
        <v>0</v>
      </c>
      <c r="K176">
        <v>10</v>
      </c>
      <c r="L176">
        <v>2</v>
      </c>
      <c r="M176" t="s">
        <v>21</v>
      </c>
      <c r="N176">
        <v>4</v>
      </c>
      <c r="O176">
        <v>3</v>
      </c>
      <c r="P176" t="s">
        <v>31</v>
      </c>
      <c r="Q176" t="s">
        <v>187</v>
      </c>
      <c r="R176" t="s">
        <v>102</v>
      </c>
      <c r="S176" t="s">
        <v>1363</v>
      </c>
      <c r="T176" t="s">
        <v>1363</v>
      </c>
      <c r="U176" t="s">
        <v>33</v>
      </c>
    </row>
    <row r="177" spans="1:23" x14ac:dyDescent="0.35">
      <c r="A177" t="s">
        <v>261</v>
      </c>
      <c r="B177">
        <v>21</v>
      </c>
      <c r="C177" t="str">
        <f>VLOOKUP(B177,'covid19_and_education (2)'!$A$1203:$B$1205,2)</f>
        <v>18-30</v>
      </c>
      <c r="D177">
        <v>0</v>
      </c>
      <c r="E177" t="s">
        <v>19</v>
      </c>
      <c r="F177" t="s">
        <v>29</v>
      </c>
      <c r="I177">
        <v>4</v>
      </c>
      <c r="J177">
        <v>1</v>
      </c>
      <c r="K177">
        <v>8</v>
      </c>
      <c r="L177">
        <v>2</v>
      </c>
      <c r="M177" t="s">
        <v>40</v>
      </c>
      <c r="N177">
        <v>0</v>
      </c>
      <c r="O177">
        <v>2</v>
      </c>
      <c r="P177" t="s">
        <v>31</v>
      </c>
      <c r="Q177" t="s">
        <v>1363</v>
      </c>
      <c r="R177" t="s">
        <v>66</v>
      </c>
      <c r="S177" t="s">
        <v>1363</v>
      </c>
      <c r="T177" t="s">
        <v>1363</v>
      </c>
      <c r="U177" t="s">
        <v>57</v>
      </c>
    </row>
    <row r="178" spans="1:23" x14ac:dyDescent="0.35">
      <c r="A178" t="s">
        <v>262</v>
      </c>
      <c r="B178">
        <v>34</v>
      </c>
      <c r="C178" t="str">
        <f>VLOOKUP(B178,'covid19_and_education (2)'!$A$1203:$B$1205,2)</f>
        <v>31-59</v>
      </c>
      <c r="D178">
        <v>3</v>
      </c>
      <c r="E178" t="s">
        <v>19</v>
      </c>
      <c r="F178" t="s">
        <v>1369</v>
      </c>
      <c r="H178" t="s">
        <v>1370</v>
      </c>
      <c r="I178">
        <v>3</v>
      </c>
      <c r="J178">
        <v>1</v>
      </c>
      <c r="K178">
        <v>7</v>
      </c>
      <c r="L178">
        <v>1</v>
      </c>
      <c r="M178" t="s">
        <v>52</v>
      </c>
      <c r="N178">
        <v>2</v>
      </c>
      <c r="O178">
        <v>3</v>
      </c>
      <c r="P178" t="s">
        <v>1364</v>
      </c>
      <c r="Q178" t="s">
        <v>187</v>
      </c>
      <c r="R178" t="s">
        <v>172</v>
      </c>
      <c r="S178" t="s">
        <v>1363</v>
      </c>
      <c r="T178" t="s">
        <v>1363</v>
      </c>
      <c r="U178" t="s">
        <v>38</v>
      </c>
    </row>
    <row r="179" spans="1:23" x14ac:dyDescent="0.35">
      <c r="A179" t="s">
        <v>263</v>
      </c>
      <c r="B179">
        <v>22</v>
      </c>
      <c r="C179" t="str">
        <f>VLOOKUP(B179,'covid19_and_education (2)'!$A$1203:$B$1205,2)</f>
        <v>18-30</v>
      </c>
      <c r="D179">
        <v>0</v>
      </c>
      <c r="E179" t="s">
        <v>60</v>
      </c>
      <c r="F179" t="s">
        <v>1369</v>
      </c>
      <c r="H179" t="s">
        <v>1370</v>
      </c>
      <c r="I179">
        <v>3</v>
      </c>
      <c r="J179">
        <v>1</v>
      </c>
      <c r="K179">
        <v>9</v>
      </c>
      <c r="L179">
        <v>0</v>
      </c>
      <c r="M179" t="s">
        <v>145</v>
      </c>
      <c r="N179">
        <v>2</v>
      </c>
      <c r="O179">
        <v>5</v>
      </c>
      <c r="P179" t="s">
        <v>31</v>
      </c>
      <c r="Q179" t="s">
        <v>187</v>
      </c>
      <c r="R179" t="s">
        <v>41</v>
      </c>
      <c r="S179" t="s">
        <v>187</v>
      </c>
      <c r="T179" t="s">
        <v>1363</v>
      </c>
      <c r="U179" t="s">
        <v>33</v>
      </c>
    </row>
    <row r="180" spans="1:23" x14ac:dyDescent="0.35">
      <c r="A180" t="s">
        <v>264</v>
      </c>
      <c r="B180">
        <v>22</v>
      </c>
      <c r="C180" t="str">
        <f>VLOOKUP(B180,'covid19_and_education (2)'!$A$1203:$B$1205,2)</f>
        <v>18-30</v>
      </c>
      <c r="D180">
        <v>6</v>
      </c>
      <c r="E180" t="s">
        <v>19</v>
      </c>
      <c r="F180" t="s">
        <v>1369</v>
      </c>
      <c r="H180" t="s">
        <v>1370</v>
      </c>
      <c r="I180">
        <v>2</v>
      </c>
      <c r="J180">
        <v>1</v>
      </c>
      <c r="K180">
        <v>8</v>
      </c>
      <c r="L180">
        <v>4</v>
      </c>
      <c r="M180" t="s">
        <v>40</v>
      </c>
      <c r="N180">
        <v>0</v>
      </c>
      <c r="O180">
        <v>4</v>
      </c>
      <c r="P180" t="s">
        <v>1364</v>
      </c>
      <c r="Q180" t="s">
        <v>187</v>
      </c>
      <c r="R180" t="s">
        <v>66</v>
      </c>
      <c r="S180" t="s">
        <v>187</v>
      </c>
      <c r="T180" t="s">
        <v>1363</v>
      </c>
      <c r="U180" t="s">
        <v>57</v>
      </c>
    </row>
    <row r="181" spans="1:23" x14ac:dyDescent="0.35">
      <c r="A181" t="s">
        <v>265</v>
      </c>
      <c r="B181">
        <v>21</v>
      </c>
      <c r="C181" t="str">
        <f>VLOOKUP(B181,'covid19_and_education (2)'!$A$1203:$B$1205,2)</f>
        <v>18-30</v>
      </c>
      <c r="D181">
        <v>1</v>
      </c>
      <c r="E181" t="s">
        <v>60</v>
      </c>
      <c r="F181" t="s">
        <v>1369</v>
      </c>
      <c r="H181" t="s">
        <v>1370</v>
      </c>
      <c r="I181">
        <v>1</v>
      </c>
      <c r="J181">
        <v>2</v>
      </c>
      <c r="K181">
        <v>7</v>
      </c>
      <c r="L181">
        <v>2</v>
      </c>
      <c r="M181" t="s">
        <v>30</v>
      </c>
      <c r="N181">
        <v>1</v>
      </c>
      <c r="O181">
        <v>4</v>
      </c>
      <c r="P181" t="s">
        <v>22</v>
      </c>
      <c r="Q181" t="s">
        <v>187</v>
      </c>
      <c r="R181" t="s">
        <v>37</v>
      </c>
      <c r="S181" t="s">
        <v>187</v>
      </c>
      <c r="T181" t="s">
        <v>1363</v>
      </c>
      <c r="U181" t="s">
        <v>1374</v>
      </c>
      <c r="W181" t="s">
        <v>1375</v>
      </c>
    </row>
    <row r="182" spans="1:23" x14ac:dyDescent="0.35">
      <c r="A182" t="s">
        <v>266</v>
      </c>
      <c r="B182">
        <v>20</v>
      </c>
      <c r="C182" t="str">
        <f>VLOOKUP(B182,'covid19_and_education (2)'!$A$1203:$B$1205,2)</f>
        <v>18-30</v>
      </c>
      <c r="D182">
        <v>1</v>
      </c>
      <c r="E182" t="s">
        <v>35</v>
      </c>
      <c r="F182" t="s">
        <v>29</v>
      </c>
      <c r="I182">
        <v>2</v>
      </c>
      <c r="J182">
        <v>1</v>
      </c>
      <c r="K182">
        <v>8</v>
      </c>
      <c r="L182">
        <v>3</v>
      </c>
      <c r="M182" t="s">
        <v>52</v>
      </c>
      <c r="N182">
        <v>0</v>
      </c>
      <c r="O182">
        <v>3</v>
      </c>
      <c r="P182" t="s">
        <v>1364</v>
      </c>
      <c r="Q182" t="s">
        <v>187</v>
      </c>
      <c r="R182" t="s">
        <v>41</v>
      </c>
      <c r="S182" t="s">
        <v>1363</v>
      </c>
      <c r="T182" t="s">
        <v>187</v>
      </c>
      <c r="U182" t="s">
        <v>1374</v>
      </c>
      <c r="W182" t="s">
        <v>1375</v>
      </c>
    </row>
    <row r="183" spans="1:23" x14ac:dyDescent="0.35">
      <c r="A183" t="s">
        <v>267</v>
      </c>
      <c r="B183">
        <v>21</v>
      </c>
      <c r="C183" t="str">
        <f>VLOOKUP(B183,'covid19_and_education (2)'!$A$1203:$B$1205,2)</f>
        <v>18-30</v>
      </c>
      <c r="D183">
        <v>3</v>
      </c>
      <c r="E183" t="s">
        <v>60</v>
      </c>
      <c r="F183" t="s">
        <v>29</v>
      </c>
      <c r="I183">
        <v>0.5</v>
      </c>
      <c r="J183">
        <v>3</v>
      </c>
      <c r="K183">
        <v>6</v>
      </c>
      <c r="L183">
        <v>2</v>
      </c>
      <c r="M183" t="s">
        <v>40</v>
      </c>
      <c r="N183">
        <v>0</v>
      </c>
      <c r="O183">
        <v>3</v>
      </c>
      <c r="P183" t="s">
        <v>1364</v>
      </c>
      <c r="Q183" t="s">
        <v>187</v>
      </c>
      <c r="R183" t="s">
        <v>66</v>
      </c>
      <c r="S183" t="s">
        <v>1363</v>
      </c>
      <c r="T183" t="s">
        <v>1363</v>
      </c>
      <c r="U183" t="s">
        <v>1371</v>
      </c>
      <c r="V183" t="s">
        <v>1372</v>
      </c>
    </row>
    <row r="184" spans="1:23" x14ac:dyDescent="0.35">
      <c r="A184" t="s">
        <v>268</v>
      </c>
      <c r="B184">
        <v>19</v>
      </c>
      <c r="C184" t="str">
        <f>VLOOKUP(B184,'covid19_and_education (2)'!$A$1203:$B$1205,2)</f>
        <v>18-30</v>
      </c>
      <c r="D184">
        <v>2</v>
      </c>
      <c r="E184" t="s">
        <v>35</v>
      </c>
      <c r="F184" t="s">
        <v>29</v>
      </c>
      <c r="I184">
        <v>2</v>
      </c>
      <c r="J184">
        <v>1</v>
      </c>
      <c r="K184">
        <v>8</v>
      </c>
      <c r="L184">
        <v>2</v>
      </c>
      <c r="M184" t="s">
        <v>40</v>
      </c>
      <c r="N184">
        <v>2</v>
      </c>
      <c r="O184">
        <v>3</v>
      </c>
      <c r="P184" t="s">
        <v>22</v>
      </c>
      <c r="Q184" t="s">
        <v>1363</v>
      </c>
      <c r="R184" t="s">
        <v>37</v>
      </c>
      <c r="S184" t="s">
        <v>1363</v>
      </c>
      <c r="T184" t="s">
        <v>1363</v>
      </c>
      <c r="U184" t="s">
        <v>33</v>
      </c>
    </row>
    <row r="185" spans="1:23" x14ac:dyDescent="0.35">
      <c r="A185" t="s">
        <v>269</v>
      </c>
      <c r="B185">
        <v>22</v>
      </c>
      <c r="C185" t="str">
        <f>VLOOKUP(B185,'covid19_and_education (2)'!$A$1203:$B$1205,2)</f>
        <v>18-30</v>
      </c>
      <c r="D185">
        <v>1</v>
      </c>
      <c r="E185" t="s">
        <v>35</v>
      </c>
      <c r="F185" t="s">
        <v>29</v>
      </c>
      <c r="I185">
        <v>7</v>
      </c>
      <c r="J185">
        <v>0</v>
      </c>
      <c r="K185">
        <v>7</v>
      </c>
      <c r="L185">
        <v>1</v>
      </c>
      <c r="M185" t="s">
        <v>148</v>
      </c>
      <c r="N185">
        <v>0</v>
      </c>
      <c r="O185">
        <v>3</v>
      </c>
      <c r="P185" t="s">
        <v>1364</v>
      </c>
      <c r="Q185" t="s">
        <v>187</v>
      </c>
      <c r="R185" t="s">
        <v>82</v>
      </c>
      <c r="S185" t="s">
        <v>1363</v>
      </c>
      <c r="T185" t="s">
        <v>1363</v>
      </c>
      <c r="U185" t="s">
        <v>1374</v>
      </c>
      <c r="W185" t="s">
        <v>1375</v>
      </c>
    </row>
    <row r="186" spans="1:23" x14ac:dyDescent="0.35">
      <c r="A186" t="s">
        <v>270</v>
      </c>
      <c r="B186">
        <v>20</v>
      </c>
      <c r="C186" t="str">
        <f>VLOOKUP(B186,'covid19_and_education (2)'!$A$1203:$B$1205,2)</f>
        <v>18-30</v>
      </c>
      <c r="D186">
        <v>3</v>
      </c>
      <c r="E186" t="s">
        <v>35</v>
      </c>
      <c r="F186" t="s">
        <v>1369</v>
      </c>
      <c r="H186" t="s">
        <v>1370</v>
      </c>
      <c r="I186">
        <v>1.5</v>
      </c>
      <c r="J186">
        <v>1</v>
      </c>
      <c r="K186">
        <v>6</v>
      </c>
      <c r="L186">
        <v>2</v>
      </c>
      <c r="M186" t="s">
        <v>68</v>
      </c>
      <c r="N186">
        <v>1.5</v>
      </c>
      <c r="O186">
        <v>2</v>
      </c>
      <c r="P186" t="s">
        <v>31</v>
      </c>
      <c r="Q186" t="s">
        <v>1363</v>
      </c>
      <c r="R186" t="s">
        <v>41</v>
      </c>
      <c r="S186" t="s">
        <v>187</v>
      </c>
      <c r="T186" t="s">
        <v>187</v>
      </c>
      <c r="U186" t="s">
        <v>1374</v>
      </c>
      <c r="W186" t="s">
        <v>1375</v>
      </c>
    </row>
    <row r="187" spans="1:23" x14ac:dyDescent="0.35">
      <c r="A187" t="s">
        <v>271</v>
      </c>
      <c r="B187">
        <v>14</v>
      </c>
      <c r="C187" t="str">
        <f>VLOOKUP(B187,'covid19_and_education (2)'!$A$1203:$B$1205,2)</f>
        <v>7-17</v>
      </c>
      <c r="D187">
        <v>4</v>
      </c>
      <c r="E187" t="s">
        <v>35</v>
      </c>
      <c r="F187" t="s">
        <v>29</v>
      </c>
      <c r="I187">
        <v>1</v>
      </c>
      <c r="J187">
        <v>0</v>
      </c>
      <c r="K187">
        <v>9</v>
      </c>
      <c r="L187">
        <v>1.5</v>
      </c>
      <c r="M187" t="s">
        <v>52</v>
      </c>
      <c r="N187">
        <v>5</v>
      </c>
      <c r="O187">
        <v>3</v>
      </c>
      <c r="P187" t="s">
        <v>1364</v>
      </c>
      <c r="Q187" t="s">
        <v>187</v>
      </c>
      <c r="R187" t="s">
        <v>72</v>
      </c>
      <c r="S187" t="s">
        <v>187</v>
      </c>
      <c r="T187" t="s">
        <v>1363</v>
      </c>
      <c r="U187" t="s">
        <v>1374</v>
      </c>
      <c r="W187" t="s">
        <v>1375</v>
      </c>
    </row>
    <row r="188" spans="1:23" x14ac:dyDescent="0.35">
      <c r="A188" t="s">
        <v>272</v>
      </c>
      <c r="B188">
        <v>22</v>
      </c>
      <c r="C188" t="str">
        <f>VLOOKUP(B188,'covid19_and_education (2)'!$A$1203:$B$1205,2)</f>
        <v>18-30</v>
      </c>
      <c r="D188">
        <v>1</v>
      </c>
      <c r="E188" t="s">
        <v>60</v>
      </c>
      <c r="F188" t="s">
        <v>29</v>
      </c>
      <c r="I188">
        <v>4</v>
      </c>
      <c r="J188">
        <v>0.5</v>
      </c>
      <c r="K188">
        <v>11</v>
      </c>
      <c r="L188">
        <v>1</v>
      </c>
      <c r="M188" t="s">
        <v>40</v>
      </c>
      <c r="N188">
        <v>0</v>
      </c>
      <c r="O188">
        <v>3</v>
      </c>
      <c r="P188" t="s">
        <v>1364</v>
      </c>
      <c r="Q188" t="s">
        <v>1363</v>
      </c>
      <c r="R188" t="s">
        <v>37</v>
      </c>
      <c r="S188" t="s">
        <v>187</v>
      </c>
      <c r="T188" t="s">
        <v>187</v>
      </c>
      <c r="U188" t="s">
        <v>1371</v>
      </c>
      <c r="V188" t="s">
        <v>1372</v>
      </c>
    </row>
    <row r="189" spans="1:23" x14ac:dyDescent="0.35">
      <c r="A189" t="s">
        <v>273</v>
      </c>
      <c r="B189">
        <v>22</v>
      </c>
      <c r="C189" t="str">
        <f>VLOOKUP(B189,'covid19_and_education (2)'!$A$1203:$B$1205,2)</f>
        <v>18-30</v>
      </c>
      <c r="D189">
        <v>2</v>
      </c>
      <c r="E189" t="s">
        <v>60</v>
      </c>
      <c r="F189" t="s">
        <v>1369</v>
      </c>
      <c r="H189" t="s">
        <v>1370</v>
      </c>
      <c r="I189">
        <v>5</v>
      </c>
      <c r="J189">
        <v>0</v>
      </c>
      <c r="K189">
        <v>8</v>
      </c>
      <c r="L189">
        <v>3</v>
      </c>
      <c r="M189" t="s">
        <v>40</v>
      </c>
      <c r="N189">
        <v>1</v>
      </c>
      <c r="O189">
        <v>3</v>
      </c>
      <c r="P189" t="s">
        <v>22</v>
      </c>
      <c r="Q189" t="s">
        <v>187</v>
      </c>
      <c r="R189" t="s">
        <v>37</v>
      </c>
      <c r="S189" t="s">
        <v>1363</v>
      </c>
      <c r="T189" t="s">
        <v>1363</v>
      </c>
      <c r="U189" t="s">
        <v>1371</v>
      </c>
      <c r="V189" t="s">
        <v>1372</v>
      </c>
    </row>
    <row r="190" spans="1:23" x14ac:dyDescent="0.35">
      <c r="A190" t="s">
        <v>274</v>
      </c>
      <c r="B190">
        <v>19</v>
      </c>
      <c r="C190" t="str">
        <f>VLOOKUP(B190,'covid19_and_education (2)'!$A$1203:$B$1205,2)</f>
        <v>18-30</v>
      </c>
      <c r="D190">
        <v>2</v>
      </c>
      <c r="E190" t="s">
        <v>157</v>
      </c>
      <c r="F190" t="s">
        <v>29</v>
      </c>
      <c r="I190">
        <v>10</v>
      </c>
      <c r="J190">
        <v>0.25</v>
      </c>
      <c r="K190">
        <v>8</v>
      </c>
      <c r="L190">
        <v>2</v>
      </c>
      <c r="M190" t="s">
        <v>40</v>
      </c>
      <c r="N190">
        <v>0</v>
      </c>
      <c r="O190">
        <v>3</v>
      </c>
      <c r="P190" t="s">
        <v>22</v>
      </c>
      <c r="Q190" t="s">
        <v>187</v>
      </c>
      <c r="R190" t="s">
        <v>82</v>
      </c>
      <c r="S190" t="s">
        <v>1363</v>
      </c>
      <c r="T190" t="s">
        <v>1363</v>
      </c>
      <c r="U190" t="s">
        <v>1371</v>
      </c>
      <c r="V190" t="s">
        <v>1372</v>
      </c>
    </row>
    <row r="191" spans="1:23" x14ac:dyDescent="0.35">
      <c r="A191" t="s">
        <v>275</v>
      </c>
      <c r="B191">
        <v>21</v>
      </c>
      <c r="C191" t="str">
        <f>VLOOKUP(B191,'covid19_and_education (2)'!$A$1203:$B$1205,2)</f>
        <v>18-30</v>
      </c>
      <c r="D191">
        <v>1</v>
      </c>
      <c r="E191" t="s">
        <v>60</v>
      </c>
      <c r="F191" t="s">
        <v>29</v>
      </c>
      <c r="I191">
        <v>0</v>
      </c>
      <c r="J191">
        <v>1</v>
      </c>
      <c r="K191">
        <v>6</v>
      </c>
      <c r="L191">
        <v>2</v>
      </c>
      <c r="M191" t="s">
        <v>52</v>
      </c>
      <c r="N191">
        <v>0</v>
      </c>
      <c r="O191">
        <v>2</v>
      </c>
      <c r="P191" t="s">
        <v>31</v>
      </c>
      <c r="Q191" t="s">
        <v>187</v>
      </c>
      <c r="R191" t="s">
        <v>66</v>
      </c>
      <c r="S191" t="s">
        <v>187</v>
      </c>
      <c r="T191" t="s">
        <v>1363</v>
      </c>
      <c r="U191" t="s">
        <v>1371</v>
      </c>
      <c r="V191" t="s">
        <v>1372</v>
      </c>
    </row>
    <row r="192" spans="1:23" x14ac:dyDescent="0.35">
      <c r="A192" t="s">
        <v>276</v>
      </c>
      <c r="B192">
        <v>15</v>
      </c>
      <c r="C192" t="str">
        <f>VLOOKUP(B192,'covid19_and_education (2)'!$A$1203:$B$1205,2)</f>
        <v>7-17</v>
      </c>
      <c r="D192">
        <v>5</v>
      </c>
      <c r="E192" t="s">
        <v>60</v>
      </c>
      <c r="F192" t="s">
        <v>29</v>
      </c>
      <c r="I192">
        <v>5</v>
      </c>
      <c r="J192">
        <v>0</v>
      </c>
      <c r="K192">
        <v>7</v>
      </c>
      <c r="L192">
        <v>3</v>
      </c>
      <c r="M192" t="s">
        <v>40</v>
      </c>
      <c r="N192">
        <v>2</v>
      </c>
      <c r="O192">
        <v>3</v>
      </c>
      <c r="P192" t="s">
        <v>1364</v>
      </c>
      <c r="Q192" t="s">
        <v>187</v>
      </c>
      <c r="R192" t="s">
        <v>41</v>
      </c>
      <c r="S192" t="s">
        <v>187</v>
      </c>
      <c r="T192" t="s">
        <v>1363</v>
      </c>
      <c r="U192" t="s">
        <v>1371</v>
      </c>
      <c r="V192" t="s">
        <v>1372</v>
      </c>
    </row>
    <row r="193" spans="1:23" x14ac:dyDescent="0.35">
      <c r="A193" t="s">
        <v>277</v>
      </c>
      <c r="B193">
        <v>21</v>
      </c>
      <c r="C193" t="str">
        <f>VLOOKUP(B193,'covid19_and_education (2)'!$A$1203:$B$1205,2)</f>
        <v>18-30</v>
      </c>
      <c r="D193">
        <v>3</v>
      </c>
      <c r="E193" t="s">
        <v>19</v>
      </c>
      <c r="F193" t="s">
        <v>1369</v>
      </c>
      <c r="H193" t="s">
        <v>1370</v>
      </c>
      <c r="I193">
        <v>3</v>
      </c>
      <c r="J193">
        <v>0.5</v>
      </c>
      <c r="K193">
        <v>8</v>
      </c>
      <c r="L193">
        <v>4</v>
      </c>
      <c r="M193" t="s">
        <v>30</v>
      </c>
      <c r="N193">
        <v>0</v>
      </c>
      <c r="O193">
        <v>3</v>
      </c>
      <c r="P193" t="s">
        <v>1364</v>
      </c>
      <c r="Q193" t="s">
        <v>187</v>
      </c>
      <c r="R193" t="s">
        <v>151</v>
      </c>
      <c r="S193" t="s">
        <v>187</v>
      </c>
      <c r="T193" t="s">
        <v>1363</v>
      </c>
      <c r="U193" t="s">
        <v>57</v>
      </c>
    </row>
    <row r="194" spans="1:23" x14ac:dyDescent="0.35">
      <c r="A194" t="s">
        <v>278</v>
      </c>
      <c r="B194">
        <v>21</v>
      </c>
      <c r="C194" t="str">
        <f>VLOOKUP(B194,'covid19_and_education (2)'!$A$1203:$B$1205,2)</f>
        <v>18-30</v>
      </c>
      <c r="D194">
        <v>3</v>
      </c>
      <c r="E194" t="s">
        <v>35</v>
      </c>
      <c r="F194" t="s">
        <v>29</v>
      </c>
      <c r="I194">
        <v>8</v>
      </c>
      <c r="J194">
        <v>3</v>
      </c>
      <c r="K194">
        <v>7</v>
      </c>
      <c r="L194">
        <v>3</v>
      </c>
      <c r="M194" t="s">
        <v>30</v>
      </c>
      <c r="N194">
        <v>0</v>
      </c>
      <c r="O194">
        <v>3</v>
      </c>
      <c r="P194" t="s">
        <v>31</v>
      </c>
      <c r="Q194" t="s">
        <v>1363</v>
      </c>
      <c r="R194" t="s">
        <v>82</v>
      </c>
      <c r="S194" t="s">
        <v>187</v>
      </c>
      <c r="T194" t="s">
        <v>187</v>
      </c>
      <c r="U194" t="s">
        <v>1371</v>
      </c>
      <c r="V194" t="s">
        <v>1372</v>
      </c>
    </row>
    <row r="195" spans="1:23" x14ac:dyDescent="0.35">
      <c r="A195" t="s">
        <v>279</v>
      </c>
      <c r="B195">
        <v>34</v>
      </c>
      <c r="C195" t="str">
        <f>VLOOKUP(B195,'covid19_and_education (2)'!$A$1203:$B$1205,2)</f>
        <v>31-59</v>
      </c>
      <c r="D195">
        <v>3</v>
      </c>
      <c r="E195" t="s">
        <v>60</v>
      </c>
      <c r="F195" t="s">
        <v>1369</v>
      </c>
      <c r="H195" t="s">
        <v>1370</v>
      </c>
      <c r="I195">
        <v>3</v>
      </c>
      <c r="J195">
        <v>1</v>
      </c>
      <c r="K195">
        <v>8</v>
      </c>
      <c r="L195">
        <v>1</v>
      </c>
      <c r="M195" t="s">
        <v>52</v>
      </c>
      <c r="N195">
        <v>1</v>
      </c>
      <c r="O195">
        <v>3</v>
      </c>
      <c r="P195" t="s">
        <v>1364</v>
      </c>
      <c r="Q195" t="s">
        <v>187</v>
      </c>
      <c r="R195" t="s">
        <v>82</v>
      </c>
      <c r="S195" t="s">
        <v>1363</v>
      </c>
      <c r="T195" t="s">
        <v>1363</v>
      </c>
      <c r="U195" t="s">
        <v>38</v>
      </c>
    </row>
    <row r="196" spans="1:23" x14ac:dyDescent="0.35">
      <c r="A196" t="s">
        <v>280</v>
      </c>
      <c r="B196">
        <v>22</v>
      </c>
      <c r="C196" t="str">
        <f>VLOOKUP(B196,'covid19_and_education (2)'!$A$1203:$B$1205,2)</f>
        <v>18-30</v>
      </c>
      <c r="D196">
        <v>3</v>
      </c>
      <c r="E196" t="s">
        <v>35</v>
      </c>
      <c r="F196" t="s">
        <v>1369</v>
      </c>
      <c r="H196" t="s">
        <v>1370</v>
      </c>
      <c r="I196">
        <v>0</v>
      </c>
      <c r="J196">
        <v>5</v>
      </c>
      <c r="K196">
        <v>8</v>
      </c>
      <c r="L196">
        <v>10</v>
      </c>
      <c r="M196" t="s">
        <v>114</v>
      </c>
      <c r="N196" t="s">
        <v>281</v>
      </c>
      <c r="O196">
        <v>3</v>
      </c>
      <c r="P196" t="s">
        <v>1364</v>
      </c>
      <c r="Q196" t="s">
        <v>187</v>
      </c>
      <c r="R196" t="s">
        <v>82</v>
      </c>
      <c r="S196" t="s">
        <v>187</v>
      </c>
      <c r="T196" t="s">
        <v>1363</v>
      </c>
      <c r="U196" t="s">
        <v>1374</v>
      </c>
      <c r="W196" t="s">
        <v>1375</v>
      </c>
    </row>
    <row r="197" spans="1:23" x14ac:dyDescent="0.35">
      <c r="A197" t="s">
        <v>282</v>
      </c>
      <c r="B197">
        <v>34</v>
      </c>
      <c r="C197" t="str">
        <f>VLOOKUP(B197,'covid19_and_education (2)'!$A$1203:$B$1205,2)</f>
        <v>31-59</v>
      </c>
      <c r="D197">
        <v>1.5</v>
      </c>
      <c r="E197" t="s">
        <v>157</v>
      </c>
      <c r="F197" t="s">
        <v>1369</v>
      </c>
      <c r="H197" t="s">
        <v>1370</v>
      </c>
      <c r="I197">
        <v>1</v>
      </c>
      <c r="J197">
        <v>0</v>
      </c>
      <c r="K197">
        <v>6</v>
      </c>
      <c r="L197">
        <v>1</v>
      </c>
      <c r="M197" t="s">
        <v>21</v>
      </c>
      <c r="N197">
        <v>0</v>
      </c>
      <c r="O197">
        <v>2</v>
      </c>
      <c r="P197" t="s">
        <v>1364</v>
      </c>
      <c r="Q197" t="s">
        <v>1363</v>
      </c>
      <c r="R197" t="s">
        <v>53</v>
      </c>
      <c r="S197" t="s">
        <v>187</v>
      </c>
      <c r="T197" t="s">
        <v>187</v>
      </c>
      <c r="U197" t="s">
        <v>283</v>
      </c>
    </row>
    <row r="198" spans="1:23" x14ac:dyDescent="0.35">
      <c r="A198" t="s">
        <v>284</v>
      </c>
      <c r="B198">
        <v>21</v>
      </c>
      <c r="C198" t="str">
        <f>VLOOKUP(B198,'covid19_and_education (2)'!$A$1203:$B$1205,2)</f>
        <v>18-30</v>
      </c>
      <c r="D198">
        <v>4</v>
      </c>
      <c r="E198" t="s">
        <v>19</v>
      </c>
      <c r="F198" t="s">
        <v>1369</v>
      </c>
      <c r="H198" t="s">
        <v>1370</v>
      </c>
      <c r="I198">
        <v>4</v>
      </c>
      <c r="J198">
        <v>1</v>
      </c>
      <c r="K198">
        <v>7</v>
      </c>
      <c r="L198">
        <v>2</v>
      </c>
      <c r="M198" t="s">
        <v>40</v>
      </c>
      <c r="N198">
        <v>2</v>
      </c>
      <c r="O198">
        <v>3</v>
      </c>
      <c r="P198" t="s">
        <v>1364</v>
      </c>
      <c r="Q198" t="s">
        <v>187</v>
      </c>
      <c r="R198" t="s">
        <v>285</v>
      </c>
      <c r="S198" t="s">
        <v>1363</v>
      </c>
      <c r="T198" t="s">
        <v>1363</v>
      </c>
      <c r="U198" t="s">
        <v>57</v>
      </c>
    </row>
    <row r="199" spans="1:23" x14ac:dyDescent="0.35">
      <c r="A199" t="s">
        <v>286</v>
      </c>
      <c r="B199">
        <v>20</v>
      </c>
      <c r="C199" t="str">
        <f>VLOOKUP(B199,'covid19_and_education (2)'!$A$1203:$B$1205,2)</f>
        <v>18-30</v>
      </c>
      <c r="D199">
        <v>3</v>
      </c>
      <c r="E199" t="s">
        <v>60</v>
      </c>
      <c r="F199" t="s">
        <v>1369</v>
      </c>
      <c r="H199" t="s">
        <v>1370</v>
      </c>
      <c r="I199">
        <v>3</v>
      </c>
      <c r="J199">
        <v>1</v>
      </c>
      <c r="K199">
        <v>7</v>
      </c>
      <c r="L199">
        <v>1</v>
      </c>
      <c r="M199" t="s">
        <v>40</v>
      </c>
      <c r="N199">
        <v>0</v>
      </c>
      <c r="O199">
        <v>3</v>
      </c>
      <c r="P199" t="s">
        <v>1364</v>
      </c>
      <c r="Q199" t="s">
        <v>187</v>
      </c>
      <c r="R199" t="s">
        <v>37</v>
      </c>
      <c r="S199" t="s">
        <v>1363</v>
      </c>
      <c r="T199" t="s">
        <v>1363</v>
      </c>
      <c r="U199" t="s">
        <v>1371</v>
      </c>
      <c r="V199" t="s">
        <v>1372</v>
      </c>
    </row>
    <row r="200" spans="1:23" x14ac:dyDescent="0.35">
      <c r="A200" t="s">
        <v>287</v>
      </c>
      <c r="B200">
        <v>20</v>
      </c>
      <c r="C200" t="str">
        <f>VLOOKUP(B200,'covid19_and_education (2)'!$A$1203:$B$1205,2)</f>
        <v>18-30</v>
      </c>
      <c r="D200">
        <v>3</v>
      </c>
      <c r="E200" t="s">
        <v>35</v>
      </c>
      <c r="F200" t="s">
        <v>1369</v>
      </c>
      <c r="H200" t="s">
        <v>1370</v>
      </c>
      <c r="I200">
        <v>5</v>
      </c>
      <c r="J200">
        <v>0</v>
      </c>
      <c r="K200">
        <v>7.5</v>
      </c>
      <c r="L200">
        <v>2</v>
      </c>
      <c r="M200" t="s">
        <v>52</v>
      </c>
      <c r="N200">
        <v>0.5</v>
      </c>
      <c r="O200">
        <v>4</v>
      </c>
      <c r="P200" t="s">
        <v>22</v>
      </c>
      <c r="Q200" t="s">
        <v>187</v>
      </c>
      <c r="R200" t="s">
        <v>102</v>
      </c>
      <c r="S200" t="s">
        <v>1363</v>
      </c>
      <c r="T200" t="s">
        <v>187</v>
      </c>
      <c r="U200" t="s">
        <v>1371</v>
      </c>
      <c r="V200" t="s">
        <v>1372</v>
      </c>
    </row>
    <row r="201" spans="1:23" x14ac:dyDescent="0.35">
      <c r="A201" t="s">
        <v>288</v>
      </c>
      <c r="B201">
        <v>25</v>
      </c>
      <c r="C201" t="str">
        <f>VLOOKUP(B201,'covid19_and_education (2)'!$A$1203:$B$1205,2)</f>
        <v>18-30</v>
      </c>
      <c r="D201">
        <v>2</v>
      </c>
      <c r="E201" t="s">
        <v>35</v>
      </c>
      <c r="F201" t="s">
        <v>1369</v>
      </c>
      <c r="H201" t="s">
        <v>1370</v>
      </c>
      <c r="I201">
        <v>3</v>
      </c>
      <c r="J201">
        <v>1</v>
      </c>
      <c r="K201">
        <v>8</v>
      </c>
      <c r="L201">
        <v>4</v>
      </c>
      <c r="M201" t="s">
        <v>148</v>
      </c>
      <c r="N201">
        <v>1</v>
      </c>
      <c r="O201">
        <v>2</v>
      </c>
      <c r="P201" t="s">
        <v>22</v>
      </c>
      <c r="Q201" t="s">
        <v>187</v>
      </c>
      <c r="R201" t="s">
        <v>41</v>
      </c>
      <c r="S201" t="s">
        <v>187</v>
      </c>
      <c r="T201" t="s">
        <v>187</v>
      </c>
      <c r="U201" t="s">
        <v>33</v>
      </c>
    </row>
    <row r="202" spans="1:23" x14ac:dyDescent="0.35">
      <c r="A202" t="s">
        <v>289</v>
      </c>
      <c r="B202">
        <v>19</v>
      </c>
      <c r="C202" t="str">
        <f>VLOOKUP(B202,'covid19_and_education (2)'!$A$1203:$B$1205,2)</f>
        <v>18-30</v>
      </c>
      <c r="D202">
        <v>0.5</v>
      </c>
      <c r="E202" t="s">
        <v>35</v>
      </c>
      <c r="F202" t="s">
        <v>29</v>
      </c>
      <c r="I202">
        <v>3</v>
      </c>
      <c r="J202">
        <v>1</v>
      </c>
      <c r="K202">
        <v>8</v>
      </c>
      <c r="L202">
        <v>1</v>
      </c>
      <c r="M202" t="s">
        <v>40</v>
      </c>
      <c r="N202">
        <v>0</v>
      </c>
      <c r="O202">
        <v>2</v>
      </c>
      <c r="P202" t="s">
        <v>1364</v>
      </c>
      <c r="Q202" t="s">
        <v>187</v>
      </c>
      <c r="R202" t="s">
        <v>102</v>
      </c>
      <c r="S202" t="s">
        <v>1363</v>
      </c>
      <c r="T202" t="s">
        <v>1363</v>
      </c>
      <c r="U202" t="s">
        <v>1371</v>
      </c>
      <c r="V202" t="s">
        <v>1372</v>
      </c>
    </row>
    <row r="203" spans="1:23" x14ac:dyDescent="0.35">
      <c r="A203" t="s">
        <v>290</v>
      </c>
      <c r="B203">
        <v>26</v>
      </c>
      <c r="C203" t="str">
        <f>VLOOKUP(B203,'covid19_and_education (2)'!$A$1203:$B$1205,2)</f>
        <v>18-30</v>
      </c>
      <c r="D203">
        <v>5</v>
      </c>
      <c r="E203" t="s">
        <v>60</v>
      </c>
      <c r="F203" t="s">
        <v>1369</v>
      </c>
      <c r="H203" t="s">
        <v>1370</v>
      </c>
      <c r="I203">
        <v>10</v>
      </c>
      <c r="J203">
        <v>1</v>
      </c>
      <c r="K203">
        <v>8</v>
      </c>
      <c r="L203">
        <v>1</v>
      </c>
      <c r="M203" t="s">
        <v>30</v>
      </c>
      <c r="N203">
        <v>0.5</v>
      </c>
      <c r="O203">
        <v>2</v>
      </c>
      <c r="P203" t="s">
        <v>1364</v>
      </c>
      <c r="Q203" t="s">
        <v>187</v>
      </c>
      <c r="R203" t="s">
        <v>162</v>
      </c>
      <c r="S203" t="s">
        <v>1363</v>
      </c>
      <c r="T203" t="s">
        <v>1363</v>
      </c>
      <c r="U203" t="s">
        <v>33</v>
      </c>
    </row>
    <row r="204" spans="1:23" x14ac:dyDescent="0.35">
      <c r="A204" t="s">
        <v>291</v>
      </c>
      <c r="B204">
        <v>20</v>
      </c>
      <c r="C204" t="str">
        <f>VLOOKUP(B204,'covid19_and_education (2)'!$A$1203:$B$1205,2)</f>
        <v>18-30</v>
      </c>
      <c r="D204">
        <v>3</v>
      </c>
      <c r="E204" t="s">
        <v>19</v>
      </c>
      <c r="F204" t="s">
        <v>1369</v>
      </c>
      <c r="H204" t="s">
        <v>1370</v>
      </c>
      <c r="I204">
        <v>4</v>
      </c>
      <c r="J204">
        <v>0</v>
      </c>
      <c r="K204">
        <v>8</v>
      </c>
      <c r="L204">
        <v>2</v>
      </c>
      <c r="M204" t="s">
        <v>30</v>
      </c>
      <c r="N204">
        <v>0</v>
      </c>
      <c r="O204">
        <v>3</v>
      </c>
      <c r="P204" t="s">
        <v>1364</v>
      </c>
      <c r="Q204" t="s">
        <v>187</v>
      </c>
      <c r="R204" t="s">
        <v>24</v>
      </c>
      <c r="S204" t="s">
        <v>1363</v>
      </c>
      <c r="T204" t="s">
        <v>1363</v>
      </c>
      <c r="U204" t="s">
        <v>38</v>
      </c>
    </row>
    <row r="205" spans="1:23" x14ac:dyDescent="0.35">
      <c r="A205" t="s">
        <v>292</v>
      </c>
      <c r="B205">
        <v>24</v>
      </c>
      <c r="C205" t="str">
        <f>VLOOKUP(B205,'covid19_and_education (2)'!$A$1203:$B$1205,2)</f>
        <v>18-30</v>
      </c>
      <c r="D205">
        <v>7</v>
      </c>
      <c r="E205" t="s">
        <v>35</v>
      </c>
      <c r="F205" t="s">
        <v>1369</v>
      </c>
      <c r="H205" t="s">
        <v>1370</v>
      </c>
      <c r="I205">
        <v>7</v>
      </c>
      <c r="J205">
        <v>2</v>
      </c>
      <c r="K205">
        <v>7</v>
      </c>
      <c r="L205">
        <v>2</v>
      </c>
      <c r="M205" t="s">
        <v>30</v>
      </c>
      <c r="N205">
        <v>0</v>
      </c>
      <c r="O205">
        <v>3</v>
      </c>
      <c r="P205" t="s">
        <v>1364</v>
      </c>
      <c r="Q205" t="s">
        <v>187</v>
      </c>
      <c r="R205" t="s">
        <v>72</v>
      </c>
      <c r="S205" t="s">
        <v>1363</v>
      </c>
      <c r="T205" t="s">
        <v>1363</v>
      </c>
      <c r="U205" t="s">
        <v>38</v>
      </c>
    </row>
    <row r="206" spans="1:23" x14ac:dyDescent="0.35">
      <c r="A206" t="s">
        <v>293</v>
      </c>
      <c r="B206">
        <v>21</v>
      </c>
      <c r="C206" t="str">
        <f>VLOOKUP(B206,'covid19_and_education (2)'!$A$1203:$B$1205,2)</f>
        <v>18-30</v>
      </c>
      <c r="D206">
        <v>0</v>
      </c>
      <c r="E206" t="s">
        <v>35</v>
      </c>
      <c r="F206" t="s">
        <v>1369</v>
      </c>
      <c r="H206" t="s">
        <v>1370</v>
      </c>
      <c r="I206">
        <v>0</v>
      </c>
      <c r="J206">
        <v>2</v>
      </c>
      <c r="K206">
        <v>12</v>
      </c>
      <c r="L206">
        <v>6</v>
      </c>
      <c r="M206" t="s">
        <v>148</v>
      </c>
      <c r="N206">
        <v>0</v>
      </c>
      <c r="O206">
        <v>4</v>
      </c>
      <c r="P206" t="s">
        <v>22</v>
      </c>
      <c r="Q206" t="s">
        <v>187</v>
      </c>
      <c r="R206" t="s">
        <v>41</v>
      </c>
      <c r="S206" t="s">
        <v>187</v>
      </c>
      <c r="T206" t="s">
        <v>187</v>
      </c>
      <c r="U206" t="s">
        <v>38</v>
      </c>
    </row>
    <row r="207" spans="1:23" x14ac:dyDescent="0.35">
      <c r="A207" t="s">
        <v>294</v>
      </c>
      <c r="B207">
        <v>20</v>
      </c>
      <c r="C207" t="str">
        <f>VLOOKUP(B207,'covid19_and_education (2)'!$A$1203:$B$1205,2)</f>
        <v>18-30</v>
      </c>
      <c r="D207">
        <v>5</v>
      </c>
      <c r="E207" t="s">
        <v>19</v>
      </c>
      <c r="F207" t="s">
        <v>29</v>
      </c>
      <c r="I207">
        <v>2.5</v>
      </c>
      <c r="J207">
        <v>1</v>
      </c>
      <c r="K207">
        <v>9</v>
      </c>
      <c r="L207">
        <v>3</v>
      </c>
      <c r="M207" t="s">
        <v>40</v>
      </c>
      <c r="N207">
        <v>0.5</v>
      </c>
      <c r="O207">
        <v>2</v>
      </c>
      <c r="P207" t="s">
        <v>1364</v>
      </c>
      <c r="Q207" t="s">
        <v>187</v>
      </c>
      <c r="R207" t="s">
        <v>74</v>
      </c>
      <c r="S207" t="s">
        <v>1363</v>
      </c>
      <c r="T207" t="s">
        <v>1363</v>
      </c>
      <c r="U207" t="s">
        <v>1371</v>
      </c>
      <c r="V207" t="s">
        <v>1372</v>
      </c>
    </row>
    <row r="208" spans="1:23" x14ac:dyDescent="0.35">
      <c r="A208" t="s">
        <v>295</v>
      </c>
      <c r="B208">
        <v>16</v>
      </c>
      <c r="C208" t="str">
        <f>VLOOKUP(B208,'covid19_and_education (2)'!$A$1203:$B$1205,2)</f>
        <v>7-17</v>
      </c>
      <c r="D208">
        <v>7</v>
      </c>
      <c r="E208" t="s">
        <v>60</v>
      </c>
      <c r="F208" t="s">
        <v>49</v>
      </c>
      <c r="I208">
        <v>4</v>
      </c>
      <c r="J208">
        <v>1</v>
      </c>
      <c r="K208">
        <v>7</v>
      </c>
      <c r="L208">
        <v>1</v>
      </c>
      <c r="M208" t="s">
        <v>52</v>
      </c>
      <c r="N208">
        <v>0</v>
      </c>
      <c r="O208">
        <v>3</v>
      </c>
      <c r="P208" t="s">
        <v>1364</v>
      </c>
      <c r="Q208" t="s">
        <v>187</v>
      </c>
      <c r="R208" t="s">
        <v>72</v>
      </c>
      <c r="S208" t="s">
        <v>1363</v>
      </c>
      <c r="T208" t="s">
        <v>1363</v>
      </c>
      <c r="U208" t="s">
        <v>296</v>
      </c>
    </row>
    <row r="209" spans="1:23" x14ac:dyDescent="0.35">
      <c r="A209" t="s">
        <v>297</v>
      </c>
      <c r="B209">
        <v>17</v>
      </c>
      <c r="C209" t="str">
        <f>VLOOKUP(B209,'covid19_and_education (2)'!$A$1203:$B$1205,2)</f>
        <v>7-17</v>
      </c>
      <c r="D209">
        <v>6</v>
      </c>
      <c r="E209" t="s">
        <v>60</v>
      </c>
      <c r="F209" t="s">
        <v>1369</v>
      </c>
      <c r="H209" t="s">
        <v>1370</v>
      </c>
      <c r="I209">
        <v>1</v>
      </c>
      <c r="J209">
        <v>0</v>
      </c>
      <c r="K209">
        <v>7</v>
      </c>
      <c r="L209">
        <v>2</v>
      </c>
      <c r="M209" t="s">
        <v>68</v>
      </c>
      <c r="N209">
        <v>0</v>
      </c>
      <c r="O209">
        <v>2</v>
      </c>
      <c r="P209" t="s">
        <v>1364</v>
      </c>
      <c r="Q209" t="s">
        <v>187</v>
      </c>
      <c r="R209" t="s">
        <v>66</v>
      </c>
      <c r="S209" t="s">
        <v>1363</v>
      </c>
      <c r="T209" t="s">
        <v>187</v>
      </c>
      <c r="U209" t="s">
        <v>1374</v>
      </c>
      <c r="W209" t="s">
        <v>1375</v>
      </c>
    </row>
    <row r="210" spans="1:23" x14ac:dyDescent="0.35">
      <c r="A210" t="s">
        <v>298</v>
      </c>
      <c r="B210">
        <v>59</v>
      </c>
      <c r="C210" t="str">
        <f>VLOOKUP(B210,'covid19_and_education (2)'!$A$1203:$B$1205,2)</f>
        <v>31-59</v>
      </c>
      <c r="D210">
        <v>3</v>
      </c>
      <c r="E210" t="s">
        <v>60</v>
      </c>
      <c r="F210" t="s">
        <v>29</v>
      </c>
      <c r="I210">
        <v>6</v>
      </c>
      <c r="J210">
        <v>1</v>
      </c>
      <c r="K210">
        <v>9</v>
      </c>
      <c r="L210">
        <v>0.5</v>
      </c>
      <c r="M210" t="s">
        <v>52</v>
      </c>
      <c r="N210">
        <v>1</v>
      </c>
      <c r="O210">
        <v>2</v>
      </c>
      <c r="P210" t="s">
        <v>22</v>
      </c>
      <c r="Q210" t="s">
        <v>187</v>
      </c>
      <c r="R210" t="s">
        <v>102</v>
      </c>
      <c r="S210" t="s">
        <v>1363</v>
      </c>
      <c r="T210" t="s">
        <v>1363</v>
      </c>
      <c r="U210" t="s">
        <v>1371</v>
      </c>
      <c r="V210" t="s">
        <v>1372</v>
      </c>
    </row>
    <row r="211" spans="1:23" x14ac:dyDescent="0.35">
      <c r="A211" t="s">
        <v>299</v>
      </c>
      <c r="B211">
        <v>17</v>
      </c>
      <c r="C211" t="str">
        <f>VLOOKUP(B211,'covid19_and_education (2)'!$A$1203:$B$1205,2)</f>
        <v>7-17</v>
      </c>
      <c r="D211">
        <v>7</v>
      </c>
      <c r="E211" t="s">
        <v>19</v>
      </c>
      <c r="F211" t="s">
        <v>29</v>
      </c>
      <c r="I211">
        <v>4</v>
      </c>
      <c r="J211">
        <v>0</v>
      </c>
      <c r="K211">
        <v>7</v>
      </c>
      <c r="L211">
        <v>1</v>
      </c>
      <c r="M211" t="s">
        <v>52</v>
      </c>
      <c r="N211">
        <v>1</v>
      </c>
      <c r="O211">
        <v>2</v>
      </c>
      <c r="P211" t="s">
        <v>22</v>
      </c>
      <c r="Q211" t="s">
        <v>187</v>
      </c>
      <c r="R211" t="s">
        <v>37</v>
      </c>
      <c r="S211" t="s">
        <v>1363</v>
      </c>
      <c r="T211" t="s">
        <v>187</v>
      </c>
      <c r="U211" t="s">
        <v>1371</v>
      </c>
      <c r="V211" t="s">
        <v>1372</v>
      </c>
    </row>
    <row r="212" spans="1:23" x14ac:dyDescent="0.35">
      <c r="A212" t="s">
        <v>300</v>
      </c>
      <c r="B212">
        <v>16</v>
      </c>
      <c r="C212" t="str">
        <f>VLOOKUP(B212,'covid19_and_education (2)'!$A$1203:$B$1205,2)</f>
        <v>7-17</v>
      </c>
      <c r="D212">
        <v>6</v>
      </c>
      <c r="E212" t="s">
        <v>35</v>
      </c>
      <c r="F212" t="s">
        <v>29</v>
      </c>
      <c r="I212">
        <v>5</v>
      </c>
      <c r="J212">
        <v>0</v>
      </c>
      <c r="K212">
        <v>7</v>
      </c>
      <c r="L212">
        <v>2</v>
      </c>
      <c r="M212" t="s">
        <v>30</v>
      </c>
      <c r="N212">
        <v>0</v>
      </c>
      <c r="O212">
        <v>3</v>
      </c>
      <c r="P212" t="s">
        <v>22</v>
      </c>
      <c r="Q212" t="s">
        <v>187</v>
      </c>
      <c r="R212" t="s">
        <v>53</v>
      </c>
      <c r="S212" t="s">
        <v>187</v>
      </c>
      <c r="T212" t="s">
        <v>1363</v>
      </c>
      <c r="U212" t="s">
        <v>1374</v>
      </c>
      <c r="W212" t="s">
        <v>1375</v>
      </c>
    </row>
    <row r="213" spans="1:23" x14ac:dyDescent="0.35">
      <c r="A213" t="s">
        <v>301</v>
      </c>
      <c r="B213">
        <v>20</v>
      </c>
      <c r="C213" t="str">
        <f>VLOOKUP(B213,'covid19_and_education (2)'!$A$1203:$B$1205,2)</f>
        <v>18-30</v>
      </c>
      <c r="D213">
        <v>3</v>
      </c>
      <c r="E213" t="s">
        <v>60</v>
      </c>
      <c r="F213" t="s">
        <v>1369</v>
      </c>
      <c r="H213" t="s">
        <v>1370</v>
      </c>
      <c r="I213">
        <v>4</v>
      </c>
      <c r="J213">
        <v>1</v>
      </c>
      <c r="K213">
        <v>7</v>
      </c>
      <c r="L213">
        <v>2</v>
      </c>
      <c r="M213" t="s">
        <v>21</v>
      </c>
      <c r="N213">
        <v>2</v>
      </c>
      <c r="O213">
        <v>3</v>
      </c>
      <c r="P213" t="s">
        <v>1364</v>
      </c>
      <c r="Q213" t="s">
        <v>187</v>
      </c>
      <c r="R213" t="s">
        <v>82</v>
      </c>
      <c r="S213" t="s">
        <v>1363</v>
      </c>
      <c r="T213" t="s">
        <v>187</v>
      </c>
      <c r="U213" t="s">
        <v>1371</v>
      </c>
      <c r="V213" t="s">
        <v>1372</v>
      </c>
    </row>
    <row r="214" spans="1:23" x14ac:dyDescent="0.35">
      <c r="A214" t="s">
        <v>302</v>
      </c>
      <c r="B214">
        <v>17</v>
      </c>
      <c r="C214" t="str">
        <f>VLOOKUP(B214,'covid19_and_education (2)'!$A$1203:$B$1205,2)</f>
        <v>7-17</v>
      </c>
      <c r="D214">
        <v>6</v>
      </c>
      <c r="E214" t="s">
        <v>35</v>
      </c>
      <c r="F214" t="s">
        <v>29</v>
      </c>
      <c r="I214">
        <v>1.5</v>
      </c>
      <c r="J214">
        <v>2</v>
      </c>
      <c r="K214">
        <v>7</v>
      </c>
      <c r="L214">
        <v>2</v>
      </c>
      <c r="M214" t="s">
        <v>40</v>
      </c>
      <c r="N214">
        <v>0.5</v>
      </c>
      <c r="O214">
        <v>4</v>
      </c>
      <c r="P214" t="s">
        <v>22</v>
      </c>
      <c r="Q214" t="s">
        <v>187</v>
      </c>
      <c r="R214" t="s">
        <v>303</v>
      </c>
      <c r="S214" t="s">
        <v>1363</v>
      </c>
      <c r="T214" t="s">
        <v>187</v>
      </c>
      <c r="U214" t="s">
        <v>38</v>
      </c>
    </row>
    <row r="215" spans="1:23" x14ac:dyDescent="0.35">
      <c r="A215" t="s">
        <v>304</v>
      </c>
      <c r="B215">
        <v>17</v>
      </c>
      <c r="C215" t="str">
        <f>VLOOKUP(B215,'covid19_and_education (2)'!$A$1203:$B$1205,2)</f>
        <v>7-17</v>
      </c>
      <c r="D215">
        <v>6</v>
      </c>
      <c r="E215" t="s">
        <v>60</v>
      </c>
      <c r="F215" t="s">
        <v>1369</v>
      </c>
      <c r="H215" t="s">
        <v>1370</v>
      </c>
      <c r="I215">
        <v>5</v>
      </c>
      <c r="J215">
        <v>0.5</v>
      </c>
      <c r="K215">
        <v>7</v>
      </c>
      <c r="L215">
        <v>1</v>
      </c>
      <c r="M215" t="s">
        <v>52</v>
      </c>
      <c r="N215">
        <v>1</v>
      </c>
      <c r="O215">
        <v>2</v>
      </c>
      <c r="P215" t="s">
        <v>1364</v>
      </c>
      <c r="Q215" t="s">
        <v>187</v>
      </c>
      <c r="R215" t="s">
        <v>37</v>
      </c>
      <c r="S215" t="s">
        <v>187</v>
      </c>
      <c r="T215" t="s">
        <v>187</v>
      </c>
      <c r="U215" t="s">
        <v>50</v>
      </c>
    </row>
    <row r="216" spans="1:23" x14ac:dyDescent="0.35">
      <c r="A216" t="s">
        <v>305</v>
      </c>
      <c r="B216">
        <v>20</v>
      </c>
      <c r="C216" t="str">
        <f>VLOOKUP(B216,'covid19_and_education (2)'!$A$1203:$B$1205,2)</f>
        <v>18-30</v>
      </c>
      <c r="D216">
        <v>3</v>
      </c>
      <c r="E216" t="s">
        <v>19</v>
      </c>
      <c r="F216" t="s">
        <v>1369</v>
      </c>
      <c r="H216" t="s">
        <v>1370</v>
      </c>
      <c r="I216">
        <v>4</v>
      </c>
      <c r="J216">
        <v>0</v>
      </c>
      <c r="K216">
        <v>7</v>
      </c>
      <c r="L216">
        <v>4</v>
      </c>
      <c r="M216" t="s">
        <v>52</v>
      </c>
      <c r="N216">
        <v>0</v>
      </c>
      <c r="O216">
        <v>2</v>
      </c>
      <c r="P216" t="s">
        <v>1364</v>
      </c>
      <c r="Q216" t="s">
        <v>1363</v>
      </c>
      <c r="R216" t="s">
        <v>44</v>
      </c>
      <c r="S216" t="s">
        <v>1363</v>
      </c>
      <c r="T216" t="s">
        <v>1363</v>
      </c>
      <c r="U216" t="s">
        <v>57</v>
      </c>
    </row>
    <row r="217" spans="1:23" x14ac:dyDescent="0.35">
      <c r="A217" t="s">
        <v>306</v>
      </c>
      <c r="B217">
        <v>17</v>
      </c>
      <c r="C217" t="str">
        <f>VLOOKUP(B217,'covid19_and_education (2)'!$A$1203:$B$1205,2)</f>
        <v>7-17</v>
      </c>
      <c r="D217">
        <v>6</v>
      </c>
      <c r="E217" t="s">
        <v>60</v>
      </c>
      <c r="F217" t="s">
        <v>49</v>
      </c>
      <c r="I217">
        <v>2</v>
      </c>
      <c r="J217">
        <v>1</v>
      </c>
      <c r="K217">
        <v>7</v>
      </c>
      <c r="L217">
        <v>1</v>
      </c>
      <c r="M217" t="s">
        <v>52</v>
      </c>
      <c r="N217">
        <v>1</v>
      </c>
      <c r="O217">
        <v>4</v>
      </c>
      <c r="P217" t="s">
        <v>1364</v>
      </c>
      <c r="Q217" t="s">
        <v>187</v>
      </c>
      <c r="R217" t="s">
        <v>72</v>
      </c>
      <c r="S217" t="s">
        <v>187</v>
      </c>
      <c r="T217" t="s">
        <v>1363</v>
      </c>
      <c r="U217" t="s">
        <v>1374</v>
      </c>
      <c r="W217" t="s">
        <v>1375</v>
      </c>
    </row>
    <row r="218" spans="1:23" x14ac:dyDescent="0.35">
      <c r="A218" t="s">
        <v>307</v>
      </c>
      <c r="B218">
        <v>20</v>
      </c>
      <c r="C218" t="str">
        <f>VLOOKUP(B218,'covid19_and_education (2)'!$A$1203:$B$1205,2)</f>
        <v>18-30</v>
      </c>
      <c r="D218">
        <v>4</v>
      </c>
      <c r="E218" t="s">
        <v>35</v>
      </c>
      <c r="F218" t="s">
        <v>29</v>
      </c>
      <c r="I218">
        <v>2</v>
      </c>
      <c r="J218">
        <v>0</v>
      </c>
      <c r="K218">
        <v>7</v>
      </c>
      <c r="L218">
        <v>0.5</v>
      </c>
      <c r="M218" t="s">
        <v>52</v>
      </c>
      <c r="N218">
        <v>0.5</v>
      </c>
      <c r="O218">
        <v>3</v>
      </c>
      <c r="P218" t="s">
        <v>22</v>
      </c>
      <c r="Q218" t="s">
        <v>187</v>
      </c>
      <c r="R218" t="s">
        <v>102</v>
      </c>
      <c r="S218" t="s">
        <v>187</v>
      </c>
      <c r="T218" t="s">
        <v>187</v>
      </c>
      <c r="U218" t="s">
        <v>1371</v>
      </c>
      <c r="V218" t="s">
        <v>1372</v>
      </c>
    </row>
    <row r="219" spans="1:23" x14ac:dyDescent="0.35">
      <c r="A219" t="s">
        <v>308</v>
      </c>
      <c r="B219">
        <v>16</v>
      </c>
      <c r="C219" t="str">
        <f>VLOOKUP(B219,'covid19_and_education (2)'!$A$1203:$B$1205,2)</f>
        <v>7-17</v>
      </c>
      <c r="D219">
        <v>8</v>
      </c>
      <c r="E219" t="s">
        <v>19</v>
      </c>
      <c r="F219" t="s">
        <v>1369</v>
      </c>
      <c r="H219" t="s">
        <v>1370</v>
      </c>
      <c r="I219">
        <v>7</v>
      </c>
      <c r="J219">
        <v>0</v>
      </c>
      <c r="K219">
        <v>6</v>
      </c>
      <c r="L219">
        <v>1</v>
      </c>
      <c r="M219" t="s">
        <v>52</v>
      </c>
      <c r="N219">
        <v>0.5</v>
      </c>
      <c r="O219">
        <v>3</v>
      </c>
      <c r="P219" t="s">
        <v>1364</v>
      </c>
      <c r="Q219" t="s">
        <v>187</v>
      </c>
      <c r="R219" t="s">
        <v>44</v>
      </c>
      <c r="S219" t="s">
        <v>187</v>
      </c>
      <c r="T219" t="s">
        <v>187</v>
      </c>
      <c r="U219" t="s">
        <v>38</v>
      </c>
    </row>
    <row r="220" spans="1:23" x14ac:dyDescent="0.35">
      <c r="A220" t="s">
        <v>309</v>
      </c>
      <c r="B220">
        <v>19</v>
      </c>
      <c r="C220" t="str">
        <f>VLOOKUP(B220,'covid19_and_education (2)'!$A$1203:$B$1205,2)</f>
        <v>18-30</v>
      </c>
      <c r="D220">
        <v>0.5</v>
      </c>
      <c r="E220" t="s">
        <v>35</v>
      </c>
      <c r="F220" t="s">
        <v>29</v>
      </c>
      <c r="I220">
        <v>5</v>
      </c>
      <c r="J220">
        <v>0.5</v>
      </c>
      <c r="K220">
        <v>10</v>
      </c>
      <c r="L220">
        <v>1</v>
      </c>
      <c r="M220" t="s">
        <v>52</v>
      </c>
      <c r="N220">
        <v>1</v>
      </c>
      <c r="O220">
        <v>2</v>
      </c>
      <c r="P220" t="s">
        <v>1364</v>
      </c>
      <c r="Q220" t="s">
        <v>1363</v>
      </c>
      <c r="R220" t="s">
        <v>162</v>
      </c>
      <c r="S220" t="s">
        <v>1363</v>
      </c>
      <c r="T220" t="s">
        <v>187</v>
      </c>
      <c r="U220" t="s">
        <v>1371</v>
      </c>
      <c r="V220" t="s">
        <v>1372</v>
      </c>
    </row>
    <row r="221" spans="1:23" x14ac:dyDescent="0.35">
      <c r="A221" t="s">
        <v>310</v>
      </c>
      <c r="B221">
        <v>20</v>
      </c>
      <c r="C221" t="str">
        <f>VLOOKUP(B221,'covid19_and_education (2)'!$A$1203:$B$1205,2)</f>
        <v>18-30</v>
      </c>
      <c r="D221">
        <v>0</v>
      </c>
      <c r="E221" t="s">
        <v>35</v>
      </c>
      <c r="F221" t="s">
        <v>1369</v>
      </c>
      <c r="H221" t="s">
        <v>1370</v>
      </c>
      <c r="I221">
        <v>2</v>
      </c>
      <c r="J221">
        <v>0</v>
      </c>
      <c r="K221">
        <v>10</v>
      </c>
      <c r="L221">
        <v>3</v>
      </c>
      <c r="M221" t="s">
        <v>40</v>
      </c>
      <c r="N221">
        <v>2</v>
      </c>
      <c r="O221">
        <v>4</v>
      </c>
      <c r="P221" t="s">
        <v>22</v>
      </c>
      <c r="Q221" t="s">
        <v>187</v>
      </c>
      <c r="R221" t="s">
        <v>102</v>
      </c>
      <c r="S221" t="s">
        <v>187</v>
      </c>
      <c r="T221" t="s">
        <v>1363</v>
      </c>
      <c r="U221" t="s">
        <v>1374</v>
      </c>
      <c r="W221" t="s">
        <v>1375</v>
      </c>
    </row>
    <row r="222" spans="1:23" x14ac:dyDescent="0.35">
      <c r="A222" t="s">
        <v>311</v>
      </c>
      <c r="B222">
        <v>22</v>
      </c>
      <c r="C222" t="str">
        <f>VLOOKUP(B222,'covid19_and_education (2)'!$A$1203:$B$1205,2)</f>
        <v>18-30</v>
      </c>
      <c r="D222">
        <v>4</v>
      </c>
      <c r="E222" t="s">
        <v>60</v>
      </c>
      <c r="F222" t="s">
        <v>1369</v>
      </c>
      <c r="H222" t="s">
        <v>1370</v>
      </c>
      <c r="I222">
        <v>3</v>
      </c>
      <c r="J222">
        <v>1</v>
      </c>
      <c r="K222">
        <v>8</v>
      </c>
      <c r="L222">
        <v>3</v>
      </c>
      <c r="M222" t="s">
        <v>52</v>
      </c>
      <c r="N222">
        <v>0</v>
      </c>
      <c r="O222">
        <v>4</v>
      </c>
      <c r="P222" t="s">
        <v>22</v>
      </c>
      <c r="Q222" t="s">
        <v>187</v>
      </c>
      <c r="R222" t="s">
        <v>66</v>
      </c>
      <c r="S222" t="s">
        <v>1363</v>
      </c>
      <c r="T222" t="s">
        <v>187</v>
      </c>
      <c r="U222" t="s">
        <v>38</v>
      </c>
    </row>
    <row r="223" spans="1:23" x14ac:dyDescent="0.35">
      <c r="A223" t="s">
        <v>312</v>
      </c>
      <c r="B223">
        <v>17</v>
      </c>
      <c r="C223" t="str">
        <f>VLOOKUP(B223,'covid19_and_education (2)'!$A$1203:$B$1205,2)</f>
        <v>7-17</v>
      </c>
      <c r="D223">
        <v>9</v>
      </c>
      <c r="E223" t="s">
        <v>157</v>
      </c>
      <c r="F223" t="s">
        <v>1369</v>
      </c>
      <c r="H223" t="s">
        <v>1370</v>
      </c>
      <c r="I223">
        <v>3</v>
      </c>
      <c r="J223">
        <v>0</v>
      </c>
      <c r="K223">
        <v>5</v>
      </c>
      <c r="L223">
        <v>0.5</v>
      </c>
      <c r="M223" t="s">
        <v>40</v>
      </c>
      <c r="N223">
        <v>1</v>
      </c>
      <c r="O223">
        <v>3</v>
      </c>
      <c r="P223" t="s">
        <v>1364</v>
      </c>
      <c r="Q223" t="s">
        <v>187</v>
      </c>
      <c r="R223" t="s">
        <v>37</v>
      </c>
      <c r="S223" t="s">
        <v>187</v>
      </c>
      <c r="T223" t="s">
        <v>187</v>
      </c>
      <c r="U223" t="s">
        <v>313</v>
      </c>
    </row>
    <row r="224" spans="1:23" x14ac:dyDescent="0.35">
      <c r="A224" t="s">
        <v>314</v>
      </c>
      <c r="B224">
        <v>23</v>
      </c>
      <c r="C224" t="str">
        <f>VLOOKUP(B224,'covid19_and_education (2)'!$A$1203:$B$1205,2)</f>
        <v>18-30</v>
      </c>
      <c r="D224">
        <v>1</v>
      </c>
      <c r="E224" t="s">
        <v>35</v>
      </c>
      <c r="F224" t="s">
        <v>29</v>
      </c>
      <c r="I224">
        <v>8</v>
      </c>
      <c r="J224">
        <v>2</v>
      </c>
      <c r="K224">
        <v>8</v>
      </c>
      <c r="L224">
        <v>2</v>
      </c>
      <c r="M224" t="s">
        <v>40</v>
      </c>
      <c r="N224">
        <v>2</v>
      </c>
      <c r="O224">
        <v>3</v>
      </c>
      <c r="P224" t="s">
        <v>31</v>
      </c>
      <c r="Q224" t="s">
        <v>187</v>
      </c>
      <c r="R224" t="s">
        <v>66</v>
      </c>
      <c r="S224" t="s">
        <v>1363</v>
      </c>
      <c r="T224" t="s">
        <v>1363</v>
      </c>
      <c r="U224" t="s">
        <v>1374</v>
      </c>
      <c r="W224" t="s">
        <v>1375</v>
      </c>
    </row>
    <row r="225" spans="1:23" x14ac:dyDescent="0.35">
      <c r="A225" t="s">
        <v>315</v>
      </c>
      <c r="B225">
        <v>22</v>
      </c>
      <c r="C225" t="str">
        <f>VLOOKUP(B225,'covid19_and_education (2)'!$A$1203:$B$1205,2)</f>
        <v>18-30</v>
      </c>
      <c r="D225">
        <v>0</v>
      </c>
      <c r="E225" t="s">
        <v>35</v>
      </c>
      <c r="F225" t="s">
        <v>1369</v>
      </c>
      <c r="H225" t="s">
        <v>1370</v>
      </c>
      <c r="I225">
        <v>3</v>
      </c>
      <c r="J225">
        <v>0</v>
      </c>
      <c r="K225">
        <v>10</v>
      </c>
      <c r="L225">
        <v>8</v>
      </c>
      <c r="M225" t="s">
        <v>40</v>
      </c>
      <c r="N225">
        <v>0</v>
      </c>
      <c r="O225">
        <v>2</v>
      </c>
      <c r="P225" t="s">
        <v>22</v>
      </c>
      <c r="Q225" t="s">
        <v>1363</v>
      </c>
      <c r="R225" t="s">
        <v>41</v>
      </c>
      <c r="S225" t="s">
        <v>1363</v>
      </c>
      <c r="T225" t="s">
        <v>1363</v>
      </c>
      <c r="U225" t="s">
        <v>1374</v>
      </c>
      <c r="W225" t="s">
        <v>1375</v>
      </c>
    </row>
    <row r="226" spans="1:23" x14ac:dyDescent="0.35">
      <c r="A226" t="s">
        <v>316</v>
      </c>
      <c r="B226">
        <v>22</v>
      </c>
      <c r="C226" t="str">
        <f>VLOOKUP(B226,'covid19_and_education (2)'!$A$1203:$B$1205,2)</f>
        <v>18-30</v>
      </c>
      <c r="D226">
        <v>1.5</v>
      </c>
      <c r="E226" t="s">
        <v>60</v>
      </c>
      <c r="F226" t="s">
        <v>1369</v>
      </c>
      <c r="H226" t="s">
        <v>1370</v>
      </c>
      <c r="I226">
        <v>0</v>
      </c>
      <c r="J226">
        <v>0</v>
      </c>
      <c r="K226">
        <v>9</v>
      </c>
      <c r="L226">
        <v>6</v>
      </c>
      <c r="M226" t="s">
        <v>40</v>
      </c>
      <c r="N226">
        <v>2</v>
      </c>
      <c r="O226">
        <v>3</v>
      </c>
      <c r="P226" t="s">
        <v>22</v>
      </c>
      <c r="Q226" t="s">
        <v>187</v>
      </c>
      <c r="R226" t="s">
        <v>32</v>
      </c>
      <c r="S226" t="s">
        <v>1363</v>
      </c>
      <c r="T226" t="s">
        <v>1363</v>
      </c>
      <c r="U226" t="s">
        <v>1371</v>
      </c>
      <c r="V226" t="s">
        <v>1372</v>
      </c>
    </row>
    <row r="227" spans="1:23" x14ac:dyDescent="0.35">
      <c r="A227" t="s">
        <v>317</v>
      </c>
      <c r="B227">
        <v>19</v>
      </c>
      <c r="C227" t="str">
        <f>VLOOKUP(B227,'covid19_and_education (2)'!$A$1203:$B$1205,2)</f>
        <v>18-30</v>
      </c>
      <c r="D227">
        <v>2</v>
      </c>
      <c r="E227" t="s">
        <v>35</v>
      </c>
      <c r="F227" t="s">
        <v>29</v>
      </c>
      <c r="I227">
        <v>2</v>
      </c>
      <c r="J227">
        <v>1</v>
      </c>
      <c r="K227">
        <v>8</v>
      </c>
      <c r="L227">
        <v>2</v>
      </c>
      <c r="M227" t="s">
        <v>52</v>
      </c>
      <c r="N227">
        <v>1</v>
      </c>
      <c r="O227">
        <v>3</v>
      </c>
      <c r="P227" t="s">
        <v>31</v>
      </c>
      <c r="Q227" t="s">
        <v>1363</v>
      </c>
      <c r="R227" t="s">
        <v>32</v>
      </c>
      <c r="S227" t="s">
        <v>187</v>
      </c>
      <c r="T227" t="s">
        <v>1363</v>
      </c>
      <c r="U227" t="s">
        <v>33</v>
      </c>
    </row>
    <row r="228" spans="1:23" x14ac:dyDescent="0.35">
      <c r="A228" t="s">
        <v>318</v>
      </c>
      <c r="B228">
        <v>19</v>
      </c>
      <c r="C228" t="str">
        <f>VLOOKUP(B228,'covid19_and_education (2)'!$A$1203:$B$1205,2)</f>
        <v>18-30</v>
      </c>
      <c r="D228">
        <v>2</v>
      </c>
      <c r="E228" t="s">
        <v>35</v>
      </c>
      <c r="F228" t="s">
        <v>29</v>
      </c>
      <c r="I228">
        <v>5</v>
      </c>
      <c r="J228">
        <v>1</v>
      </c>
      <c r="K228">
        <v>9</v>
      </c>
      <c r="L228">
        <v>2</v>
      </c>
      <c r="M228" t="s">
        <v>114</v>
      </c>
      <c r="N228">
        <v>0</v>
      </c>
      <c r="O228">
        <v>4</v>
      </c>
      <c r="P228" t="s">
        <v>1364</v>
      </c>
      <c r="Q228" t="s">
        <v>187</v>
      </c>
      <c r="R228" t="s">
        <v>37</v>
      </c>
      <c r="S228" t="s">
        <v>1363</v>
      </c>
      <c r="T228" t="s">
        <v>187</v>
      </c>
      <c r="U228" t="s">
        <v>1371</v>
      </c>
      <c r="V228" t="s">
        <v>1372</v>
      </c>
    </row>
    <row r="229" spans="1:23" x14ac:dyDescent="0.35">
      <c r="A229" t="s">
        <v>319</v>
      </c>
      <c r="B229">
        <v>23</v>
      </c>
      <c r="C229" t="str">
        <f>VLOOKUP(B229,'covid19_and_education (2)'!$A$1203:$B$1205,2)</f>
        <v>18-30</v>
      </c>
      <c r="D229">
        <v>1</v>
      </c>
      <c r="E229" t="s">
        <v>35</v>
      </c>
      <c r="F229" t="s">
        <v>1369</v>
      </c>
      <c r="H229" t="s">
        <v>1370</v>
      </c>
      <c r="I229">
        <v>1</v>
      </c>
      <c r="J229">
        <v>0</v>
      </c>
      <c r="K229">
        <v>8</v>
      </c>
      <c r="L229">
        <v>5</v>
      </c>
      <c r="M229" t="s">
        <v>52</v>
      </c>
      <c r="N229">
        <v>0</v>
      </c>
      <c r="O229">
        <v>4</v>
      </c>
      <c r="P229" t="s">
        <v>22</v>
      </c>
      <c r="Q229" t="s">
        <v>187</v>
      </c>
      <c r="R229" t="s">
        <v>82</v>
      </c>
      <c r="S229" t="s">
        <v>187</v>
      </c>
      <c r="T229" t="s">
        <v>1363</v>
      </c>
      <c r="U229" t="s">
        <v>50</v>
      </c>
    </row>
    <row r="230" spans="1:23" x14ac:dyDescent="0.35">
      <c r="A230" t="s">
        <v>320</v>
      </c>
      <c r="B230">
        <v>32</v>
      </c>
      <c r="C230" t="str">
        <f>VLOOKUP(B230,'covid19_and_education (2)'!$A$1203:$B$1205,2)</f>
        <v>31-59</v>
      </c>
      <c r="D230">
        <v>4</v>
      </c>
      <c r="E230" t="s">
        <v>19</v>
      </c>
      <c r="F230" t="s">
        <v>1369</v>
      </c>
      <c r="H230" t="s">
        <v>1370</v>
      </c>
      <c r="I230">
        <v>5</v>
      </c>
      <c r="J230">
        <v>2</v>
      </c>
      <c r="K230">
        <v>5</v>
      </c>
      <c r="L230">
        <v>3</v>
      </c>
      <c r="M230" t="s">
        <v>148</v>
      </c>
      <c r="N230">
        <v>0</v>
      </c>
      <c r="O230">
        <v>3</v>
      </c>
      <c r="P230" t="s">
        <v>1364</v>
      </c>
      <c r="Q230" t="s">
        <v>187</v>
      </c>
      <c r="R230" t="s">
        <v>63</v>
      </c>
      <c r="S230" t="s">
        <v>1363</v>
      </c>
      <c r="T230" t="s">
        <v>1363</v>
      </c>
      <c r="U230" t="s">
        <v>57</v>
      </c>
    </row>
    <row r="231" spans="1:23" x14ac:dyDescent="0.35">
      <c r="A231" t="s">
        <v>321</v>
      </c>
      <c r="B231">
        <v>17</v>
      </c>
      <c r="C231" t="str">
        <f>VLOOKUP(B231,'covid19_and_education (2)'!$A$1203:$B$1205,2)</f>
        <v>7-17</v>
      </c>
      <c r="D231">
        <v>6</v>
      </c>
      <c r="E231" t="s">
        <v>60</v>
      </c>
      <c r="F231" t="s">
        <v>29</v>
      </c>
      <c r="I231">
        <v>12</v>
      </c>
      <c r="J231">
        <v>1</v>
      </c>
      <c r="K231">
        <v>8</v>
      </c>
      <c r="L231">
        <v>2</v>
      </c>
      <c r="M231" t="s">
        <v>52</v>
      </c>
      <c r="N231">
        <v>3</v>
      </c>
      <c r="O231">
        <v>4</v>
      </c>
      <c r="P231" t="s">
        <v>1364</v>
      </c>
      <c r="Q231" t="s">
        <v>187</v>
      </c>
      <c r="R231" t="s">
        <v>102</v>
      </c>
      <c r="S231" t="s">
        <v>187</v>
      </c>
      <c r="T231" t="s">
        <v>187</v>
      </c>
      <c r="U231" t="s">
        <v>38</v>
      </c>
    </row>
    <row r="232" spans="1:23" x14ac:dyDescent="0.35">
      <c r="A232" t="s">
        <v>322</v>
      </c>
      <c r="B232">
        <v>21</v>
      </c>
      <c r="C232" t="str">
        <f>VLOOKUP(B232,'covid19_and_education (2)'!$A$1203:$B$1205,2)</f>
        <v>18-30</v>
      </c>
      <c r="D232">
        <v>0</v>
      </c>
      <c r="E232" t="s">
        <v>93</v>
      </c>
      <c r="F232" t="s">
        <v>93</v>
      </c>
      <c r="I232">
        <v>10</v>
      </c>
      <c r="J232">
        <v>1</v>
      </c>
      <c r="K232">
        <v>5</v>
      </c>
      <c r="L232">
        <v>0.5</v>
      </c>
      <c r="M232" t="s">
        <v>21</v>
      </c>
      <c r="N232">
        <v>0</v>
      </c>
      <c r="O232">
        <v>4</v>
      </c>
      <c r="P232" t="s">
        <v>1364</v>
      </c>
      <c r="Q232" t="s">
        <v>187</v>
      </c>
      <c r="R232" t="s">
        <v>24</v>
      </c>
      <c r="S232" t="s">
        <v>187</v>
      </c>
      <c r="T232" t="s">
        <v>187</v>
      </c>
      <c r="U232" t="s">
        <v>323</v>
      </c>
    </row>
    <row r="233" spans="1:23" x14ac:dyDescent="0.35">
      <c r="A233" t="s">
        <v>324</v>
      </c>
      <c r="B233">
        <v>22</v>
      </c>
      <c r="C233" t="str">
        <f>VLOOKUP(B233,'covid19_and_education (2)'!$A$1203:$B$1205,2)</f>
        <v>18-30</v>
      </c>
      <c r="D233">
        <v>4</v>
      </c>
      <c r="E233" t="s">
        <v>60</v>
      </c>
      <c r="F233" t="s">
        <v>1369</v>
      </c>
      <c r="H233" t="s">
        <v>1370</v>
      </c>
      <c r="I233">
        <v>3</v>
      </c>
      <c r="J233">
        <v>2</v>
      </c>
      <c r="K233">
        <v>8</v>
      </c>
      <c r="L233">
        <v>2</v>
      </c>
      <c r="M233" t="s">
        <v>52</v>
      </c>
      <c r="N233">
        <v>0.5</v>
      </c>
      <c r="O233">
        <v>4</v>
      </c>
      <c r="P233" t="s">
        <v>22</v>
      </c>
      <c r="Q233" t="s">
        <v>187</v>
      </c>
      <c r="R233" t="s">
        <v>102</v>
      </c>
      <c r="S233" t="s">
        <v>1363</v>
      </c>
      <c r="T233" t="s">
        <v>1363</v>
      </c>
      <c r="U233" t="s">
        <v>33</v>
      </c>
    </row>
    <row r="234" spans="1:23" x14ac:dyDescent="0.35">
      <c r="A234" t="s">
        <v>325</v>
      </c>
      <c r="B234">
        <v>17</v>
      </c>
      <c r="C234" t="str">
        <f>VLOOKUP(B234,'covid19_and_education (2)'!$A$1203:$B$1205,2)</f>
        <v>7-17</v>
      </c>
      <c r="D234">
        <v>6</v>
      </c>
      <c r="E234" t="s">
        <v>35</v>
      </c>
      <c r="F234" t="s">
        <v>326</v>
      </c>
      <c r="I234">
        <v>4</v>
      </c>
      <c r="J234">
        <v>2.5</v>
      </c>
      <c r="K234">
        <v>8</v>
      </c>
      <c r="L234">
        <v>0.5</v>
      </c>
      <c r="M234" t="s">
        <v>40</v>
      </c>
      <c r="N234">
        <v>0</v>
      </c>
      <c r="O234">
        <v>3</v>
      </c>
      <c r="P234" t="s">
        <v>1364</v>
      </c>
      <c r="Q234" t="s">
        <v>187</v>
      </c>
      <c r="R234" t="s">
        <v>72</v>
      </c>
      <c r="S234" t="s">
        <v>1363</v>
      </c>
      <c r="T234" t="s">
        <v>1363</v>
      </c>
      <c r="U234" t="s">
        <v>1371</v>
      </c>
      <c r="V234" t="s">
        <v>1372</v>
      </c>
    </row>
    <row r="235" spans="1:23" x14ac:dyDescent="0.35">
      <c r="A235" t="s">
        <v>327</v>
      </c>
      <c r="B235">
        <v>17</v>
      </c>
      <c r="C235" t="str">
        <f>VLOOKUP(B235,'covid19_and_education (2)'!$A$1203:$B$1205,2)</f>
        <v>7-17</v>
      </c>
      <c r="D235">
        <v>5</v>
      </c>
      <c r="E235" t="s">
        <v>60</v>
      </c>
      <c r="F235" t="s">
        <v>1369</v>
      </c>
      <c r="H235" t="s">
        <v>1370</v>
      </c>
      <c r="I235">
        <v>1.5</v>
      </c>
      <c r="J235">
        <v>2</v>
      </c>
      <c r="K235">
        <v>8</v>
      </c>
      <c r="L235">
        <v>1</v>
      </c>
      <c r="M235" t="s">
        <v>30</v>
      </c>
      <c r="N235">
        <v>3</v>
      </c>
      <c r="O235">
        <v>3</v>
      </c>
      <c r="P235" t="s">
        <v>31</v>
      </c>
      <c r="Q235" t="s">
        <v>187</v>
      </c>
      <c r="R235" t="s">
        <v>24</v>
      </c>
      <c r="S235" t="s">
        <v>1363</v>
      </c>
      <c r="T235" t="s">
        <v>1363</v>
      </c>
      <c r="U235" t="s">
        <v>1374</v>
      </c>
      <c r="W235" t="s">
        <v>1375</v>
      </c>
    </row>
    <row r="236" spans="1:23" x14ac:dyDescent="0.35">
      <c r="A236" t="s">
        <v>328</v>
      </c>
      <c r="B236">
        <v>22</v>
      </c>
      <c r="C236" t="str">
        <f>VLOOKUP(B236,'covid19_and_education (2)'!$A$1203:$B$1205,2)</f>
        <v>18-30</v>
      </c>
      <c r="D236">
        <v>5</v>
      </c>
      <c r="E236" t="s">
        <v>19</v>
      </c>
      <c r="F236" t="s">
        <v>1369</v>
      </c>
      <c r="H236" t="s">
        <v>1370</v>
      </c>
      <c r="I236">
        <v>10</v>
      </c>
      <c r="J236">
        <v>1</v>
      </c>
      <c r="K236">
        <v>6</v>
      </c>
      <c r="L236">
        <v>1</v>
      </c>
      <c r="M236" t="s">
        <v>329</v>
      </c>
      <c r="N236">
        <v>0</v>
      </c>
      <c r="O236">
        <v>3</v>
      </c>
      <c r="P236" t="s">
        <v>1364</v>
      </c>
      <c r="Q236" t="s">
        <v>1363</v>
      </c>
      <c r="R236" t="s">
        <v>66</v>
      </c>
      <c r="S236" t="s">
        <v>1363</v>
      </c>
      <c r="T236" t="s">
        <v>1363</v>
      </c>
      <c r="U236" t="s">
        <v>1371</v>
      </c>
      <c r="V236" t="s">
        <v>1372</v>
      </c>
    </row>
    <row r="237" spans="1:23" x14ac:dyDescent="0.35">
      <c r="A237" t="s">
        <v>330</v>
      </c>
      <c r="B237">
        <v>18</v>
      </c>
      <c r="C237" t="str">
        <f>VLOOKUP(B237,'covid19_and_education (2)'!$A$1203:$B$1205,2)</f>
        <v>18-30</v>
      </c>
      <c r="D237">
        <v>2</v>
      </c>
      <c r="E237" t="s">
        <v>35</v>
      </c>
      <c r="F237" t="s">
        <v>29</v>
      </c>
      <c r="I237">
        <v>2</v>
      </c>
      <c r="J237">
        <v>2</v>
      </c>
      <c r="K237">
        <v>9</v>
      </c>
      <c r="L237">
        <v>4</v>
      </c>
      <c r="M237" t="s">
        <v>30</v>
      </c>
      <c r="N237">
        <v>0</v>
      </c>
      <c r="O237">
        <v>3</v>
      </c>
      <c r="P237" t="s">
        <v>22</v>
      </c>
      <c r="Q237" t="s">
        <v>187</v>
      </c>
      <c r="R237" t="s">
        <v>66</v>
      </c>
      <c r="S237" t="s">
        <v>187</v>
      </c>
      <c r="T237" t="s">
        <v>1363</v>
      </c>
      <c r="U237" t="s">
        <v>1371</v>
      </c>
      <c r="V237" t="s">
        <v>1372</v>
      </c>
    </row>
    <row r="238" spans="1:23" x14ac:dyDescent="0.35">
      <c r="A238" t="s">
        <v>331</v>
      </c>
      <c r="B238">
        <v>20</v>
      </c>
      <c r="C238" t="str">
        <f>VLOOKUP(B238,'covid19_and_education (2)'!$A$1203:$B$1205,2)</f>
        <v>18-30</v>
      </c>
      <c r="D238">
        <v>5</v>
      </c>
      <c r="E238" t="s">
        <v>35</v>
      </c>
      <c r="F238" t="s">
        <v>1369</v>
      </c>
      <c r="H238" t="s">
        <v>1370</v>
      </c>
      <c r="I238">
        <v>12</v>
      </c>
      <c r="J238">
        <v>0</v>
      </c>
      <c r="K238">
        <v>7</v>
      </c>
      <c r="L238">
        <v>1</v>
      </c>
      <c r="M238" t="s">
        <v>68</v>
      </c>
      <c r="N238">
        <v>0</v>
      </c>
      <c r="O238">
        <v>3</v>
      </c>
      <c r="P238" t="s">
        <v>22</v>
      </c>
      <c r="Q238" t="s">
        <v>187</v>
      </c>
      <c r="R238" t="s">
        <v>72</v>
      </c>
      <c r="S238" t="s">
        <v>187</v>
      </c>
      <c r="T238" t="s">
        <v>1363</v>
      </c>
      <c r="U238" t="s">
        <v>33</v>
      </c>
    </row>
    <row r="239" spans="1:23" x14ac:dyDescent="0.35">
      <c r="A239" t="s">
        <v>332</v>
      </c>
      <c r="B239">
        <v>30</v>
      </c>
      <c r="C239" t="str">
        <f>VLOOKUP(B239,'covid19_and_education (2)'!$A$1203:$B$1205,2)</f>
        <v>18-30</v>
      </c>
      <c r="D239">
        <v>3</v>
      </c>
      <c r="E239" t="s">
        <v>60</v>
      </c>
      <c r="F239" t="s">
        <v>29</v>
      </c>
      <c r="I239">
        <v>1</v>
      </c>
      <c r="J239">
        <v>0.5</v>
      </c>
      <c r="K239">
        <v>4</v>
      </c>
      <c r="L239">
        <v>1</v>
      </c>
      <c r="M239" t="s">
        <v>52</v>
      </c>
      <c r="N239">
        <v>0.5</v>
      </c>
      <c r="O239">
        <v>2</v>
      </c>
      <c r="P239" t="s">
        <v>1364</v>
      </c>
      <c r="Q239" t="s">
        <v>187</v>
      </c>
      <c r="R239" t="s">
        <v>162</v>
      </c>
      <c r="S239" t="s">
        <v>1363</v>
      </c>
      <c r="T239" t="s">
        <v>1363</v>
      </c>
      <c r="U239" t="s">
        <v>1371</v>
      </c>
      <c r="V239" t="s">
        <v>1372</v>
      </c>
    </row>
    <row r="240" spans="1:23" x14ac:dyDescent="0.35">
      <c r="A240" t="s">
        <v>333</v>
      </c>
      <c r="B240">
        <v>19</v>
      </c>
      <c r="C240" t="str">
        <f>VLOOKUP(B240,'covid19_and_education (2)'!$A$1203:$B$1205,2)</f>
        <v>18-30</v>
      </c>
      <c r="D240">
        <v>1</v>
      </c>
      <c r="E240" t="s">
        <v>60</v>
      </c>
      <c r="F240" t="s">
        <v>1369</v>
      </c>
      <c r="H240" t="s">
        <v>1370</v>
      </c>
      <c r="I240">
        <v>1</v>
      </c>
      <c r="J240">
        <v>0</v>
      </c>
      <c r="K240">
        <v>8</v>
      </c>
      <c r="L240">
        <v>1</v>
      </c>
      <c r="M240" t="s">
        <v>30</v>
      </c>
      <c r="N240">
        <v>2</v>
      </c>
      <c r="O240">
        <v>4</v>
      </c>
      <c r="P240" t="s">
        <v>1364</v>
      </c>
      <c r="Q240" t="s">
        <v>187</v>
      </c>
      <c r="R240" t="s">
        <v>334</v>
      </c>
      <c r="S240" t="s">
        <v>187</v>
      </c>
      <c r="T240" t="s">
        <v>187</v>
      </c>
      <c r="U240" t="s">
        <v>50</v>
      </c>
    </row>
    <row r="241" spans="1:23" x14ac:dyDescent="0.35">
      <c r="A241" t="s">
        <v>335</v>
      </c>
      <c r="B241">
        <v>14</v>
      </c>
      <c r="C241" t="str">
        <f>VLOOKUP(B241,'covid19_and_education (2)'!$A$1203:$B$1205,2)</f>
        <v>7-17</v>
      </c>
      <c r="D241">
        <v>3</v>
      </c>
      <c r="E241" t="s">
        <v>19</v>
      </c>
      <c r="F241" t="s">
        <v>1369</v>
      </c>
      <c r="H241" t="s">
        <v>1370</v>
      </c>
      <c r="I241">
        <v>2</v>
      </c>
      <c r="J241">
        <v>0</v>
      </c>
      <c r="K241">
        <v>8</v>
      </c>
      <c r="L241">
        <v>1</v>
      </c>
      <c r="M241" t="s">
        <v>52</v>
      </c>
      <c r="N241">
        <v>1</v>
      </c>
      <c r="O241">
        <v>1</v>
      </c>
      <c r="P241" t="s">
        <v>22</v>
      </c>
      <c r="Q241" t="s">
        <v>187</v>
      </c>
      <c r="R241" t="s">
        <v>24</v>
      </c>
      <c r="S241" t="s">
        <v>1363</v>
      </c>
      <c r="T241" t="s">
        <v>1363</v>
      </c>
      <c r="U241" t="s">
        <v>1371</v>
      </c>
      <c r="V241" t="s">
        <v>1372</v>
      </c>
    </row>
    <row r="242" spans="1:23" x14ac:dyDescent="0.35">
      <c r="A242" t="s">
        <v>336</v>
      </c>
      <c r="B242">
        <v>19</v>
      </c>
      <c r="C242" t="str">
        <f>VLOOKUP(B242,'covid19_and_education (2)'!$A$1203:$B$1205,2)</f>
        <v>18-30</v>
      </c>
      <c r="D242">
        <v>0</v>
      </c>
      <c r="E242" t="s">
        <v>93</v>
      </c>
      <c r="F242" t="s">
        <v>93</v>
      </c>
      <c r="I242">
        <v>2</v>
      </c>
      <c r="J242">
        <v>1</v>
      </c>
      <c r="K242">
        <v>8</v>
      </c>
      <c r="L242">
        <v>4</v>
      </c>
      <c r="M242" t="s">
        <v>40</v>
      </c>
      <c r="N242">
        <v>0</v>
      </c>
      <c r="O242">
        <v>3</v>
      </c>
      <c r="P242" t="s">
        <v>1364</v>
      </c>
      <c r="Q242" t="s">
        <v>187</v>
      </c>
      <c r="R242" t="s">
        <v>66</v>
      </c>
      <c r="S242" t="s">
        <v>1363</v>
      </c>
      <c r="T242" t="s">
        <v>1363</v>
      </c>
      <c r="U242" t="s">
        <v>1374</v>
      </c>
      <c r="W242" t="s">
        <v>1375</v>
      </c>
    </row>
    <row r="243" spans="1:23" x14ac:dyDescent="0.35">
      <c r="A243" t="s">
        <v>337</v>
      </c>
      <c r="B243">
        <v>16</v>
      </c>
      <c r="C243" t="str">
        <f>VLOOKUP(B243,'covid19_and_education (2)'!$A$1203:$B$1205,2)</f>
        <v>7-17</v>
      </c>
      <c r="D243">
        <v>7</v>
      </c>
      <c r="E243" t="s">
        <v>60</v>
      </c>
      <c r="F243" t="s">
        <v>29</v>
      </c>
      <c r="I243">
        <v>3</v>
      </c>
      <c r="J243">
        <v>2</v>
      </c>
      <c r="K243">
        <v>11</v>
      </c>
      <c r="L243">
        <v>1.5</v>
      </c>
      <c r="M243" t="s">
        <v>40</v>
      </c>
      <c r="N243">
        <v>1</v>
      </c>
      <c r="O243">
        <v>3</v>
      </c>
      <c r="P243" t="s">
        <v>31</v>
      </c>
      <c r="Q243" t="s">
        <v>1363</v>
      </c>
      <c r="R243" t="s">
        <v>66</v>
      </c>
      <c r="S243" t="s">
        <v>187</v>
      </c>
      <c r="T243" t="s">
        <v>1363</v>
      </c>
      <c r="U243" t="s">
        <v>1371</v>
      </c>
      <c r="V243" t="s">
        <v>1372</v>
      </c>
    </row>
    <row r="244" spans="1:23" x14ac:dyDescent="0.35">
      <c r="A244" t="s">
        <v>338</v>
      </c>
      <c r="B244">
        <v>17</v>
      </c>
      <c r="C244" t="str">
        <f>VLOOKUP(B244,'covid19_and_education (2)'!$A$1203:$B$1205,2)</f>
        <v>7-17</v>
      </c>
      <c r="D244">
        <v>6</v>
      </c>
      <c r="E244" t="s">
        <v>60</v>
      </c>
      <c r="F244" t="s">
        <v>29</v>
      </c>
      <c r="I244">
        <v>2</v>
      </c>
      <c r="J244">
        <v>1</v>
      </c>
      <c r="K244">
        <v>9</v>
      </c>
      <c r="L244">
        <v>3</v>
      </c>
      <c r="M244" t="s">
        <v>40</v>
      </c>
      <c r="N244">
        <v>0.5</v>
      </c>
      <c r="O244">
        <v>3</v>
      </c>
      <c r="P244" t="s">
        <v>1364</v>
      </c>
      <c r="Q244" t="s">
        <v>187</v>
      </c>
      <c r="R244" t="s">
        <v>102</v>
      </c>
      <c r="S244" t="s">
        <v>187</v>
      </c>
      <c r="T244" t="s">
        <v>1363</v>
      </c>
      <c r="U244" t="s">
        <v>1374</v>
      </c>
      <c r="W244" t="s">
        <v>1375</v>
      </c>
    </row>
    <row r="245" spans="1:23" x14ac:dyDescent="0.35">
      <c r="A245" t="s">
        <v>339</v>
      </c>
      <c r="B245">
        <v>20</v>
      </c>
      <c r="C245" t="str">
        <f>VLOOKUP(B245,'covid19_and_education (2)'!$A$1203:$B$1205,2)</f>
        <v>18-30</v>
      </c>
      <c r="D245">
        <v>1</v>
      </c>
      <c r="E245" t="s">
        <v>35</v>
      </c>
      <c r="F245" t="s">
        <v>49</v>
      </c>
      <c r="I245">
        <v>2</v>
      </c>
      <c r="J245">
        <v>2</v>
      </c>
      <c r="K245">
        <v>8</v>
      </c>
      <c r="L245">
        <v>1</v>
      </c>
      <c r="M245" t="s">
        <v>30</v>
      </c>
      <c r="N245">
        <v>0</v>
      </c>
      <c r="O245">
        <v>2</v>
      </c>
      <c r="P245" t="s">
        <v>31</v>
      </c>
      <c r="Q245" t="s">
        <v>187</v>
      </c>
      <c r="R245" t="s">
        <v>72</v>
      </c>
      <c r="S245" t="s">
        <v>187</v>
      </c>
      <c r="T245" t="s">
        <v>1363</v>
      </c>
      <c r="U245" t="s">
        <v>1371</v>
      </c>
      <c r="V245" t="s">
        <v>1372</v>
      </c>
    </row>
    <row r="246" spans="1:23" x14ac:dyDescent="0.35">
      <c r="A246" t="s">
        <v>340</v>
      </c>
      <c r="B246">
        <v>17</v>
      </c>
      <c r="C246" t="str">
        <f>VLOOKUP(B246,'covid19_and_education (2)'!$A$1203:$B$1205,2)</f>
        <v>7-17</v>
      </c>
      <c r="D246">
        <v>4</v>
      </c>
      <c r="E246" t="s">
        <v>19</v>
      </c>
      <c r="F246" t="s">
        <v>29</v>
      </c>
      <c r="I246">
        <v>2</v>
      </c>
      <c r="J246">
        <v>0</v>
      </c>
      <c r="K246">
        <v>7</v>
      </c>
      <c r="L246">
        <v>3</v>
      </c>
      <c r="M246" t="s">
        <v>40</v>
      </c>
      <c r="N246">
        <v>2</v>
      </c>
      <c r="O246">
        <v>4</v>
      </c>
      <c r="P246" t="s">
        <v>22</v>
      </c>
      <c r="Q246" t="s">
        <v>187</v>
      </c>
      <c r="R246" t="s">
        <v>44</v>
      </c>
      <c r="S246" t="s">
        <v>1363</v>
      </c>
      <c r="T246" t="s">
        <v>1363</v>
      </c>
      <c r="U246" t="s">
        <v>1371</v>
      </c>
      <c r="V246" t="s">
        <v>1372</v>
      </c>
    </row>
    <row r="247" spans="1:23" x14ac:dyDescent="0.35">
      <c r="A247" t="s">
        <v>341</v>
      </c>
      <c r="B247">
        <v>20</v>
      </c>
      <c r="C247" t="str">
        <f>VLOOKUP(B247,'covid19_and_education (2)'!$A$1203:$B$1205,2)</f>
        <v>18-30</v>
      </c>
      <c r="D247">
        <v>6</v>
      </c>
      <c r="E247" t="s">
        <v>60</v>
      </c>
      <c r="F247" t="s">
        <v>326</v>
      </c>
      <c r="I247">
        <v>2</v>
      </c>
      <c r="J247">
        <v>0</v>
      </c>
      <c r="K247">
        <v>6</v>
      </c>
      <c r="L247">
        <v>4</v>
      </c>
      <c r="M247" t="s">
        <v>40</v>
      </c>
      <c r="N247">
        <v>0</v>
      </c>
      <c r="O247">
        <v>3</v>
      </c>
      <c r="P247" t="s">
        <v>22</v>
      </c>
      <c r="Q247" t="s">
        <v>187</v>
      </c>
      <c r="R247" t="s">
        <v>37</v>
      </c>
      <c r="S247" t="s">
        <v>187</v>
      </c>
      <c r="T247" t="s">
        <v>187</v>
      </c>
      <c r="U247" t="s">
        <v>33</v>
      </c>
    </row>
    <row r="248" spans="1:23" x14ac:dyDescent="0.35">
      <c r="A248" t="s">
        <v>342</v>
      </c>
      <c r="B248">
        <v>17</v>
      </c>
      <c r="C248" t="str">
        <f>VLOOKUP(B248,'covid19_and_education (2)'!$A$1203:$B$1205,2)</f>
        <v>7-17</v>
      </c>
      <c r="D248">
        <v>5</v>
      </c>
      <c r="E248" t="s">
        <v>60</v>
      </c>
      <c r="F248" t="s">
        <v>29</v>
      </c>
      <c r="I248">
        <v>4</v>
      </c>
      <c r="J248">
        <v>2</v>
      </c>
      <c r="K248">
        <v>7</v>
      </c>
      <c r="L248">
        <v>2</v>
      </c>
      <c r="M248" t="s">
        <v>30</v>
      </c>
      <c r="N248">
        <v>2</v>
      </c>
      <c r="O248">
        <v>2</v>
      </c>
      <c r="P248" t="s">
        <v>22</v>
      </c>
      <c r="Q248" t="s">
        <v>187</v>
      </c>
      <c r="R248" t="s">
        <v>66</v>
      </c>
      <c r="S248" t="s">
        <v>187</v>
      </c>
      <c r="T248" t="s">
        <v>1363</v>
      </c>
      <c r="U248" t="s">
        <v>1371</v>
      </c>
      <c r="V248" t="s">
        <v>1372</v>
      </c>
    </row>
    <row r="249" spans="1:23" x14ac:dyDescent="0.35">
      <c r="A249" t="s">
        <v>343</v>
      </c>
      <c r="B249">
        <v>21</v>
      </c>
      <c r="C249" t="str">
        <f>VLOOKUP(B249,'covid19_and_education (2)'!$A$1203:$B$1205,2)</f>
        <v>18-30</v>
      </c>
      <c r="D249">
        <v>3</v>
      </c>
      <c r="E249" t="s">
        <v>35</v>
      </c>
      <c r="F249" t="s">
        <v>1369</v>
      </c>
      <c r="H249" t="s">
        <v>1370</v>
      </c>
      <c r="I249">
        <v>2</v>
      </c>
      <c r="J249">
        <v>0</v>
      </c>
      <c r="K249">
        <v>7</v>
      </c>
      <c r="L249">
        <v>2</v>
      </c>
      <c r="M249" t="s">
        <v>148</v>
      </c>
      <c r="N249">
        <v>2</v>
      </c>
      <c r="O249">
        <v>3</v>
      </c>
      <c r="P249" t="s">
        <v>1364</v>
      </c>
      <c r="Q249" t="s">
        <v>187</v>
      </c>
      <c r="R249" t="s">
        <v>66</v>
      </c>
      <c r="S249" t="s">
        <v>1363</v>
      </c>
      <c r="T249" t="s">
        <v>187</v>
      </c>
      <c r="U249" t="s">
        <v>344</v>
      </c>
    </row>
    <row r="250" spans="1:23" x14ac:dyDescent="0.35">
      <c r="A250" t="s">
        <v>345</v>
      </c>
      <c r="B250">
        <v>16</v>
      </c>
      <c r="C250" t="str">
        <f>VLOOKUP(B250,'covid19_and_education (2)'!$A$1203:$B$1205,2)</f>
        <v>7-17</v>
      </c>
      <c r="D250">
        <v>4</v>
      </c>
      <c r="E250" t="s">
        <v>157</v>
      </c>
      <c r="F250" t="s">
        <v>1369</v>
      </c>
      <c r="H250" t="s">
        <v>1370</v>
      </c>
      <c r="I250">
        <v>0</v>
      </c>
      <c r="J250">
        <v>0</v>
      </c>
      <c r="K250">
        <v>9</v>
      </c>
      <c r="L250">
        <v>1</v>
      </c>
      <c r="M250" t="s">
        <v>52</v>
      </c>
      <c r="N250">
        <v>1</v>
      </c>
      <c r="O250">
        <v>2</v>
      </c>
      <c r="P250" t="s">
        <v>1364</v>
      </c>
      <c r="Q250" t="s">
        <v>187</v>
      </c>
      <c r="R250" t="s">
        <v>37</v>
      </c>
      <c r="S250" t="s">
        <v>187</v>
      </c>
      <c r="T250" t="s">
        <v>1363</v>
      </c>
      <c r="U250" t="s">
        <v>1371</v>
      </c>
      <c r="V250" t="s">
        <v>1372</v>
      </c>
    </row>
    <row r="251" spans="1:23" x14ac:dyDescent="0.35">
      <c r="A251" t="s">
        <v>346</v>
      </c>
      <c r="B251">
        <v>21</v>
      </c>
      <c r="C251" t="str">
        <f>VLOOKUP(B251,'covid19_and_education (2)'!$A$1203:$B$1205,2)</f>
        <v>18-30</v>
      </c>
      <c r="D251">
        <v>5</v>
      </c>
      <c r="E251" t="s">
        <v>60</v>
      </c>
      <c r="F251" t="s">
        <v>29</v>
      </c>
      <c r="I251">
        <v>2</v>
      </c>
      <c r="J251">
        <v>2</v>
      </c>
      <c r="K251">
        <v>6</v>
      </c>
      <c r="L251">
        <v>5</v>
      </c>
      <c r="M251" t="s">
        <v>40</v>
      </c>
      <c r="N251">
        <v>0</v>
      </c>
      <c r="O251">
        <v>3</v>
      </c>
      <c r="P251" t="s">
        <v>22</v>
      </c>
      <c r="Q251" t="s">
        <v>187</v>
      </c>
      <c r="R251" t="s">
        <v>32</v>
      </c>
      <c r="S251" t="s">
        <v>187</v>
      </c>
      <c r="T251" t="s">
        <v>1363</v>
      </c>
      <c r="U251" t="s">
        <v>33</v>
      </c>
    </row>
    <row r="252" spans="1:23" x14ac:dyDescent="0.35">
      <c r="A252" t="s">
        <v>347</v>
      </c>
      <c r="B252">
        <v>18</v>
      </c>
      <c r="C252" t="str">
        <f>VLOOKUP(B252,'covid19_and_education (2)'!$A$1203:$B$1205,2)</f>
        <v>18-30</v>
      </c>
      <c r="D252">
        <v>0</v>
      </c>
      <c r="E252" t="s">
        <v>93</v>
      </c>
      <c r="F252" t="s">
        <v>93</v>
      </c>
      <c r="I252">
        <v>8</v>
      </c>
      <c r="J252">
        <v>0.5</v>
      </c>
      <c r="K252">
        <v>5</v>
      </c>
      <c r="L252">
        <v>3</v>
      </c>
      <c r="M252" t="s">
        <v>21</v>
      </c>
      <c r="N252">
        <v>1</v>
      </c>
      <c r="O252">
        <v>3</v>
      </c>
      <c r="P252" t="s">
        <v>1364</v>
      </c>
      <c r="Q252" t="s">
        <v>187</v>
      </c>
      <c r="R252" t="s">
        <v>74</v>
      </c>
      <c r="S252" t="s">
        <v>1363</v>
      </c>
      <c r="T252" t="s">
        <v>1363</v>
      </c>
      <c r="U252" t="s">
        <v>38</v>
      </c>
    </row>
    <row r="253" spans="1:23" x14ac:dyDescent="0.35">
      <c r="A253" t="s">
        <v>348</v>
      </c>
      <c r="B253">
        <v>20</v>
      </c>
      <c r="C253" t="str">
        <f>VLOOKUP(B253,'covid19_and_education (2)'!$A$1203:$B$1205,2)</f>
        <v>18-30</v>
      </c>
      <c r="D253">
        <v>4</v>
      </c>
      <c r="E253" t="s">
        <v>19</v>
      </c>
      <c r="F253" t="s">
        <v>1369</v>
      </c>
      <c r="H253" t="s">
        <v>1370</v>
      </c>
      <c r="I253">
        <v>5</v>
      </c>
      <c r="J253">
        <v>1</v>
      </c>
      <c r="K253">
        <v>7</v>
      </c>
      <c r="L253">
        <v>0.1</v>
      </c>
      <c r="M253" t="s">
        <v>52</v>
      </c>
      <c r="N253">
        <v>0</v>
      </c>
      <c r="O253">
        <v>4</v>
      </c>
      <c r="P253" t="s">
        <v>1364</v>
      </c>
      <c r="Q253" t="s">
        <v>187</v>
      </c>
      <c r="R253" t="s">
        <v>63</v>
      </c>
      <c r="S253" t="s">
        <v>187</v>
      </c>
      <c r="T253" t="s">
        <v>187</v>
      </c>
      <c r="U253" t="s">
        <v>1371</v>
      </c>
      <c r="V253" t="s">
        <v>1372</v>
      </c>
    </row>
    <row r="254" spans="1:23" x14ac:dyDescent="0.35">
      <c r="A254" t="s">
        <v>349</v>
      </c>
      <c r="B254">
        <v>14</v>
      </c>
      <c r="C254" t="str">
        <f>VLOOKUP(B254,'covid19_and_education (2)'!$A$1203:$B$1205,2)</f>
        <v>7-17</v>
      </c>
      <c r="D254">
        <v>4</v>
      </c>
      <c r="E254" t="s">
        <v>60</v>
      </c>
      <c r="F254" t="s">
        <v>29</v>
      </c>
      <c r="I254">
        <v>4</v>
      </c>
      <c r="J254">
        <v>0</v>
      </c>
      <c r="K254">
        <v>8</v>
      </c>
      <c r="L254">
        <v>2</v>
      </c>
      <c r="M254" t="s">
        <v>40</v>
      </c>
      <c r="N254">
        <v>2</v>
      </c>
      <c r="O254">
        <v>3</v>
      </c>
      <c r="P254" t="s">
        <v>22</v>
      </c>
      <c r="Q254" t="s">
        <v>187</v>
      </c>
      <c r="R254" t="s">
        <v>37</v>
      </c>
      <c r="S254" t="s">
        <v>187</v>
      </c>
      <c r="T254" t="s">
        <v>1363</v>
      </c>
      <c r="U254" t="s">
        <v>1371</v>
      </c>
      <c r="V254" t="s">
        <v>1372</v>
      </c>
    </row>
    <row r="255" spans="1:23" x14ac:dyDescent="0.35">
      <c r="A255" t="s">
        <v>350</v>
      </c>
      <c r="B255">
        <v>19</v>
      </c>
      <c r="C255" t="str">
        <f>VLOOKUP(B255,'covid19_and_education (2)'!$A$1203:$B$1205,2)</f>
        <v>18-30</v>
      </c>
      <c r="D255">
        <v>3</v>
      </c>
      <c r="E255" t="s">
        <v>19</v>
      </c>
      <c r="F255" t="s">
        <v>1369</v>
      </c>
      <c r="H255" t="s">
        <v>1370</v>
      </c>
      <c r="I255">
        <v>2</v>
      </c>
      <c r="J255">
        <v>0</v>
      </c>
      <c r="K255">
        <v>8</v>
      </c>
      <c r="L255">
        <v>5</v>
      </c>
      <c r="M255" t="s">
        <v>30</v>
      </c>
      <c r="N255">
        <v>1.5</v>
      </c>
      <c r="O255">
        <v>3</v>
      </c>
      <c r="P255" t="s">
        <v>22</v>
      </c>
      <c r="Q255" t="s">
        <v>187</v>
      </c>
      <c r="R255" t="s">
        <v>151</v>
      </c>
      <c r="S255" t="s">
        <v>187</v>
      </c>
      <c r="T255" t="s">
        <v>1363</v>
      </c>
      <c r="U255" t="s">
        <v>1371</v>
      </c>
      <c r="V255" t="s">
        <v>1372</v>
      </c>
    </row>
    <row r="256" spans="1:23" x14ac:dyDescent="0.35">
      <c r="A256" t="s">
        <v>351</v>
      </c>
      <c r="B256">
        <v>18</v>
      </c>
      <c r="C256" t="str">
        <f>VLOOKUP(B256,'covid19_and_education (2)'!$A$1203:$B$1205,2)</f>
        <v>18-30</v>
      </c>
      <c r="D256">
        <v>0</v>
      </c>
      <c r="E256" t="s">
        <v>35</v>
      </c>
      <c r="F256" t="s">
        <v>1369</v>
      </c>
      <c r="H256" t="s">
        <v>1370</v>
      </c>
      <c r="I256">
        <v>3</v>
      </c>
      <c r="J256">
        <v>0</v>
      </c>
      <c r="K256">
        <v>8</v>
      </c>
      <c r="L256">
        <v>4</v>
      </c>
      <c r="M256" t="s">
        <v>148</v>
      </c>
      <c r="N256">
        <v>1</v>
      </c>
      <c r="O256">
        <v>3</v>
      </c>
      <c r="P256" t="s">
        <v>22</v>
      </c>
      <c r="Q256" t="s">
        <v>187</v>
      </c>
      <c r="R256" t="s">
        <v>41</v>
      </c>
      <c r="S256" t="s">
        <v>187</v>
      </c>
      <c r="T256" t="s">
        <v>1363</v>
      </c>
      <c r="U256" t="s">
        <v>1374</v>
      </c>
      <c r="W256" t="s">
        <v>1375</v>
      </c>
    </row>
    <row r="257" spans="1:23" x14ac:dyDescent="0.35">
      <c r="A257" t="s">
        <v>352</v>
      </c>
      <c r="B257">
        <v>13</v>
      </c>
      <c r="C257" t="str">
        <f>VLOOKUP(B257,'covid19_and_education (2)'!$A$1203:$B$1205,2)</f>
        <v>7-17</v>
      </c>
      <c r="D257">
        <v>5</v>
      </c>
      <c r="E257" t="s">
        <v>35</v>
      </c>
      <c r="F257" t="s">
        <v>1369</v>
      </c>
      <c r="H257" t="s">
        <v>1370</v>
      </c>
      <c r="I257">
        <v>4</v>
      </c>
      <c r="J257">
        <v>1</v>
      </c>
      <c r="K257">
        <v>8</v>
      </c>
      <c r="L257">
        <v>10</v>
      </c>
      <c r="M257" t="s">
        <v>52</v>
      </c>
      <c r="N257">
        <v>0</v>
      </c>
      <c r="O257">
        <v>3</v>
      </c>
      <c r="P257" t="s">
        <v>31</v>
      </c>
      <c r="Q257" t="s">
        <v>187</v>
      </c>
      <c r="R257" t="s">
        <v>24</v>
      </c>
      <c r="S257" t="s">
        <v>187</v>
      </c>
      <c r="T257" t="s">
        <v>187</v>
      </c>
      <c r="U257" t="s">
        <v>1371</v>
      </c>
      <c r="V257" t="s">
        <v>1372</v>
      </c>
    </row>
    <row r="258" spans="1:23" x14ac:dyDescent="0.35">
      <c r="A258" t="s">
        <v>353</v>
      </c>
      <c r="B258">
        <v>20</v>
      </c>
      <c r="C258" t="str">
        <f>VLOOKUP(B258,'covid19_and_education (2)'!$A$1203:$B$1205,2)</f>
        <v>18-30</v>
      </c>
      <c r="D258">
        <v>4</v>
      </c>
      <c r="E258" t="s">
        <v>35</v>
      </c>
      <c r="F258" t="s">
        <v>1369</v>
      </c>
      <c r="H258" t="s">
        <v>1370</v>
      </c>
      <c r="I258">
        <v>8</v>
      </c>
      <c r="J258">
        <v>0</v>
      </c>
      <c r="K258">
        <v>6</v>
      </c>
      <c r="L258">
        <v>1</v>
      </c>
      <c r="M258" t="s">
        <v>40</v>
      </c>
      <c r="N258">
        <v>0</v>
      </c>
      <c r="O258">
        <v>3</v>
      </c>
      <c r="P258" t="s">
        <v>31</v>
      </c>
      <c r="Q258" t="s">
        <v>187</v>
      </c>
      <c r="R258" t="s">
        <v>37</v>
      </c>
      <c r="S258" t="s">
        <v>1363</v>
      </c>
      <c r="T258" t="s">
        <v>1363</v>
      </c>
      <c r="U258" t="s">
        <v>50</v>
      </c>
    </row>
    <row r="259" spans="1:23" x14ac:dyDescent="0.35">
      <c r="A259" t="s">
        <v>354</v>
      </c>
      <c r="B259">
        <v>19</v>
      </c>
      <c r="C259" t="str">
        <f>VLOOKUP(B259,'covid19_and_education (2)'!$A$1203:$B$1205,2)</f>
        <v>18-30</v>
      </c>
      <c r="D259">
        <v>0</v>
      </c>
      <c r="E259" t="s">
        <v>35</v>
      </c>
      <c r="F259" t="s">
        <v>1369</v>
      </c>
      <c r="H259" t="s">
        <v>1370</v>
      </c>
      <c r="I259">
        <v>4</v>
      </c>
      <c r="J259">
        <v>0.3</v>
      </c>
      <c r="K259">
        <v>8</v>
      </c>
      <c r="L259">
        <v>2</v>
      </c>
      <c r="M259" t="s">
        <v>52</v>
      </c>
      <c r="N259">
        <v>0</v>
      </c>
      <c r="O259">
        <v>2</v>
      </c>
      <c r="P259" t="s">
        <v>1364</v>
      </c>
      <c r="Q259" t="s">
        <v>187</v>
      </c>
      <c r="R259" t="s">
        <v>82</v>
      </c>
      <c r="S259" t="s">
        <v>187</v>
      </c>
      <c r="T259" t="s">
        <v>187</v>
      </c>
      <c r="U259" t="s">
        <v>1371</v>
      </c>
      <c r="V259" t="s">
        <v>1372</v>
      </c>
    </row>
    <row r="260" spans="1:23" x14ac:dyDescent="0.35">
      <c r="A260" t="s">
        <v>355</v>
      </c>
      <c r="B260">
        <v>15</v>
      </c>
      <c r="C260" t="str">
        <f>VLOOKUP(B260,'covid19_and_education (2)'!$A$1203:$B$1205,2)</f>
        <v>7-17</v>
      </c>
      <c r="D260">
        <v>5</v>
      </c>
      <c r="E260" t="s">
        <v>60</v>
      </c>
      <c r="F260" t="s">
        <v>29</v>
      </c>
      <c r="I260">
        <v>1</v>
      </c>
      <c r="J260">
        <v>0</v>
      </c>
      <c r="K260">
        <v>7</v>
      </c>
      <c r="L260">
        <v>1</v>
      </c>
      <c r="M260" t="s">
        <v>30</v>
      </c>
      <c r="N260">
        <v>1.5</v>
      </c>
      <c r="O260">
        <v>3</v>
      </c>
      <c r="P260" t="s">
        <v>1364</v>
      </c>
      <c r="Q260" t="s">
        <v>187</v>
      </c>
      <c r="R260" t="s">
        <v>66</v>
      </c>
      <c r="S260" t="s">
        <v>187</v>
      </c>
      <c r="T260" t="s">
        <v>1363</v>
      </c>
      <c r="U260" t="s">
        <v>1371</v>
      </c>
      <c r="V260" t="s">
        <v>1372</v>
      </c>
    </row>
    <row r="261" spans="1:23" x14ac:dyDescent="0.35">
      <c r="A261" t="s">
        <v>356</v>
      </c>
      <c r="B261">
        <v>20</v>
      </c>
      <c r="C261" t="str">
        <f>VLOOKUP(B261,'covid19_and_education (2)'!$A$1203:$B$1205,2)</f>
        <v>18-30</v>
      </c>
      <c r="D261">
        <v>1</v>
      </c>
      <c r="E261" t="s">
        <v>35</v>
      </c>
      <c r="F261" t="s">
        <v>29</v>
      </c>
      <c r="I261">
        <v>0</v>
      </c>
      <c r="J261">
        <v>0</v>
      </c>
      <c r="K261">
        <v>10</v>
      </c>
      <c r="L261">
        <v>5</v>
      </c>
      <c r="M261" t="s">
        <v>30</v>
      </c>
      <c r="N261">
        <v>1</v>
      </c>
      <c r="O261">
        <v>2</v>
      </c>
      <c r="P261" t="s">
        <v>22</v>
      </c>
      <c r="Q261" t="s">
        <v>1363</v>
      </c>
      <c r="R261" t="s">
        <v>102</v>
      </c>
      <c r="S261" t="s">
        <v>187</v>
      </c>
      <c r="T261" t="s">
        <v>1363</v>
      </c>
      <c r="U261" t="s">
        <v>1371</v>
      </c>
      <c r="V261" t="s">
        <v>1372</v>
      </c>
    </row>
    <row r="262" spans="1:23" x14ac:dyDescent="0.35">
      <c r="A262" t="s">
        <v>357</v>
      </c>
      <c r="B262">
        <v>19</v>
      </c>
      <c r="C262" t="str">
        <f>VLOOKUP(B262,'covid19_and_education (2)'!$A$1203:$B$1205,2)</f>
        <v>18-30</v>
      </c>
      <c r="D262">
        <v>0</v>
      </c>
      <c r="E262" t="s">
        <v>35</v>
      </c>
      <c r="F262" t="s">
        <v>1369</v>
      </c>
      <c r="H262" t="s">
        <v>1370</v>
      </c>
      <c r="I262">
        <v>1</v>
      </c>
      <c r="J262">
        <v>0</v>
      </c>
      <c r="K262">
        <v>8</v>
      </c>
      <c r="L262">
        <v>4</v>
      </c>
      <c r="M262" t="s">
        <v>114</v>
      </c>
      <c r="N262">
        <v>2</v>
      </c>
      <c r="O262">
        <v>3</v>
      </c>
      <c r="P262" t="s">
        <v>22</v>
      </c>
      <c r="Q262" t="s">
        <v>187</v>
      </c>
      <c r="R262" t="s">
        <v>41</v>
      </c>
      <c r="S262" t="s">
        <v>187</v>
      </c>
      <c r="T262" t="s">
        <v>187</v>
      </c>
      <c r="U262" t="s">
        <v>1374</v>
      </c>
      <c r="W262" t="s">
        <v>1375</v>
      </c>
    </row>
    <row r="263" spans="1:23" x14ac:dyDescent="0.35">
      <c r="A263" t="s">
        <v>358</v>
      </c>
      <c r="B263">
        <v>21</v>
      </c>
      <c r="C263" t="str">
        <f>VLOOKUP(B263,'covid19_and_education (2)'!$A$1203:$B$1205,2)</f>
        <v>18-30</v>
      </c>
      <c r="D263">
        <v>3</v>
      </c>
      <c r="E263" t="s">
        <v>19</v>
      </c>
      <c r="F263" t="s">
        <v>1369</v>
      </c>
      <c r="H263" t="s">
        <v>1370</v>
      </c>
      <c r="I263">
        <v>3</v>
      </c>
      <c r="J263">
        <v>1</v>
      </c>
      <c r="K263">
        <v>6</v>
      </c>
      <c r="L263">
        <v>0.5</v>
      </c>
      <c r="M263" t="s">
        <v>52</v>
      </c>
      <c r="N263">
        <v>0.5</v>
      </c>
      <c r="O263">
        <v>2</v>
      </c>
      <c r="P263" t="s">
        <v>22</v>
      </c>
      <c r="Q263" t="s">
        <v>1363</v>
      </c>
      <c r="R263" t="s">
        <v>37</v>
      </c>
      <c r="S263" t="s">
        <v>1363</v>
      </c>
      <c r="T263" t="s">
        <v>187</v>
      </c>
      <c r="U263" t="s">
        <v>38</v>
      </c>
    </row>
    <row r="264" spans="1:23" x14ac:dyDescent="0.35">
      <c r="A264" t="s">
        <v>359</v>
      </c>
      <c r="B264">
        <v>20</v>
      </c>
      <c r="C264" t="str">
        <f>VLOOKUP(B264,'covid19_and_education (2)'!$A$1203:$B$1205,2)</f>
        <v>18-30</v>
      </c>
      <c r="D264">
        <v>4</v>
      </c>
      <c r="E264" t="s">
        <v>35</v>
      </c>
      <c r="F264" t="s">
        <v>1369</v>
      </c>
      <c r="H264" t="s">
        <v>1370</v>
      </c>
      <c r="I264">
        <v>2</v>
      </c>
      <c r="J264">
        <v>1</v>
      </c>
      <c r="K264">
        <v>8</v>
      </c>
      <c r="L264">
        <v>4</v>
      </c>
      <c r="M264" t="s">
        <v>30</v>
      </c>
      <c r="N264">
        <v>0</v>
      </c>
      <c r="O264">
        <v>4</v>
      </c>
      <c r="P264" t="s">
        <v>22</v>
      </c>
      <c r="Q264" t="s">
        <v>187</v>
      </c>
      <c r="R264" t="s">
        <v>37</v>
      </c>
      <c r="S264" t="s">
        <v>187</v>
      </c>
      <c r="T264" t="s">
        <v>1363</v>
      </c>
      <c r="U264" t="s">
        <v>1374</v>
      </c>
      <c r="W264" t="s">
        <v>1375</v>
      </c>
    </row>
    <row r="265" spans="1:23" x14ac:dyDescent="0.35">
      <c r="A265" t="s">
        <v>360</v>
      </c>
      <c r="B265">
        <v>20</v>
      </c>
      <c r="C265" t="str">
        <f>VLOOKUP(B265,'covid19_and_education (2)'!$A$1203:$B$1205,2)</f>
        <v>18-30</v>
      </c>
      <c r="D265">
        <v>4</v>
      </c>
      <c r="E265" t="s">
        <v>19</v>
      </c>
      <c r="F265" t="s">
        <v>1369</v>
      </c>
      <c r="H265" t="s">
        <v>1370</v>
      </c>
      <c r="I265">
        <v>5</v>
      </c>
      <c r="J265">
        <v>1</v>
      </c>
      <c r="K265">
        <v>6</v>
      </c>
      <c r="L265">
        <v>2</v>
      </c>
      <c r="M265" t="s">
        <v>30</v>
      </c>
      <c r="N265">
        <v>0.5</v>
      </c>
      <c r="O265">
        <v>2</v>
      </c>
      <c r="P265" t="s">
        <v>1364</v>
      </c>
      <c r="Q265" t="s">
        <v>187</v>
      </c>
      <c r="R265" t="s">
        <v>37</v>
      </c>
      <c r="S265" t="s">
        <v>187</v>
      </c>
      <c r="T265" t="s">
        <v>1363</v>
      </c>
      <c r="U265" t="s">
        <v>57</v>
      </c>
    </row>
    <row r="266" spans="1:23" x14ac:dyDescent="0.35">
      <c r="A266" t="s">
        <v>361</v>
      </c>
      <c r="B266">
        <v>16</v>
      </c>
      <c r="C266" t="str">
        <f>VLOOKUP(B266,'covid19_and_education (2)'!$A$1203:$B$1205,2)</f>
        <v>7-17</v>
      </c>
      <c r="D266">
        <v>6</v>
      </c>
      <c r="E266" t="s">
        <v>19</v>
      </c>
      <c r="F266" t="s">
        <v>1369</v>
      </c>
      <c r="H266" t="s">
        <v>1370</v>
      </c>
      <c r="I266">
        <v>3</v>
      </c>
      <c r="J266">
        <v>0</v>
      </c>
      <c r="K266">
        <v>7</v>
      </c>
      <c r="L266">
        <v>1</v>
      </c>
      <c r="M266" t="s">
        <v>52</v>
      </c>
      <c r="N266">
        <v>1</v>
      </c>
      <c r="O266">
        <v>3</v>
      </c>
      <c r="P266" t="s">
        <v>1364</v>
      </c>
      <c r="Q266" t="s">
        <v>187</v>
      </c>
      <c r="R266" t="s">
        <v>37</v>
      </c>
      <c r="S266" t="s">
        <v>187</v>
      </c>
      <c r="T266" t="s">
        <v>187</v>
      </c>
      <c r="U266" t="s">
        <v>1371</v>
      </c>
      <c r="V266" t="s">
        <v>1372</v>
      </c>
    </row>
    <row r="267" spans="1:23" x14ac:dyDescent="0.35">
      <c r="A267" t="s">
        <v>362</v>
      </c>
      <c r="B267">
        <v>21</v>
      </c>
      <c r="C267" t="str">
        <f>VLOOKUP(B267,'covid19_and_education (2)'!$A$1203:$B$1205,2)</f>
        <v>18-30</v>
      </c>
      <c r="D267">
        <v>2</v>
      </c>
      <c r="E267" t="s">
        <v>157</v>
      </c>
      <c r="F267" t="s">
        <v>1369</v>
      </c>
      <c r="H267" t="s">
        <v>1370</v>
      </c>
      <c r="I267">
        <v>2</v>
      </c>
      <c r="J267">
        <v>1</v>
      </c>
      <c r="K267">
        <v>5</v>
      </c>
      <c r="L267">
        <v>3</v>
      </c>
      <c r="M267" t="s">
        <v>52</v>
      </c>
      <c r="N267">
        <v>1</v>
      </c>
      <c r="O267">
        <v>3</v>
      </c>
      <c r="P267" t="s">
        <v>1364</v>
      </c>
      <c r="Q267" t="s">
        <v>187</v>
      </c>
      <c r="R267" t="s">
        <v>72</v>
      </c>
      <c r="S267" t="s">
        <v>1363</v>
      </c>
      <c r="T267" t="s">
        <v>1363</v>
      </c>
      <c r="U267" t="s">
        <v>33</v>
      </c>
    </row>
    <row r="268" spans="1:23" x14ac:dyDescent="0.35">
      <c r="A268" t="s">
        <v>363</v>
      </c>
      <c r="B268">
        <v>17</v>
      </c>
      <c r="C268" t="str">
        <f>VLOOKUP(B268,'covid19_and_education (2)'!$A$1203:$B$1205,2)</f>
        <v>7-17</v>
      </c>
      <c r="D268">
        <v>5.5</v>
      </c>
      <c r="E268" t="s">
        <v>19</v>
      </c>
      <c r="F268" t="s">
        <v>29</v>
      </c>
      <c r="I268">
        <v>5</v>
      </c>
      <c r="J268">
        <v>1</v>
      </c>
      <c r="K268">
        <v>9</v>
      </c>
      <c r="L268">
        <v>1</v>
      </c>
      <c r="M268" t="s">
        <v>30</v>
      </c>
      <c r="N268">
        <v>1</v>
      </c>
      <c r="O268">
        <v>3</v>
      </c>
      <c r="P268" t="s">
        <v>1364</v>
      </c>
      <c r="Q268" t="s">
        <v>187</v>
      </c>
      <c r="R268" t="s">
        <v>37</v>
      </c>
      <c r="S268" t="s">
        <v>187</v>
      </c>
      <c r="T268" t="s">
        <v>1363</v>
      </c>
      <c r="U268" t="s">
        <v>57</v>
      </c>
    </row>
    <row r="269" spans="1:23" x14ac:dyDescent="0.35">
      <c r="A269" t="s">
        <v>364</v>
      </c>
      <c r="B269">
        <v>21</v>
      </c>
      <c r="C269" t="str">
        <f>VLOOKUP(B269,'covid19_and_education (2)'!$A$1203:$B$1205,2)</f>
        <v>18-30</v>
      </c>
      <c r="D269">
        <v>0</v>
      </c>
      <c r="E269" t="s">
        <v>60</v>
      </c>
      <c r="F269" t="s">
        <v>1369</v>
      </c>
      <c r="H269" t="s">
        <v>1370</v>
      </c>
      <c r="I269">
        <v>12</v>
      </c>
      <c r="J269">
        <v>0</v>
      </c>
      <c r="K269">
        <v>7</v>
      </c>
      <c r="L269">
        <v>3</v>
      </c>
      <c r="M269" t="s">
        <v>30</v>
      </c>
      <c r="N269">
        <v>0</v>
      </c>
      <c r="O269">
        <v>3</v>
      </c>
      <c r="P269" t="s">
        <v>1364</v>
      </c>
      <c r="Q269" t="s">
        <v>187</v>
      </c>
      <c r="R269" t="s">
        <v>72</v>
      </c>
      <c r="S269" t="s">
        <v>1363</v>
      </c>
      <c r="T269" t="s">
        <v>1363</v>
      </c>
      <c r="U269" t="s">
        <v>365</v>
      </c>
    </row>
    <row r="270" spans="1:23" x14ac:dyDescent="0.35">
      <c r="A270" t="s">
        <v>366</v>
      </c>
      <c r="B270">
        <v>20</v>
      </c>
      <c r="C270" t="str">
        <f>VLOOKUP(B270,'covid19_and_education (2)'!$A$1203:$B$1205,2)</f>
        <v>18-30</v>
      </c>
      <c r="D270">
        <v>0</v>
      </c>
      <c r="E270" t="s">
        <v>19</v>
      </c>
      <c r="F270" t="s">
        <v>29</v>
      </c>
      <c r="I270">
        <v>0</v>
      </c>
      <c r="J270">
        <v>0</v>
      </c>
      <c r="K270">
        <v>7.5</v>
      </c>
      <c r="L270">
        <v>3.5</v>
      </c>
      <c r="M270" t="s">
        <v>30</v>
      </c>
      <c r="N270">
        <v>2</v>
      </c>
      <c r="O270">
        <v>3</v>
      </c>
      <c r="P270" t="s">
        <v>1364</v>
      </c>
      <c r="Q270" t="s">
        <v>187</v>
      </c>
      <c r="R270" t="s">
        <v>367</v>
      </c>
      <c r="S270" t="s">
        <v>1363</v>
      </c>
      <c r="T270" t="s">
        <v>1363</v>
      </c>
      <c r="U270" t="s">
        <v>365</v>
      </c>
    </row>
    <row r="271" spans="1:23" x14ac:dyDescent="0.35">
      <c r="A271" t="s">
        <v>368</v>
      </c>
      <c r="B271">
        <v>21</v>
      </c>
      <c r="C271" t="str">
        <f>VLOOKUP(B271,'covid19_and_education (2)'!$A$1203:$B$1205,2)</f>
        <v>18-30</v>
      </c>
      <c r="D271">
        <v>4</v>
      </c>
      <c r="E271" t="s">
        <v>60</v>
      </c>
      <c r="F271" t="s">
        <v>1369</v>
      </c>
      <c r="H271" t="s">
        <v>1370</v>
      </c>
      <c r="I271">
        <v>2</v>
      </c>
      <c r="J271">
        <v>1</v>
      </c>
      <c r="K271">
        <v>8</v>
      </c>
      <c r="L271">
        <v>3</v>
      </c>
      <c r="M271" t="s">
        <v>40</v>
      </c>
      <c r="N271" t="s">
        <v>93</v>
      </c>
      <c r="O271">
        <v>2</v>
      </c>
      <c r="P271" t="s">
        <v>1364</v>
      </c>
      <c r="Q271" t="s">
        <v>187</v>
      </c>
      <c r="R271" t="s">
        <v>66</v>
      </c>
      <c r="S271" t="s">
        <v>187</v>
      </c>
      <c r="T271" t="s">
        <v>187</v>
      </c>
      <c r="U271" t="s">
        <v>50</v>
      </c>
    </row>
    <row r="272" spans="1:23" x14ac:dyDescent="0.35">
      <c r="A272" t="s">
        <v>369</v>
      </c>
      <c r="B272">
        <v>20</v>
      </c>
      <c r="C272" t="str">
        <f>VLOOKUP(B272,'covid19_and_education (2)'!$A$1203:$B$1205,2)</f>
        <v>18-30</v>
      </c>
      <c r="D272">
        <v>3</v>
      </c>
      <c r="E272" t="s">
        <v>35</v>
      </c>
      <c r="F272" t="s">
        <v>29</v>
      </c>
      <c r="I272">
        <v>5</v>
      </c>
      <c r="J272">
        <v>1</v>
      </c>
      <c r="K272">
        <v>7</v>
      </c>
      <c r="L272">
        <v>1</v>
      </c>
      <c r="M272" t="s">
        <v>52</v>
      </c>
      <c r="N272">
        <v>0</v>
      </c>
      <c r="O272">
        <v>3</v>
      </c>
      <c r="P272" t="s">
        <v>22</v>
      </c>
      <c r="Q272" t="s">
        <v>187</v>
      </c>
      <c r="R272" t="s">
        <v>102</v>
      </c>
      <c r="S272" t="s">
        <v>187</v>
      </c>
      <c r="T272" t="s">
        <v>1363</v>
      </c>
      <c r="U272" t="s">
        <v>33</v>
      </c>
    </row>
    <row r="273" spans="1:23" x14ac:dyDescent="0.35">
      <c r="A273" t="s">
        <v>370</v>
      </c>
      <c r="B273">
        <v>16</v>
      </c>
      <c r="C273" t="str">
        <f>VLOOKUP(B273,'covid19_and_education (2)'!$A$1203:$B$1205,2)</f>
        <v>7-17</v>
      </c>
      <c r="D273">
        <v>4</v>
      </c>
      <c r="E273" t="s">
        <v>157</v>
      </c>
      <c r="F273" t="s">
        <v>29</v>
      </c>
      <c r="G273" t="s">
        <v>1369</v>
      </c>
      <c r="H273" t="s">
        <v>1370</v>
      </c>
      <c r="I273">
        <v>2.5</v>
      </c>
      <c r="J273">
        <v>0.5</v>
      </c>
      <c r="K273">
        <v>6</v>
      </c>
      <c r="L273">
        <v>0.5</v>
      </c>
      <c r="M273" t="s">
        <v>52</v>
      </c>
      <c r="N273">
        <v>1</v>
      </c>
      <c r="O273">
        <v>3</v>
      </c>
      <c r="P273" t="s">
        <v>1364</v>
      </c>
      <c r="Q273" t="s">
        <v>187</v>
      </c>
      <c r="R273" t="s">
        <v>372</v>
      </c>
      <c r="S273" t="s">
        <v>1363</v>
      </c>
      <c r="T273" t="s">
        <v>1363</v>
      </c>
      <c r="U273" t="s">
        <v>373</v>
      </c>
      <c r="W273" t="s">
        <v>1378</v>
      </c>
    </row>
    <row r="274" spans="1:23" x14ac:dyDescent="0.35">
      <c r="A274" t="s">
        <v>374</v>
      </c>
      <c r="B274">
        <v>19</v>
      </c>
      <c r="C274" t="str">
        <f>VLOOKUP(B274,'covid19_and_education (2)'!$A$1203:$B$1205,2)</f>
        <v>18-30</v>
      </c>
      <c r="D274">
        <v>0</v>
      </c>
      <c r="E274" t="s">
        <v>35</v>
      </c>
      <c r="F274" t="s">
        <v>1369</v>
      </c>
      <c r="H274" t="s">
        <v>1370</v>
      </c>
      <c r="I274">
        <v>8</v>
      </c>
      <c r="J274">
        <v>1</v>
      </c>
      <c r="K274">
        <v>8</v>
      </c>
      <c r="L274">
        <v>2</v>
      </c>
      <c r="M274" t="s">
        <v>52</v>
      </c>
      <c r="N274">
        <v>0</v>
      </c>
      <c r="O274">
        <v>2</v>
      </c>
      <c r="P274" t="s">
        <v>22</v>
      </c>
      <c r="Q274" t="s">
        <v>1363</v>
      </c>
      <c r="R274" t="s">
        <v>24</v>
      </c>
      <c r="S274" t="s">
        <v>1363</v>
      </c>
      <c r="T274" t="s">
        <v>1363</v>
      </c>
      <c r="U274" t="s">
        <v>33</v>
      </c>
    </row>
    <row r="275" spans="1:23" x14ac:dyDescent="0.35">
      <c r="A275" t="s">
        <v>375</v>
      </c>
      <c r="B275">
        <v>19</v>
      </c>
      <c r="C275" t="str">
        <f>VLOOKUP(B275,'covid19_and_education (2)'!$A$1203:$B$1205,2)</f>
        <v>18-30</v>
      </c>
      <c r="D275">
        <v>1</v>
      </c>
      <c r="E275" t="s">
        <v>35</v>
      </c>
      <c r="F275" t="s">
        <v>1369</v>
      </c>
      <c r="H275" t="s">
        <v>1370</v>
      </c>
      <c r="I275">
        <v>3</v>
      </c>
      <c r="J275">
        <v>0</v>
      </c>
      <c r="K275">
        <v>8</v>
      </c>
      <c r="L275">
        <v>3</v>
      </c>
      <c r="M275" t="s">
        <v>40</v>
      </c>
      <c r="N275">
        <v>3</v>
      </c>
      <c r="O275">
        <v>3</v>
      </c>
      <c r="P275" t="s">
        <v>22</v>
      </c>
      <c r="Q275" t="s">
        <v>1363</v>
      </c>
      <c r="R275" t="s">
        <v>37</v>
      </c>
      <c r="S275" t="s">
        <v>1363</v>
      </c>
      <c r="T275" t="s">
        <v>1363</v>
      </c>
      <c r="U275" t="s">
        <v>33</v>
      </c>
    </row>
    <row r="276" spans="1:23" x14ac:dyDescent="0.35">
      <c r="A276" t="s">
        <v>376</v>
      </c>
      <c r="B276">
        <v>19</v>
      </c>
      <c r="C276" t="str">
        <f>VLOOKUP(B276,'covid19_and_education (2)'!$A$1203:$B$1205,2)</f>
        <v>18-30</v>
      </c>
      <c r="D276">
        <v>1</v>
      </c>
      <c r="E276" t="s">
        <v>28</v>
      </c>
      <c r="F276" t="s">
        <v>1369</v>
      </c>
      <c r="H276" t="s">
        <v>1370</v>
      </c>
      <c r="I276">
        <v>1</v>
      </c>
      <c r="J276">
        <v>3</v>
      </c>
      <c r="K276">
        <v>9</v>
      </c>
      <c r="L276">
        <v>2</v>
      </c>
      <c r="M276" t="s">
        <v>30</v>
      </c>
      <c r="N276">
        <v>0</v>
      </c>
      <c r="O276">
        <v>5</v>
      </c>
      <c r="P276" t="s">
        <v>1364</v>
      </c>
      <c r="Q276" t="s">
        <v>187</v>
      </c>
      <c r="R276" t="s">
        <v>37</v>
      </c>
      <c r="S276" t="s">
        <v>187</v>
      </c>
      <c r="T276" t="s">
        <v>1363</v>
      </c>
      <c r="U276" t="s">
        <v>38</v>
      </c>
    </row>
    <row r="277" spans="1:23" x14ac:dyDescent="0.35">
      <c r="A277" t="s">
        <v>377</v>
      </c>
      <c r="B277">
        <v>20</v>
      </c>
      <c r="C277" t="str">
        <f>VLOOKUP(B277,'covid19_and_education (2)'!$A$1203:$B$1205,2)</f>
        <v>18-30</v>
      </c>
      <c r="D277">
        <v>2</v>
      </c>
      <c r="E277" t="s">
        <v>19</v>
      </c>
      <c r="F277" t="s">
        <v>1369</v>
      </c>
      <c r="H277" t="s">
        <v>1370</v>
      </c>
      <c r="I277">
        <v>1</v>
      </c>
      <c r="J277">
        <v>0</v>
      </c>
      <c r="K277">
        <v>10</v>
      </c>
      <c r="L277">
        <v>1</v>
      </c>
      <c r="M277" t="s">
        <v>52</v>
      </c>
      <c r="N277">
        <v>0</v>
      </c>
      <c r="O277">
        <v>2</v>
      </c>
      <c r="P277" t="s">
        <v>1364</v>
      </c>
      <c r="Q277" t="s">
        <v>187</v>
      </c>
      <c r="R277" t="s">
        <v>66</v>
      </c>
      <c r="S277" t="s">
        <v>187</v>
      </c>
      <c r="T277" t="s">
        <v>1363</v>
      </c>
      <c r="U277" t="s">
        <v>57</v>
      </c>
    </row>
    <row r="278" spans="1:23" x14ac:dyDescent="0.35">
      <c r="A278" t="s">
        <v>378</v>
      </c>
      <c r="B278">
        <v>19</v>
      </c>
      <c r="C278" t="str">
        <f>VLOOKUP(B278,'covid19_and_education (2)'!$A$1203:$B$1205,2)</f>
        <v>18-30</v>
      </c>
      <c r="D278">
        <v>2</v>
      </c>
      <c r="E278" t="s">
        <v>60</v>
      </c>
      <c r="F278" t="s">
        <v>29</v>
      </c>
      <c r="I278">
        <v>3</v>
      </c>
      <c r="J278">
        <v>1</v>
      </c>
      <c r="K278">
        <v>9</v>
      </c>
      <c r="L278">
        <v>3</v>
      </c>
      <c r="M278" t="s">
        <v>52</v>
      </c>
      <c r="N278">
        <v>3</v>
      </c>
      <c r="O278">
        <v>3</v>
      </c>
      <c r="P278" t="s">
        <v>22</v>
      </c>
      <c r="Q278" t="s">
        <v>187</v>
      </c>
      <c r="R278" t="s">
        <v>102</v>
      </c>
      <c r="S278" t="s">
        <v>187</v>
      </c>
      <c r="T278" t="s">
        <v>1363</v>
      </c>
      <c r="U278" t="s">
        <v>1371</v>
      </c>
      <c r="V278" t="s">
        <v>1372</v>
      </c>
    </row>
    <row r="279" spans="1:23" x14ac:dyDescent="0.35">
      <c r="A279" t="s">
        <v>379</v>
      </c>
      <c r="B279">
        <v>17</v>
      </c>
      <c r="C279" t="str">
        <f>VLOOKUP(B279,'covid19_and_education (2)'!$A$1203:$B$1205,2)</f>
        <v>7-17</v>
      </c>
      <c r="D279">
        <v>7</v>
      </c>
      <c r="E279" t="s">
        <v>60</v>
      </c>
      <c r="F279" t="s">
        <v>1369</v>
      </c>
      <c r="H279" t="s">
        <v>1370</v>
      </c>
      <c r="I279">
        <v>2</v>
      </c>
      <c r="J279">
        <v>0</v>
      </c>
      <c r="K279">
        <v>6</v>
      </c>
      <c r="L279">
        <v>2</v>
      </c>
      <c r="M279" t="s">
        <v>30</v>
      </c>
      <c r="N279">
        <v>2</v>
      </c>
      <c r="O279">
        <v>2</v>
      </c>
      <c r="P279" t="s">
        <v>22</v>
      </c>
      <c r="Q279" t="s">
        <v>187</v>
      </c>
      <c r="R279" t="s">
        <v>102</v>
      </c>
      <c r="S279" t="s">
        <v>1363</v>
      </c>
      <c r="T279" t="s">
        <v>1363</v>
      </c>
      <c r="U279" t="s">
        <v>1371</v>
      </c>
      <c r="V279" t="s">
        <v>1372</v>
      </c>
    </row>
    <row r="280" spans="1:23" x14ac:dyDescent="0.35">
      <c r="A280" t="s">
        <v>380</v>
      </c>
      <c r="B280">
        <v>21</v>
      </c>
      <c r="C280" t="str">
        <f>VLOOKUP(B280,'covid19_and_education (2)'!$A$1203:$B$1205,2)</f>
        <v>18-30</v>
      </c>
      <c r="D280">
        <v>0</v>
      </c>
      <c r="E280" t="s">
        <v>35</v>
      </c>
      <c r="F280" t="s">
        <v>1369</v>
      </c>
      <c r="H280" t="s">
        <v>1370</v>
      </c>
      <c r="I280">
        <v>2</v>
      </c>
      <c r="J280">
        <v>0</v>
      </c>
      <c r="K280">
        <v>8</v>
      </c>
      <c r="L280">
        <v>3</v>
      </c>
      <c r="M280" t="s">
        <v>52</v>
      </c>
      <c r="N280">
        <v>5</v>
      </c>
      <c r="O280">
        <v>3</v>
      </c>
      <c r="P280" t="s">
        <v>31</v>
      </c>
      <c r="Q280" t="s">
        <v>187</v>
      </c>
      <c r="R280" t="s">
        <v>41</v>
      </c>
      <c r="S280" t="s">
        <v>187</v>
      </c>
      <c r="T280" t="s">
        <v>187</v>
      </c>
      <c r="U280" t="s">
        <v>33</v>
      </c>
    </row>
    <row r="281" spans="1:23" x14ac:dyDescent="0.35">
      <c r="A281" t="s">
        <v>381</v>
      </c>
      <c r="B281">
        <v>17</v>
      </c>
      <c r="C281" t="str">
        <f>VLOOKUP(B281,'covid19_and_education (2)'!$A$1203:$B$1205,2)</f>
        <v>7-17</v>
      </c>
      <c r="D281">
        <v>6</v>
      </c>
      <c r="E281" t="s">
        <v>19</v>
      </c>
      <c r="F281" t="s">
        <v>29</v>
      </c>
      <c r="I281">
        <v>4</v>
      </c>
      <c r="J281">
        <v>0</v>
      </c>
      <c r="K281">
        <v>7</v>
      </c>
      <c r="L281">
        <v>1</v>
      </c>
      <c r="M281" t="s">
        <v>52</v>
      </c>
      <c r="N281">
        <v>2</v>
      </c>
      <c r="O281">
        <v>3</v>
      </c>
      <c r="P281" t="s">
        <v>31</v>
      </c>
      <c r="Q281" t="s">
        <v>187</v>
      </c>
      <c r="R281" t="s">
        <v>37</v>
      </c>
      <c r="S281" t="s">
        <v>1363</v>
      </c>
      <c r="T281" t="s">
        <v>187</v>
      </c>
      <c r="U281" t="s">
        <v>1371</v>
      </c>
      <c r="V281" t="s">
        <v>1372</v>
      </c>
    </row>
    <row r="282" spans="1:23" x14ac:dyDescent="0.35">
      <c r="A282" t="s">
        <v>382</v>
      </c>
      <c r="B282">
        <v>25</v>
      </c>
      <c r="C282" t="str">
        <f>VLOOKUP(B282,'covid19_and_education (2)'!$A$1203:$B$1205,2)</f>
        <v>18-30</v>
      </c>
      <c r="D282">
        <v>5</v>
      </c>
      <c r="E282" t="s">
        <v>60</v>
      </c>
      <c r="F282" t="s">
        <v>1369</v>
      </c>
      <c r="H282" t="s">
        <v>1370</v>
      </c>
      <c r="I282">
        <v>6</v>
      </c>
      <c r="J282">
        <v>0</v>
      </c>
      <c r="K282">
        <v>8</v>
      </c>
      <c r="L282">
        <v>1</v>
      </c>
      <c r="M282" t="s">
        <v>40</v>
      </c>
      <c r="N282">
        <v>0</v>
      </c>
      <c r="O282">
        <v>3</v>
      </c>
      <c r="P282" t="s">
        <v>1364</v>
      </c>
      <c r="Q282" t="s">
        <v>187</v>
      </c>
      <c r="R282" t="s">
        <v>37</v>
      </c>
      <c r="S282" t="s">
        <v>1363</v>
      </c>
      <c r="T282" t="s">
        <v>187</v>
      </c>
      <c r="U282" t="s">
        <v>33</v>
      </c>
    </row>
    <row r="283" spans="1:23" x14ac:dyDescent="0.35">
      <c r="A283" t="s">
        <v>383</v>
      </c>
      <c r="B283">
        <v>19</v>
      </c>
      <c r="C283" t="str">
        <f>VLOOKUP(B283,'covid19_and_education (2)'!$A$1203:$B$1205,2)</f>
        <v>18-30</v>
      </c>
      <c r="D283">
        <v>3</v>
      </c>
      <c r="E283" t="s">
        <v>60</v>
      </c>
      <c r="F283" t="s">
        <v>1369</v>
      </c>
      <c r="H283" t="s">
        <v>1370</v>
      </c>
      <c r="I283">
        <v>6</v>
      </c>
      <c r="J283">
        <v>0.5</v>
      </c>
      <c r="K283">
        <v>8</v>
      </c>
      <c r="L283">
        <v>0.6</v>
      </c>
      <c r="M283" t="s">
        <v>21</v>
      </c>
      <c r="N283">
        <v>1.5</v>
      </c>
      <c r="O283">
        <v>4</v>
      </c>
      <c r="P283" t="s">
        <v>22</v>
      </c>
      <c r="Q283" t="s">
        <v>187</v>
      </c>
      <c r="R283" t="s">
        <v>72</v>
      </c>
      <c r="S283" t="s">
        <v>1363</v>
      </c>
      <c r="T283" t="s">
        <v>1363</v>
      </c>
      <c r="U283" t="s">
        <v>1371</v>
      </c>
      <c r="V283" t="s">
        <v>1372</v>
      </c>
    </row>
    <row r="284" spans="1:23" x14ac:dyDescent="0.35">
      <c r="A284" t="s">
        <v>384</v>
      </c>
      <c r="B284">
        <v>16</v>
      </c>
      <c r="C284" t="str">
        <f>VLOOKUP(B284,'covid19_and_education (2)'!$A$1203:$B$1205,2)</f>
        <v>7-17</v>
      </c>
      <c r="D284">
        <v>5</v>
      </c>
      <c r="E284" t="s">
        <v>35</v>
      </c>
      <c r="F284" t="s">
        <v>29</v>
      </c>
      <c r="I284">
        <v>2</v>
      </c>
      <c r="J284">
        <v>1</v>
      </c>
      <c r="K284">
        <v>8</v>
      </c>
      <c r="L284">
        <v>2</v>
      </c>
      <c r="M284" t="s">
        <v>52</v>
      </c>
      <c r="N284" t="s">
        <v>93</v>
      </c>
      <c r="O284">
        <v>3</v>
      </c>
      <c r="P284" t="s">
        <v>22</v>
      </c>
      <c r="Q284" t="s">
        <v>187</v>
      </c>
      <c r="R284" t="s">
        <v>66</v>
      </c>
      <c r="S284" t="s">
        <v>187</v>
      </c>
      <c r="T284" t="s">
        <v>1363</v>
      </c>
      <c r="U284" t="s">
        <v>1374</v>
      </c>
      <c r="W284" t="s">
        <v>1375</v>
      </c>
    </row>
    <row r="285" spans="1:23" x14ac:dyDescent="0.35">
      <c r="A285" t="s">
        <v>385</v>
      </c>
      <c r="B285">
        <v>17</v>
      </c>
      <c r="C285" t="str">
        <f>VLOOKUP(B285,'covid19_and_education (2)'!$A$1203:$B$1205,2)</f>
        <v>7-17</v>
      </c>
      <c r="D285">
        <v>7</v>
      </c>
      <c r="E285" t="s">
        <v>19</v>
      </c>
      <c r="F285" t="s">
        <v>29</v>
      </c>
      <c r="I285">
        <v>5</v>
      </c>
      <c r="J285">
        <v>0.5</v>
      </c>
      <c r="K285">
        <v>7</v>
      </c>
      <c r="L285">
        <v>2</v>
      </c>
      <c r="M285" t="s">
        <v>52</v>
      </c>
      <c r="N285">
        <v>2</v>
      </c>
      <c r="O285">
        <v>3</v>
      </c>
      <c r="P285" t="s">
        <v>22</v>
      </c>
      <c r="Q285" t="s">
        <v>187</v>
      </c>
      <c r="R285" t="s">
        <v>66</v>
      </c>
      <c r="S285" t="s">
        <v>187</v>
      </c>
      <c r="T285" t="s">
        <v>187</v>
      </c>
      <c r="U285" t="s">
        <v>386</v>
      </c>
    </row>
    <row r="286" spans="1:23" x14ac:dyDescent="0.35">
      <c r="A286" t="s">
        <v>387</v>
      </c>
      <c r="B286">
        <v>18</v>
      </c>
      <c r="C286" t="str">
        <f>VLOOKUP(B286,'covid19_and_education (2)'!$A$1203:$B$1205,2)</f>
        <v>18-30</v>
      </c>
      <c r="D286">
        <v>1</v>
      </c>
      <c r="E286" t="s">
        <v>60</v>
      </c>
      <c r="F286" t="s">
        <v>29</v>
      </c>
      <c r="I286">
        <v>2</v>
      </c>
      <c r="J286">
        <v>0</v>
      </c>
      <c r="K286">
        <v>10</v>
      </c>
      <c r="L286">
        <v>1</v>
      </c>
      <c r="M286" t="s">
        <v>40</v>
      </c>
      <c r="N286">
        <v>0.5</v>
      </c>
      <c r="O286">
        <v>2</v>
      </c>
      <c r="P286" t="s">
        <v>1364</v>
      </c>
      <c r="Q286" t="s">
        <v>187</v>
      </c>
      <c r="R286" t="s">
        <v>72</v>
      </c>
      <c r="S286" t="s">
        <v>187</v>
      </c>
      <c r="T286" t="s">
        <v>187</v>
      </c>
      <c r="U286" t="s">
        <v>33</v>
      </c>
    </row>
    <row r="287" spans="1:23" x14ac:dyDescent="0.35">
      <c r="A287" t="s">
        <v>388</v>
      </c>
      <c r="B287">
        <v>20</v>
      </c>
      <c r="C287" t="str">
        <f>VLOOKUP(B287,'covid19_and_education (2)'!$A$1203:$B$1205,2)</f>
        <v>18-30</v>
      </c>
      <c r="D287">
        <v>5</v>
      </c>
      <c r="E287" t="s">
        <v>28</v>
      </c>
      <c r="F287" t="s">
        <v>1369</v>
      </c>
      <c r="H287" t="s">
        <v>1370</v>
      </c>
      <c r="I287">
        <v>1</v>
      </c>
      <c r="J287">
        <v>1</v>
      </c>
      <c r="K287">
        <v>8</v>
      </c>
      <c r="L287">
        <v>3</v>
      </c>
      <c r="M287" t="s">
        <v>40</v>
      </c>
      <c r="N287">
        <v>0</v>
      </c>
      <c r="O287">
        <v>3</v>
      </c>
      <c r="P287" t="s">
        <v>1364</v>
      </c>
      <c r="Q287" t="s">
        <v>187</v>
      </c>
      <c r="R287" t="s">
        <v>37</v>
      </c>
      <c r="S287" t="s">
        <v>1363</v>
      </c>
      <c r="T287" t="s">
        <v>187</v>
      </c>
      <c r="U287" t="s">
        <v>1374</v>
      </c>
      <c r="W287" t="s">
        <v>1375</v>
      </c>
    </row>
    <row r="288" spans="1:23" x14ac:dyDescent="0.35">
      <c r="A288" t="s">
        <v>389</v>
      </c>
      <c r="B288">
        <v>20</v>
      </c>
      <c r="C288" t="str">
        <f>VLOOKUP(B288,'covid19_and_education (2)'!$A$1203:$B$1205,2)</f>
        <v>18-30</v>
      </c>
      <c r="D288">
        <v>3</v>
      </c>
      <c r="E288" t="s">
        <v>35</v>
      </c>
      <c r="F288" t="s">
        <v>1369</v>
      </c>
      <c r="H288" t="s">
        <v>1370</v>
      </c>
      <c r="I288">
        <v>9</v>
      </c>
      <c r="J288">
        <v>1</v>
      </c>
      <c r="K288">
        <v>6</v>
      </c>
      <c r="L288">
        <v>1</v>
      </c>
      <c r="M288" t="s">
        <v>52</v>
      </c>
      <c r="N288">
        <v>0</v>
      </c>
      <c r="O288">
        <v>1</v>
      </c>
      <c r="P288" t="s">
        <v>22</v>
      </c>
      <c r="Q288" t="s">
        <v>187</v>
      </c>
      <c r="R288" t="s">
        <v>162</v>
      </c>
      <c r="S288" t="s">
        <v>187</v>
      </c>
      <c r="T288" t="s">
        <v>1363</v>
      </c>
      <c r="U288" t="s">
        <v>33</v>
      </c>
    </row>
    <row r="289" spans="1:23" x14ac:dyDescent="0.35">
      <c r="A289" t="s">
        <v>390</v>
      </c>
      <c r="B289">
        <v>20</v>
      </c>
      <c r="C289" t="str">
        <f>VLOOKUP(B289,'covid19_and_education (2)'!$A$1203:$B$1205,2)</f>
        <v>18-30</v>
      </c>
      <c r="D289">
        <v>1</v>
      </c>
      <c r="E289" t="s">
        <v>35</v>
      </c>
      <c r="F289" t="s">
        <v>1369</v>
      </c>
      <c r="H289" t="s">
        <v>1370</v>
      </c>
      <c r="I289">
        <v>3</v>
      </c>
      <c r="J289">
        <v>1</v>
      </c>
      <c r="K289">
        <v>9</v>
      </c>
      <c r="L289">
        <v>4</v>
      </c>
      <c r="M289" t="s">
        <v>40</v>
      </c>
      <c r="N289">
        <v>0</v>
      </c>
      <c r="O289">
        <v>2</v>
      </c>
      <c r="P289" t="s">
        <v>22</v>
      </c>
      <c r="Q289" t="s">
        <v>187</v>
      </c>
      <c r="R289" t="s">
        <v>32</v>
      </c>
      <c r="S289" t="s">
        <v>1363</v>
      </c>
      <c r="T289" t="s">
        <v>1363</v>
      </c>
      <c r="U289" t="s">
        <v>1371</v>
      </c>
      <c r="V289" t="s">
        <v>1372</v>
      </c>
    </row>
    <row r="290" spans="1:23" x14ac:dyDescent="0.35">
      <c r="A290" t="s">
        <v>391</v>
      </c>
      <c r="B290">
        <v>22</v>
      </c>
      <c r="C290" t="str">
        <f>VLOOKUP(B290,'covid19_and_education (2)'!$A$1203:$B$1205,2)</f>
        <v>18-30</v>
      </c>
      <c r="D290">
        <v>3</v>
      </c>
      <c r="E290" t="s">
        <v>60</v>
      </c>
      <c r="F290" t="s">
        <v>29</v>
      </c>
      <c r="I290">
        <v>3</v>
      </c>
      <c r="J290">
        <v>0</v>
      </c>
      <c r="K290">
        <v>8</v>
      </c>
      <c r="L290">
        <v>2</v>
      </c>
      <c r="M290" t="s">
        <v>40</v>
      </c>
      <c r="N290">
        <v>1</v>
      </c>
      <c r="O290">
        <v>3</v>
      </c>
      <c r="P290" t="s">
        <v>22</v>
      </c>
      <c r="Q290" t="s">
        <v>187</v>
      </c>
      <c r="R290" t="s">
        <v>82</v>
      </c>
      <c r="S290" t="s">
        <v>187</v>
      </c>
      <c r="T290" t="s">
        <v>187</v>
      </c>
      <c r="U290" t="s">
        <v>1371</v>
      </c>
      <c r="V290" t="s">
        <v>1372</v>
      </c>
    </row>
    <row r="291" spans="1:23" x14ac:dyDescent="0.35">
      <c r="A291" t="s">
        <v>392</v>
      </c>
      <c r="B291">
        <v>16</v>
      </c>
      <c r="C291" t="str">
        <f>VLOOKUP(B291,'covid19_and_education (2)'!$A$1203:$B$1205,2)</f>
        <v>7-17</v>
      </c>
      <c r="D291">
        <v>7</v>
      </c>
      <c r="E291" t="s">
        <v>28</v>
      </c>
      <c r="F291" t="s">
        <v>49</v>
      </c>
      <c r="I291">
        <v>2</v>
      </c>
      <c r="J291">
        <v>1</v>
      </c>
      <c r="K291">
        <v>6</v>
      </c>
      <c r="L291">
        <v>2</v>
      </c>
      <c r="M291" t="s">
        <v>52</v>
      </c>
      <c r="N291">
        <v>0</v>
      </c>
      <c r="O291">
        <v>3</v>
      </c>
      <c r="P291" t="s">
        <v>31</v>
      </c>
      <c r="Q291" t="s">
        <v>187</v>
      </c>
      <c r="R291" t="s">
        <v>53</v>
      </c>
      <c r="S291" t="s">
        <v>1363</v>
      </c>
      <c r="T291" t="s">
        <v>187</v>
      </c>
      <c r="U291" t="s">
        <v>1371</v>
      </c>
      <c r="V291" t="s">
        <v>1372</v>
      </c>
    </row>
    <row r="292" spans="1:23" x14ac:dyDescent="0.35">
      <c r="A292" t="s">
        <v>393</v>
      </c>
      <c r="B292">
        <v>19</v>
      </c>
      <c r="C292" t="str">
        <f>VLOOKUP(B292,'covid19_and_education (2)'!$A$1203:$B$1205,2)</f>
        <v>18-30</v>
      </c>
      <c r="D292">
        <v>2</v>
      </c>
      <c r="E292" t="s">
        <v>35</v>
      </c>
      <c r="F292" t="s">
        <v>1369</v>
      </c>
      <c r="H292" t="s">
        <v>1370</v>
      </c>
      <c r="I292">
        <v>1</v>
      </c>
      <c r="J292">
        <v>1</v>
      </c>
      <c r="K292">
        <v>7</v>
      </c>
      <c r="L292">
        <v>5</v>
      </c>
      <c r="M292" t="s">
        <v>40</v>
      </c>
      <c r="N292">
        <v>1</v>
      </c>
      <c r="O292">
        <v>4</v>
      </c>
      <c r="P292" t="s">
        <v>1364</v>
      </c>
      <c r="Q292" t="s">
        <v>187</v>
      </c>
      <c r="R292" t="s">
        <v>82</v>
      </c>
      <c r="S292" t="s">
        <v>187</v>
      </c>
      <c r="T292" t="s">
        <v>1363</v>
      </c>
      <c r="U292" t="s">
        <v>1374</v>
      </c>
      <c r="W292" t="s">
        <v>1375</v>
      </c>
    </row>
    <row r="293" spans="1:23" x14ac:dyDescent="0.35">
      <c r="A293" t="s">
        <v>394</v>
      </c>
      <c r="B293">
        <v>17</v>
      </c>
      <c r="C293" t="str">
        <f>VLOOKUP(B293,'covid19_and_education (2)'!$A$1203:$B$1205,2)</f>
        <v>7-17</v>
      </c>
      <c r="D293">
        <v>9</v>
      </c>
      <c r="E293" t="s">
        <v>60</v>
      </c>
      <c r="F293" t="s">
        <v>1369</v>
      </c>
      <c r="H293" t="s">
        <v>1370</v>
      </c>
      <c r="I293">
        <v>5</v>
      </c>
      <c r="J293">
        <v>1</v>
      </c>
      <c r="K293">
        <v>6</v>
      </c>
      <c r="L293">
        <v>1</v>
      </c>
      <c r="M293" t="s">
        <v>30</v>
      </c>
      <c r="N293">
        <v>0</v>
      </c>
      <c r="O293">
        <v>3</v>
      </c>
      <c r="P293" t="s">
        <v>31</v>
      </c>
      <c r="Q293" t="s">
        <v>187</v>
      </c>
      <c r="R293" t="s">
        <v>37</v>
      </c>
      <c r="S293" t="s">
        <v>1363</v>
      </c>
      <c r="T293" t="s">
        <v>187</v>
      </c>
      <c r="U293" t="s">
        <v>38</v>
      </c>
    </row>
    <row r="294" spans="1:23" x14ac:dyDescent="0.35">
      <c r="A294" t="s">
        <v>395</v>
      </c>
      <c r="B294">
        <v>20</v>
      </c>
      <c r="C294" t="str">
        <f>VLOOKUP(B294,'covid19_and_education (2)'!$A$1203:$B$1205,2)</f>
        <v>18-30</v>
      </c>
      <c r="D294">
        <v>0</v>
      </c>
      <c r="E294" t="s">
        <v>60</v>
      </c>
      <c r="F294" t="s">
        <v>1369</v>
      </c>
      <c r="H294" t="s">
        <v>1370</v>
      </c>
      <c r="I294">
        <v>1</v>
      </c>
      <c r="J294">
        <v>0</v>
      </c>
      <c r="K294">
        <v>9</v>
      </c>
      <c r="L294">
        <v>5</v>
      </c>
      <c r="M294" t="s">
        <v>52</v>
      </c>
      <c r="N294">
        <v>2</v>
      </c>
      <c r="O294">
        <v>4</v>
      </c>
      <c r="P294" t="s">
        <v>1364</v>
      </c>
      <c r="Q294" t="s">
        <v>1363</v>
      </c>
      <c r="R294" t="s">
        <v>37</v>
      </c>
      <c r="S294" t="s">
        <v>1363</v>
      </c>
      <c r="T294" t="s">
        <v>1363</v>
      </c>
      <c r="U294" t="s">
        <v>38</v>
      </c>
    </row>
    <row r="295" spans="1:23" x14ac:dyDescent="0.35">
      <c r="A295" t="s">
        <v>396</v>
      </c>
      <c r="B295">
        <v>21</v>
      </c>
      <c r="C295" t="str">
        <f>VLOOKUP(B295,'covid19_and_education (2)'!$A$1203:$B$1205,2)</f>
        <v>18-30</v>
      </c>
      <c r="D295">
        <v>0</v>
      </c>
      <c r="E295" t="s">
        <v>35</v>
      </c>
      <c r="F295" t="s">
        <v>1369</v>
      </c>
      <c r="H295" t="s">
        <v>1370</v>
      </c>
      <c r="I295">
        <v>6</v>
      </c>
      <c r="J295">
        <v>0</v>
      </c>
      <c r="K295">
        <v>6</v>
      </c>
      <c r="L295">
        <v>4</v>
      </c>
      <c r="M295" t="s">
        <v>30</v>
      </c>
      <c r="N295">
        <v>2</v>
      </c>
      <c r="O295">
        <v>3</v>
      </c>
      <c r="P295" t="s">
        <v>22</v>
      </c>
      <c r="Q295" t="s">
        <v>187</v>
      </c>
      <c r="R295" t="s">
        <v>162</v>
      </c>
      <c r="S295" t="s">
        <v>187</v>
      </c>
      <c r="T295" t="s">
        <v>1363</v>
      </c>
      <c r="U295" t="s">
        <v>33</v>
      </c>
    </row>
    <row r="296" spans="1:23" x14ac:dyDescent="0.35">
      <c r="A296" t="s">
        <v>397</v>
      </c>
      <c r="B296">
        <v>19</v>
      </c>
      <c r="C296" t="str">
        <f>VLOOKUP(B296,'covid19_and_education (2)'!$A$1203:$B$1205,2)</f>
        <v>18-30</v>
      </c>
      <c r="D296">
        <v>2</v>
      </c>
      <c r="E296" t="s">
        <v>35</v>
      </c>
      <c r="F296" t="s">
        <v>1369</v>
      </c>
      <c r="H296" t="s">
        <v>1370</v>
      </c>
      <c r="I296">
        <v>3</v>
      </c>
      <c r="J296">
        <v>1</v>
      </c>
      <c r="K296">
        <v>8</v>
      </c>
      <c r="L296">
        <v>1</v>
      </c>
      <c r="M296" t="s">
        <v>40</v>
      </c>
      <c r="N296">
        <v>2</v>
      </c>
      <c r="O296">
        <v>4</v>
      </c>
      <c r="P296" t="s">
        <v>1364</v>
      </c>
      <c r="Q296" t="s">
        <v>187</v>
      </c>
      <c r="R296" t="s">
        <v>41</v>
      </c>
      <c r="S296" t="s">
        <v>1363</v>
      </c>
      <c r="T296" t="s">
        <v>1363</v>
      </c>
      <c r="U296" t="s">
        <v>38</v>
      </c>
    </row>
    <row r="297" spans="1:23" x14ac:dyDescent="0.35">
      <c r="A297" t="s">
        <v>398</v>
      </c>
      <c r="B297">
        <v>17</v>
      </c>
      <c r="C297" t="str">
        <f>VLOOKUP(B297,'covid19_and_education (2)'!$A$1203:$B$1205,2)</f>
        <v>7-17</v>
      </c>
      <c r="D297">
        <v>8</v>
      </c>
      <c r="E297" t="s">
        <v>35</v>
      </c>
      <c r="F297" t="s">
        <v>29</v>
      </c>
      <c r="I297">
        <v>2</v>
      </c>
      <c r="J297">
        <v>1</v>
      </c>
      <c r="K297">
        <v>9</v>
      </c>
      <c r="L297">
        <v>0</v>
      </c>
      <c r="M297" t="s">
        <v>52</v>
      </c>
      <c r="N297">
        <v>0</v>
      </c>
      <c r="O297">
        <v>3</v>
      </c>
      <c r="P297" t="s">
        <v>1364</v>
      </c>
      <c r="Q297" t="s">
        <v>187</v>
      </c>
      <c r="R297" t="s">
        <v>37</v>
      </c>
      <c r="S297" t="s">
        <v>187</v>
      </c>
      <c r="T297" t="s">
        <v>187</v>
      </c>
      <c r="U297" t="s">
        <v>386</v>
      </c>
    </row>
    <row r="298" spans="1:23" x14ac:dyDescent="0.35">
      <c r="A298" t="s">
        <v>399</v>
      </c>
      <c r="B298">
        <v>25</v>
      </c>
      <c r="C298" t="str">
        <f>VLOOKUP(B298,'covid19_and_education (2)'!$A$1203:$B$1205,2)</f>
        <v>18-30</v>
      </c>
      <c r="D298">
        <v>1</v>
      </c>
      <c r="E298" t="s">
        <v>60</v>
      </c>
      <c r="F298" t="s">
        <v>1369</v>
      </c>
      <c r="H298" t="s">
        <v>1370</v>
      </c>
      <c r="I298">
        <v>3</v>
      </c>
      <c r="J298">
        <v>1</v>
      </c>
      <c r="K298">
        <v>7</v>
      </c>
      <c r="L298">
        <v>3</v>
      </c>
      <c r="M298" t="s">
        <v>52</v>
      </c>
      <c r="N298">
        <v>2</v>
      </c>
      <c r="O298">
        <v>3</v>
      </c>
      <c r="P298" t="s">
        <v>22</v>
      </c>
      <c r="Q298" t="s">
        <v>187</v>
      </c>
      <c r="R298" t="s">
        <v>72</v>
      </c>
      <c r="S298" t="s">
        <v>187</v>
      </c>
      <c r="T298" t="s">
        <v>1363</v>
      </c>
      <c r="U298" t="s">
        <v>38</v>
      </c>
    </row>
    <row r="299" spans="1:23" x14ac:dyDescent="0.35">
      <c r="A299" t="s">
        <v>400</v>
      </c>
      <c r="B299">
        <v>20</v>
      </c>
      <c r="C299" t="str">
        <f>VLOOKUP(B299,'covid19_and_education (2)'!$A$1203:$B$1205,2)</f>
        <v>18-30</v>
      </c>
      <c r="D299">
        <v>3</v>
      </c>
      <c r="E299" t="s">
        <v>60</v>
      </c>
      <c r="F299" t="s">
        <v>29</v>
      </c>
      <c r="I299">
        <v>2</v>
      </c>
      <c r="J299">
        <v>0.5</v>
      </c>
      <c r="K299">
        <v>8</v>
      </c>
      <c r="L299">
        <v>3</v>
      </c>
      <c r="M299" t="s">
        <v>52</v>
      </c>
      <c r="N299">
        <v>0</v>
      </c>
      <c r="O299">
        <v>3</v>
      </c>
      <c r="P299" t="s">
        <v>1364</v>
      </c>
      <c r="Q299" t="s">
        <v>187</v>
      </c>
      <c r="R299" t="s">
        <v>37</v>
      </c>
      <c r="S299" t="s">
        <v>187</v>
      </c>
      <c r="T299" t="s">
        <v>1363</v>
      </c>
      <c r="U299" t="s">
        <v>1374</v>
      </c>
      <c r="W299" t="s">
        <v>1375</v>
      </c>
    </row>
    <row r="300" spans="1:23" x14ac:dyDescent="0.35">
      <c r="A300" t="s">
        <v>401</v>
      </c>
      <c r="B300">
        <v>21</v>
      </c>
      <c r="C300" t="str">
        <f>VLOOKUP(B300,'covid19_and_education (2)'!$A$1203:$B$1205,2)</f>
        <v>18-30</v>
      </c>
      <c r="D300">
        <v>0</v>
      </c>
      <c r="E300" t="s">
        <v>35</v>
      </c>
      <c r="F300" t="s">
        <v>93</v>
      </c>
      <c r="I300">
        <v>1</v>
      </c>
      <c r="J300">
        <v>0</v>
      </c>
      <c r="K300">
        <v>10</v>
      </c>
      <c r="L300">
        <v>3</v>
      </c>
      <c r="M300" t="s">
        <v>40</v>
      </c>
      <c r="N300">
        <v>2</v>
      </c>
      <c r="O300">
        <v>3</v>
      </c>
      <c r="P300" t="s">
        <v>1364</v>
      </c>
      <c r="Q300" t="s">
        <v>187</v>
      </c>
      <c r="R300" t="s">
        <v>41</v>
      </c>
      <c r="S300" t="s">
        <v>187</v>
      </c>
      <c r="T300" t="s">
        <v>187</v>
      </c>
      <c r="U300" t="s">
        <v>33</v>
      </c>
    </row>
    <row r="301" spans="1:23" x14ac:dyDescent="0.35">
      <c r="A301" t="s">
        <v>402</v>
      </c>
      <c r="B301">
        <v>19</v>
      </c>
      <c r="C301" t="str">
        <f>VLOOKUP(B301,'covid19_and_education (2)'!$A$1203:$B$1205,2)</f>
        <v>18-30</v>
      </c>
      <c r="D301">
        <v>5</v>
      </c>
      <c r="E301" t="s">
        <v>28</v>
      </c>
      <c r="F301" t="s">
        <v>29</v>
      </c>
      <c r="I301">
        <v>5</v>
      </c>
      <c r="J301">
        <v>1</v>
      </c>
      <c r="K301">
        <v>7</v>
      </c>
      <c r="L301">
        <v>2</v>
      </c>
      <c r="M301" t="s">
        <v>30</v>
      </c>
      <c r="N301">
        <v>3</v>
      </c>
      <c r="O301">
        <v>3</v>
      </c>
      <c r="P301" t="s">
        <v>22</v>
      </c>
      <c r="Q301" t="s">
        <v>187</v>
      </c>
      <c r="R301" t="s">
        <v>102</v>
      </c>
      <c r="S301" t="s">
        <v>187</v>
      </c>
      <c r="T301" t="s">
        <v>1363</v>
      </c>
      <c r="U301" t="s">
        <v>38</v>
      </c>
    </row>
    <row r="302" spans="1:23" x14ac:dyDescent="0.35">
      <c r="A302" t="s">
        <v>403</v>
      </c>
      <c r="B302">
        <v>23</v>
      </c>
      <c r="C302" t="str">
        <f>VLOOKUP(B302,'covid19_and_education (2)'!$A$1203:$B$1205,2)</f>
        <v>18-30</v>
      </c>
      <c r="D302">
        <v>5</v>
      </c>
      <c r="E302" t="s">
        <v>60</v>
      </c>
      <c r="F302" t="s">
        <v>29</v>
      </c>
      <c r="I302">
        <v>5</v>
      </c>
      <c r="J302">
        <v>1</v>
      </c>
      <c r="K302">
        <v>8</v>
      </c>
      <c r="L302">
        <v>1</v>
      </c>
      <c r="M302" t="s">
        <v>52</v>
      </c>
      <c r="N302">
        <v>2</v>
      </c>
      <c r="O302">
        <v>3</v>
      </c>
      <c r="P302" t="s">
        <v>1364</v>
      </c>
      <c r="Q302" t="s">
        <v>187</v>
      </c>
      <c r="R302" t="s">
        <v>404</v>
      </c>
      <c r="S302" t="s">
        <v>1363</v>
      </c>
      <c r="T302" t="s">
        <v>1363</v>
      </c>
      <c r="U302" t="s">
        <v>33</v>
      </c>
    </row>
    <row r="303" spans="1:23" x14ac:dyDescent="0.35">
      <c r="A303" t="s">
        <v>405</v>
      </c>
      <c r="B303">
        <v>22</v>
      </c>
      <c r="C303" t="str">
        <f>VLOOKUP(B303,'covid19_and_education (2)'!$A$1203:$B$1205,2)</f>
        <v>18-30</v>
      </c>
      <c r="D303">
        <v>2</v>
      </c>
      <c r="E303" t="s">
        <v>60</v>
      </c>
      <c r="F303" t="s">
        <v>1369</v>
      </c>
      <c r="H303" t="s">
        <v>1370</v>
      </c>
      <c r="I303">
        <v>8</v>
      </c>
      <c r="J303">
        <v>1</v>
      </c>
      <c r="K303">
        <v>8</v>
      </c>
      <c r="L303">
        <v>2</v>
      </c>
      <c r="M303" t="s">
        <v>21</v>
      </c>
      <c r="N303">
        <v>1</v>
      </c>
      <c r="O303">
        <v>2</v>
      </c>
      <c r="P303" t="s">
        <v>1364</v>
      </c>
      <c r="Q303" t="s">
        <v>187</v>
      </c>
      <c r="R303" t="s">
        <v>37</v>
      </c>
      <c r="S303" t="s">
        <v>1363</v>
      </c>
      <c r="T303" t="s">
        <v>187</v>
      </c>
      <c r="U303" t="s">
        <v>1371</v>
      </c>
      <c r="V303" t="s">
        <v>1372</v>
      </c>
    </row>
    <row r="304" spans="1:23" x14ac:dyDescent="0.35">
      <c r="A304" t="s">
        <v>406</v>
      </c>
      <c r="B304">
        <v>22</v>
      </c>
      <c r="C304" t="str">
        <f>VLOOKUP(B304,'covid19_and_education (2)'!$A$1203:$B$1205,2)</f>
        <v>18-30</v>
      </c>
      <c r="D304">
        <v>4</v>
      </c>
      <c r="E304" t="s">
        <v>60</v>
      </c>
      <c r="F304" t="s">
        <v>1369</v>
      </c>
      <c r="H304" t="s">
        <v>1370</v>
      </c>
      <c r="I304">
        <v>1</v>
      </c>
      <c r="J304">
        <v>1</v>
      </c>
      <c r="K304">
        <v>8</v>
      </c>
      <c r="L304">
        <v>4</v>
      </c>
      <c r="M304" t="s">
        <v>30</v>
      </c>
      <c r="N304">
        <v>1</v>
      </c>
      <c r="O304">
        <v>3</v>
      </c>
      <c r="P304" t="s">
        <v>22</v>
      </c>
      <c r="Q304" t="s">
        <v>187</v>
      </c>
      <c r="R304" t="s">
        <v>53</v>
      </c>
      <c r="S304" t="s">
        <v>1363</v>
      </c>
      <c r="T304" t="s">
        <v>187</v>
      </c>
      <c r="U304" t="s">
        <v>33</v>
      </c>
    </row>
    <row r="305" spans="1:23" x14ac:dyDescent="0.35">
      <c r="A305" t="s">
        <v>407</v>
      </c>
      <c r="B305">
        <v>18</v>
      </c>
      <c r="C305" t="str">
        <f>VLOOKUP(B305,'covid19_and_education (2)'!$A$1203:$B$1205,2)</f>
        <v>18-30</v>
      </c>
      <c r="D305">
        <v>0</v>
      </c>
      <c r="E305" t="s">
        <v>93</v>
      </c>
      <c r="F305" t="s">
        <v>93</v>
      </c>
      <c r="I305">
        <v>1</v>
      </c>
      <c r="J305">
        <v>1</v>
      </c>
      <c r="K305">
        <v>12</v>
      </c>
      <c r="L305">
        <v>4</v>
      </c>
      <c r="M305" t="s">
        <v>40</v>
      </c>
      <c r="N305">
        <v>0</v>
      </c>
      <c r="O305">
        <v>3</v>
      </c>
      <c r="P305" t="s">
        <v>1364</v>
      </c>
      <c r="Q305" t="s">
        <v>187</v>
      </c>
      <c r="R305" t="s">
        <v>66</v>
      </c>
      <c r="S305" t="s">
        <v>1363</v>
      </c>
      <c r="T305" t="s">
        <v>1363</v>
      </c>
      <c r="U305" t="s">
        <v>1374</v>
      </c>
      <c r="W305" t="s">
        <v>1375</v>
      </c>
    </row>
    <row r="306" spans="1:23" x14ac:dyDescent="0.35">
      <c r="A306" t="s">
        <v>408</v>
      </c>
      <c r="B306">
        <v>21</v>
      </c>
      <c r="C306" t="str">
        <f>VLOOKUP(B306,'covid19_and_education (2)'!$A$1203:$B$1205,2)</f>
        <v>18-30</v>
      </c>
      <c r="D306">
        <v>3</v>
      </c>
      <c r="E306" t="s">
        <v>60</v>
      </c>
      <c r="F306" t="s">
        <v>1369</v>
      </c>
      <c r="H306" t="s">
        <v>1370</v>
      </c>
      <c r="I306">
        <v>3</v>
      </c>
      <c r="J306">
        <v>2</v>
      </c>
      <c r="K306">
        <v>6.5</v>
      </c>
      <c r="L306">
        <v>2</v>
      </c>
      <c r="M306" t="s">
        <v>30</v>
      </c>
      <c r="N306">
        <v>2</v>
      </c>
      <c r="O306">
        <v>2</v>
      </c>
      <c r="P306" t="s">
        <v>22</v>
      </c>
      <c r="Q306" t="s">
        <v>187</v>
      </c>
      <c r="R306" t="s">
        <v>32</v>
      </c>
      <c r="S306" t="s">
        <v>187</v>
      </c>
      <c r="T306" t="s">
        <v>1363</v>
      </c>
      <c r="U306" t="s">
        <v>1374</v>
      </c>
      <c r="W306" t="s">
        <v>1375</v>
      </c>
    </row>
    <row r="307" spans="1:23" x14ac:dyDescent="0.35">
      <c r="A307" t="s">
        <v>409</v>
      </c>
      <c r="B307">
        <v>22</v>
      </c>
      <c r="C307" t="str">
        <f>VLOOKUP(B307,'covid19_and_education (2)'!$A$1203:$B$1205,2)</f>
        <v>18-30</v>
      </c>
      <c r="D307">
        <v>1</v>
      </c>
      <c r="E307" t="s">
        <v>60</v>
      </c>
      <c r="F307" t="s">
        <v>29</v>
      </c>
      <c r="I307">
        <v>3</v>
      </c>
      <c r="J307">
        <v>1</v>
      </c>
      <c r="K307">
        <v>8</v>
      </c>
      <c r="L307">
        <v>1</v>
      </c>
      <c r="M307" t="s">
        <v>40</v>
      </c>
      <c r="N307">
        <v>0</v>
      </c>
      <c r="O307">
        <v>2</v>
      </c>
      <c r="P307" t="s">
        <v>31</v>
      </c>
      <c r="Q307" t="s">
        <v>1363</v>
      </c>
      <c r="R307" t="s">
        <v>24</v>
      </c>
      <c r="S307" t="s">
        <v>187</v>
      </c>
      <c r="T307" t="s">
        <v>187</v>
      </c>
      <c r="U307" t="s">
        <v>33</v>
      </c>
    </row>
    <row r="308" spans="1:23" x14ac:dyDescent="0.35">
      <c r="A308" t="s">
        <v>410</v>
      </c>
      <c r="B308">
        <v>24</v>
      </c>
      <c r="C308" t="str">
        <f>VLOOKUP(B308,'covid19_and_education (2)'!$A$1203:$B$1205,2)</f>
        <v>18-30</v>
      </c>
      <c r="D308">
        <v>3</v>
      </c>
      <c r="E308" t="s">
        <v>35</v>
      </c>
      <c r="F308" t="s">
        <v>1369</v>
      </c>
      <c r="H308" t="s">
        <v>1370</v>
      </c>
      <c r="I308">
        <v>4</v>
      </c>
      <c r="J308">
        <v>0</v>
      </c>
      <c r="K308">
        <v>6</v>
      </c>
      <c r="L308">
        <v>3</v>
      </c>
      <c r="M308" t="s">
        <v>52</v>
      </c>
      <c r="N308">
        <v>4</v>
      </c>
      <c r="O308">
        <v>3</v>
      </c>
      <c r="P308" t="s">
        <v>1364</v>
      </c>
      <c r="Q308" t="s">
        <v>187</v>
      </c>
      <c r="R308" t="s">
        <v>37</v>
      </c>
      <c r="S308" t="s">
        <v>187</v>
      </c>
      <c r="T308" t="s">
        <v>187</v>
      </c>
      <c r="U308" t="s">
        <v>1371</v>
      </c>
      <c r="V308" t="s">
        <v>1372</v>
      </c>
    </row>
    <row r="309" spans="1:23" x14ac:dyDescent="0.35">
      <c r="A309" t="s">
        <v>411</v>
      </c>
      <c r="B309">
        <v>14</v>
      </c>
      <c r="C309" t="str">
        <f>VLOOKUP(B309,'covid19_and_education (2)'!$A$1203:$B$1205,2)</f>
        <v>7-17</v>
      </c>
      <c r="D309">
        <v>3</v>
      </c>
      <c r="E309" t="s">
        <v>60</v>
      </c>
      <c r="F309" t="s">
        <v>49</v>
      </c>
      <c r="I309">
        <v>6</v>
      </c>
      <c r="J309">
        <v>3</v>
      </c>
      <c r="K309">
        <v>7</v>
      </c>
      <c r="L309">
        <v>3</v>
      </c>
      <c r="M309" t="s">
        <v>40</v>
      </c>
      <c r="N309">
        <v>1</v>
      </c>
      <c r="O309">
        <v>2</v>
      </c>
      <c r="P309" t="s">
        <v>1364</v>
      </c>
      <c r="Q309" t="s">
        <v>187</v>
      </c>
      <c r="R309" t="s">
        <v>412</v>
      </c>
      <c r="S309" t="s">
        <v>1363</v>
      </c>
      <c r="T309" t="s">
        <v>1363</v>
      </c>
      <c r="U309" t="s">
        <v>413</v>
      </c>
    </row>
    <row r="310" spans="1:23" x14ac:dyDescent="0.35">
      <c r="A310" t="s">
        <v>414</v>
      </c>
      <c r="B310">
        <v>16</v>
      </c>
      <c r="C310" t="str">
        <f>VLOOKUP(B310,'covid19_and_education (2)'!$A$1203:$B$1205,2)</f>
        <v>7-17</v>
      </c>
      <c r="D310">
        <v>4</v>
      </c>
      <c r="E310" t="s">
        <v>35</v>
      </c>
      <c r="F310" t="s">
        <v>29</v>
      </c>
      <c r="I310">
        <v>3</v>
      </c>
      <c r="J310">
        <v>0</v>
      </c>
      <c r="K310">
        <v>8</v>
      </c>
      <c r="L310">
        <v>4</v>
      </c>
      <c r="M310" t="s">
        <v>30</v>
      </c>
      <c r="N310">
        <v>0</v>
      </c>
      <c r="O310">
        <v>4</v>
      </c>
      <c r="P310" t="s">
        <v>1364</v>
      </c>
      <c r="Q310" t="s">
        <v>187</v>
      </c>
      <c r="R310" t="s">
        <v>415</v>
      </c>
      <c r="S310" t="s">
        <v>1363</v>
      </c>
      <c r="T310" t="s">
        <v>187</v>
      </c>
      <c r="U310" t="s">
        <v>365</v>
      </c>
    </row>
    <row r="311" spans="1:23" x14ac:dyDescent="0.35">
      <c r="A311" t="s">
        <v>416</v>
      </c>
      <c r="B311">
        <v>19</v>
      </c>
      <c r="C311" t="str">
        <f>VLOOKUP(B311,'covid19_and_education (2)'!$A$1203:$B$1205,2)</f>
        <v>18-30</v>
      </c>
      <c r="D311">
        <v>1</v>
      </c>
      <c r="E311" t="s">
        <v>60</v>
      </c>
      <c r="F311" t="s">
        <v>1369</v>
      </c>
      <c r="H311" t="s">
        <v>1370</v>
      </c>
      <c r="I311">
        <v>3</v>
      </c>
      <c r="J311">
        <v>2</v>
      </c>
      <c r="K311">
        <v>7</v>
      </c>
      <c r="L311">
        <v>1</v>
      </c>
      <c r="M311" t="s">
        <v>40</v>
      </c>
      <c r="N311">
        <v>2</v>
      </c>
      <c r="O311">
        <v>2</v>
      </c>
      <c r="P311" t="s">
        <v>1364</v>
      </c>
      <c r="Q311" t="s">
        <v>1363</v>
      </c>
      <c r="R311" t="s">
        <v>66</v>
      </c>
      <c r="S311" t="s">
        <v>187</v>
      </c>
      <c r="T311" t="s">
        <v>187</v>
      </c>
      <c r="U311" t="s">
        <v>1371</v>
      </c>
      <c r="V311" t="s">
        <v>1372</v>
      </c>
    </row>
    <row r="312" spans="1:23" x14ac:dyDescent="0.35">
      <c r="A312" t="s">
        <v>417</v>
      </c>
      <c r="B312">
        <v>21</v>
      </c>
      <c r="C312" t="str">
        <f>VLOOKUP(B312,'covid19_and_education (2)'!$A$1203:$B$1205,2)</f>
        <v>18-30</v>
      </c>
      <c r="D312">
        <v>5</v>
      </c>
      <c r="E312" t="s">
        <v>35</v>
      </c>
      <c r="F312" t="s">
        <v>1369</v>
      </c>
      <c r="H312" t="s">
        <v>1370</v>
      </c>
      <c r="I312">
        <v>3</v>
      </c>
      <c r="J312">
        <v>2</v>
      </c>
      <c r="K312">
        <v>10</v>
      </c>
      <c r="L312">
        <v>6</v>
      </c>
      <c r="M312" t="s">
        <v>30</v>
      </c>
      <c r="N312">
        <v>1</v>
      </c>
      <c r="O312">
        <v>3</v>
      </c>
      <c r="P312" t="s">
        <v>22</v>
      </c>
      <c r="Q312" t="s">
        <v>1363</v>
      </c>
      <c r="R312" t="s">
        <v>66</v>
      </c>
      <c r="S312" t="s">
        <v>1363</v>
      </c>
      <c r="T312" t="s">
        <v>187</v>
      </c>
      <c r="U312" t="s">
        <v>50</v>
      </c>
    </row>
    <row r="313" spans="1:23" x14ac:dyDescent="0.35">
      <c r="A313" t="s">
        <v>418</v>
      </c>
      <c r="B313">
        <v>17</v>
      </c>
      <c r="C313" t="str">
        <f>VLOOKUP(B313,'covid19_and_education (2)'!$A$1203:$B$1205,2)</f>
        <v>7-17</v>
      </c>
      <c r="D313">
        <v>2</v>
      </c>
      <c r="E313" t="s">
        <v>60</v>
      </c>
      <c r="F313" t="s">
        <v>1369</v>
      </c>
      <c r="H313" t="s">
        <v>1370</v>
      </c>
      <c r="I313">
        <v>5</v>
      </c>
      <c r="J313">
        <v>0</v>
      </c>
      <c r="K313">
        <v>8</v>
      </c>
      <c r="L313">
        <v>4</v>
      </c>
      <c r="M313" t="s">
        <v>30</v>
      </c>
      <c r="N313">
        <v>0</v>
      </c>
      <c r="O313">
        <v>3</v>
      </c>
      <c r="P313" t="s">
        <v>1364</v>
      </c>
      <c r="Q313" t="s">
        <v>187</v>
      </c>
      <c r="R313" t="s">
        <v>419</v>
      </c>
      <c r="S313" t="s">
        <v>1363</v>
      </c>
      <c r="T313" t="s">
        <v>187</v>
      </c>
      <c r="U313" t="s">
        <v>1365</v>
      </c>
    </row>
    <row r="314" spans="1:23" x14ac:dyDescent="0.35">
      <c r="A314" t="s">
        <v>421</v>
      </c>
      <c r="B314">
        <v>16</v>
      </c>
      <c r="C314" t="str">
        <f>VLOOKUP(B314,'covid19_and_education (2)'!$A$1203:$B$1205,2)</f>
        <v>7-17</v>
      </c>
      <c r="D314">
        <v>4</v>
      </c>
      <c r="E314" t="s">
        <v>19</v>
      </c>
      <c r="F314" t="s">
        <v>29</v>
      </c>
      <c r="I314">
        <v>2</v>
      </c>
      <c r="J314">
        <v>0.5</v>
      </c>
      <c r="K314">
        <v>9</v>
      </c>
      <c r="L314">
        <v>1</v>
      </c>
      <c r="M314" t="s">
        <v>40</v>
      </c>
      <c r="N314">
        <v>0.1</v>
      </c>
      <c r="O314">
        <v>3</v>
      </c>
      <c r="P314" t="s">
        <v>22</v>
      </c>
      <c r="Q314" t="s">
        <v>187</v>
      </c>
      <c r="R314" t="s">
        <v>172</v>
      </c>
      <c r="S314" t="s">
        <v>187</v>
      </c>
      <c r="T314" t="s">
        <v>1363</v>
      </c>
      <c r="U314" t="s">
        <v>57</v>
      </c>
    </row>
    <row r="315" spans="1:23" x14ac:dyDescent="0.35">
      <c r="A315" t="s">
        <v>422</v>
      </c>
      <c r="B315">
        <v>29</v>
      </c>
      <c r="C315" t="str">
        <f>VLOOKUP(B315,'covid19_and_education (2)'!$A$1203:$B$1205,2)</f>
        <v>18-30</v>
      </c>
      <c r="D315">
        <v>8</v>
      </c>
      <c r="E315" t="s">
        <v>19</v>
      </c>
      <c r="F315" t="s">
        <v>1369</v>
      </c>
      <c r="H315" t="s">
        <v>1370</v>
      </c>
      <c r="I315">
        <v>2</v>
      </c>
      <c r="J315">
        <v>1</v>
      </c>
      <c r="K315">
        <v>8</v>
      </c>
      <c r="L315">
        <v>0.5</v>
      </c>
      <c r="M315" t="s">
        <v>40</v>
      </c>
      <c r="N315">
        <v>2</v>
      </c>
      <c r="O315">
        <v>4</v>
      </c>
      <c r="P315" t="s">
        <v>1364</v>
      </c>
      <c r="Q315" t="s">
        <v>187</v>
      </c>
      <c r="R315" t="s">
        <v>151</v>
      </c>
      <c r="S315" t="s">
        <v>187</v>
      </c>
      <c r="T315" t="s">
        <v>187</v>
      </c>
      <c r="U315" t="s">
        <v>38</v>
      </c>
    </row>
    <row r="316" spans="1:23" x14ac:dyDescent="0.35">
      <c r="A316" t="s">
        <v>423</v>
      </c>
      <c r="B316">
        <v>26</v>
      </c>
      <c r="C316" t="str">
        <f>VLOOKUP(B316,'covid19_and_education (2)'!$A$1203:$B$1205,2)</f>
        <v>18-30</v>
      </c>
      <c r="D316">
        <v>1</v>
      </c>
      <c r="E316" t="s">
        <v>19</v>
      </c>
      <c r="F316" t="s">
        <v>1369</v>
      </c>
      <c r="H316" t="s">
        <v>1370</v>
      </c>
      <c r="I316">
        <v>4</v>
      </c>
      <c r="J316">
        <v>0</v>
      </c>
      <c r="K316">
        <v>6</v>
      </c>
      <c r="L316">
        <v>6</v>
      </c>
      <c r="M316" t="s">
        <v>148</v>
      </c>
      <c r="N316">
        <v>4</v>
      </c>
      <c r="O316">
        <v>3</v>
      </c>
      <c r="P316" t="s">
        <v>1364</v>
      </c>
      <c r="Q316" t="s">
        <v>187</v>
      </c>
      <c r="R316" t="s">
        <v>285</v>
      </c>
      <c r="S316" t="s">
        <v>187</v>
      </c>
      <c r="T316" t="s">
        <v>1363</v>
      </c>
      <c r="U316" t="s">
        <v>38</v>
      </c>
    </row>
    <row r="317" spans="1:23" x14ac:dyDescent="0.35">
      <c r="A317" t="s">
        <v>424</v>
      </c>
      <c r="B317">
        <v>21</v>
      </c>
      <c r="C317" t="str">
        <f>VLOOKUP(B317,'covid19_and_education (2)'!$A$1203:$B$1205,2)</f>
        <v>18-30</v>
      </c>
      <c r="D317">
        <v>5</v>
      </c>
      <c r="E317" t="s">
        <v>35</v>
      </c>
      <c r="F317" t="s">
        <v>29</v>
      </c>
      <c r="I317">
        <v>2</v>
      </c>
      <c r="J317">
        <v>1</v>
      </c>
      <c r="K317">
        <v>12</v>
      </c>
      <c r="L317">
        <v>2</v>
      </c>
      <c r="M317" t="s">
        <v>40</v>
      </c>
      <c r="N317">
        <v>1</v>
      </c>
      <c r="O317">
        <v>4</v>
      </c>
      <c r="P317" t="s">
        <v>22</v>
      </c>
      <c r="Q317" t="s">
        <v>187</v>
      </c>
      <c r="R317" t="s">
        <v>37</v>
      </c>
      <c r="S317" t="s">
        <v>1363</v>
      </c>
      <c r="T317" t="s">
        <v>187</v>
      </c>
      <c r="U317" t="s">
        <v>1371</v>
      </c>
      <c r="V317" t="s">
        <v>1372</v>
      </c>
    </row>
    <row r="318" spans="1:23" x14ac:dyDescent="0.35">
      <c r="A318" t="s">
        <v>425</v>
      </c>
      <c r="B318">
        <v>18</v>
      </c>
      <c r="C318" t="str">
        <f>VLOOKUP(B318,'covid19_and_education (2)'!$A$1203:$B$1205,2)</f>
        <v>18-30</v>
      </c>
      <c r="D318">
        <v>0</v>
      </c>
      <c r="E318" t="s">
        <v>35</v>
      </c>
      <c r="F318" t="s">
        <v>29</v>
      </c>
      <c r="I318">
        <v>0</v>
      </c>
      <c r="J318">
        <v>2</v>
      </c>
      <c r="K318">
        <v>7</v>
      </c>
      <c r="L318">
        <v>6</v>
      </c>
      <c r="M318" t="s">
        <v>40</v>
      </c>
      <c r="N318">
        <v>0</v>
      </c>
      <c r="O318">
        <v>4</v>
      </c>
      <c r="P318" t="s">
        <v>22</v>
      </c>
      <c r="Q318" t="s">
        <v>187</v>
      </c>
      <c r="R318" t="s">
        <v>426</v>
      </c>
      <c r="S318" t="s">
        <v>1363</v>
      </c>
      <c r="T318" t="s">
        <v>1363</v>
      </c>
      <c r="U318" t="s">
        <v>1374</v>
      </c>
      <c r="W318" t="s">
        <v>1375</v>
      </c>
    </row>
    <row r="319" spans="1:23" x14ac:dyDescent="0.35">
      <c r="A319" t="s">
        <v>427</v>
      </c>
      <c r="B319">
        <v>19</v>
      </c>
      <c r="C319" t="str">
        <f>VLOOKUP(B319,'covid19_and_education (2)'!$A$1203:$B$1205,2)</f>
        <v>18-30</v>
      </c>
      <c r="D319">
        <v>3</v>
      </c>
      <c r="E319" t="s">
        <v>35</v>
      </c>
      <c r="F319" t="s">
        <v>29</v>
      </c>
      <c r="I319">
        <v>0</v>
      </c>
      <c r="J319">
        <v>0</v>
      </c>
      <c r="K319">
        <v>12</v>
      </c>
      <c r="L319">
        <v>5</v>
      </c>
      <c r="M319" t="s">
        <v>40</v>
      </c>
      <c r="N319">
        <v>0</v>
      </c>
      <c r="O319">
        <v>3</v>
      </c>
      <c r="P319" t="s">
        <v>31</v>
      </c>
      <c r="Q319" t="s">
        <v>187</v>
      </c>
      <c r="R319" t="s">
        <v>66</v>
      </c>
      <c r="S319" t="s">
        <v>187</v>
      </c>
      <c r="T319" t="s">
        <v>187</v>
      </c>
      <c r="U319" t="s">
        <v>50</v>
      </c>
    </row>
    <row r="320" spans="1:23" x14ac:dyDescent="0.35">
      <c r="A320" t="s">
        <v>428</v>
      </c>
      <c r="B320">
        <v>21</v>
      </c>
      <c r="C320" t="str">
        <f>VLOOKUP(B320,'covid19_and_education (2)'!$A$1203:$B$1205,2)</f>
        <v>18-30</v>
      </c>
      <c r="D320">
        <v>2</v>
      </c>
      <c r="E320" t="s">
        <v>60</v>
      </c>
      <c r="F320" t="s">
        <v>1369</v>
      </c>
      <c r="H320" t="s">
        <v>1370</v>
      </c>
      <c r="I320">
        <v>2</v>
      </c>
      <c r="J320">
        <v>1</v>
      </c>
      <c r="K320">
        <v>10</v>
      </c>
      <c r="L320">
        <v>2</v>
      </c>
      <c r="M320" t="s">
        <v>30</v>
      </c>
      <c r="N320">
        <v>0.25</v>
      </c>
      <c r="O320">
        <v>3</v>
      </c>
      <c r="P320" t="s">
        <v>1364</v>
      </c>
      <c r="Q320" t="s">
        <v>187</v>
      </c>
      <c r="R320" t="s">
        <v>102</v>
      </c>
      <c r="S320" t="s">
        <v>1363</v>
      </c>
      <c r="T320" t="s">
        <v>187</v>
      </c>
      <c r="U320" t="s">
        <v>1371</v>
      </c>
      <c r="V320" t="s">
        <v>1372</v>
      </c>
    </row>
    <row r="321" spans="1:23" x14ac:dyDescent="0.35">
      <c r="A321" t="s">
        <v>429</v>
      </c>
      <c r="B321">
        <v>12</v>
      </c>
      <c r="C321" t="str">
        <f>VLOOKUP(B321,'covid19_and_education (2)'!$A$1203:$B$1205,2)</f>
        <v>7-17</v>
      </c>
      <c r="D321">
        <v>1</v>
      </c>
      <c r="E321" t="s">
        <v>19</v>
      </c>
      <c r="F321" t="s">
        <v>1369</v>
      </c>
      <c r="H321" t="s">
        <v>1370</v>
      </c>
      <c r="I321">
        <v>3</v>
      </c>
      <c r="J321">
        <v>2</v>
      </c>
      <c r="K321">
        <v>8</v>
      </c>
      <c r="L321">
        <v>2</v>
      </c>
      <c r="M321" t="s">
        <v>30</v>
      </c>
      <c r="N321">
        <v>1</v>
      </c>
      <c r="O321">
        <v>4</v>
      </c>
      <c r="P321" t="s">
        <v>22</v>
      </c>
      <c r="Q321" t="s">
        <v>187</v>
      </c>
      <c r="R321" t="s">
        <v>63</v>
      </c>
      <c r="S321" t="s">
        <v>1363</v>
      </c>
      <c r="T321" t="s">
        <v>1363</v>
      </c>
      <c r="U321" t="s">
        <v>57</v>
      </c>
    </row>
    <row r="322" spans="1:23" x14ac:dyDescent="0.35">
      <c r="A322" t="s">
        <v>430</v>
      </c>
      <c r="B322">
        <v>26</v>
      </c>
      <c r="C322" t="str">
        <f>VLOOKUP(B322,'covid19_and_education (2)'!$A$1203:$B$1205,2)</f>
        <v>18-30</v>
      </c>
      <c r="D322">
        <v>0</v>
      </c>
      <c r="E322" t="s">
        <v>35</v>
      </c>
      <c r="F322" t="s">
        <v>29</v>
      </c>
      <c r="I322">
        <v>1</v>
      </c>
      <c r="J322">
        <v>1</v>
      </c>
      <c r="K322">
        <v>7</v>
      </c>
      <c r="L322">
        <v>1</v>
      </c>
      <c r="M322" t="s">
        <v>52</v>
      </c>
      <c r="N322">
        <v>2</v>
      </c>
      <c r="O322">
        <v>2</v>
      </c>
      <c r="P322" t="s">
        <v>31</v>
      </c>
      <c r="Q322" t="s">
        <v>187</v>
      </c>
      <c r="R322" t="s">
        <v>66</v>
      </c>
      <c r="S322" t="s">
        <v>187</v>
      </c>
      <c r="T322" t="s">
        <v>1363</v>
      </c>
      <c r="U322" t="s">
        <v>38</v>
      </c>
    </row>
    <row r="323" spans="1:23" x14ac:dyDescent="0.35">
      <c r="A323" t="s">
        <v>431</v>
      </c>
      <c r="B323">
        <v>20</v>
      </c>
      <c r="C323" t="str">
        <f>VLOOKUP(B323,'covid19_and_education (2)'!$A$1203:$B$1205,2)</f>
        <v>18-30</v>
      </c>
      <c r="D323">
        <v>6</v>
      </c>
      <c r="E323" t="s">
        <v>35</v>
      </c>
      <c r="F323" t="s">
        <v>1369</v>
      </c>
      <c r="H323" t="s">
        <v>1370</v>
      </c>
      <c r="I323">
        <v>6</v>
      </c>
      <c r="J323">
        <v>0</v>
      </c>
      <c r="K323">
        <v>6</v>
      </c>
      <c r="L323">
        <v>3</v>
      </c>
      <c r="M323" t="s">
        <v>52</v>
      </c>
      <c r="N323">
        <v>0</v>
      </c>
      <c r="O323">
        <v>4</v>
      </c>
      <c r="P323" t="s">
        <v>22</v>
      </c>
      <c r="Q323" t="s">
        <v>187</v>
      </c>
      <c r="R323" t="s">
        <v>72</v>
      </c>
      <c r="S323" t="s">
        <v>187</v>
      </c>
      <c r="T323" t="s">
        <v>1363</v>
      </c>
      <c r="U323" t="s">
        <v>1371</v>
      </c>
      <c r="V323" t="s">
        <v>1372</v>
      </c>
    </row>
    <row r="324" spans="1:23" x14ac:dyDescent="0.35">
      <c r="A324" t="s">
        <v>432</v>
      </c>
      <c r="B324">
        <v>16</v>
      </c>
      <c r="C324" t="str">
        <f>VLOOKUP(B324,'covid19_and_education (2)'!$A$1203:$B$1205,2)</f>
        <v>7-17</v>
      </c>
      <c r="D324">
        <v>4</v>
      </c>
      <c r="E324" t="s">
        <v>35</v>
      </c>
      <c r="F324" t="s">
        <v>29</v>
      </c>
      <c r="I324">
        <v>2</v>
      </c>
      <c r="J324">
        <v>1</v>
      </c>
      <c r="K324">
        <v>9</v>
      </c>
      <c r="L324">
        <v>2</v>
      </c>
      <c r="M324" t="s">
        <v>30</v>
      </c>
      <c r="N324">
        <v>1</v>
      </c>
      <c r="O324">
        <v>2</v>
      </c>
      <c r="P324" t="s">
        <v>31</v>
      </c>
      <c r="Q324" t="s">
        <v>187</v>
      </c>
      <c r="R324" t="s">
        <v>433</v>
      </c>
      <c r="S324" t="s">
        <v>187</v>
      </c>
      <c r="T324" t="s">
        <v>187</v>
      </c>
      <c r="U324" t="s">
        <v>38</v>
      </c>
    </row>
    <row r="325" spans="1:23" x14ac:dyDescent="0.35">
      <c r="A325" t="s">
        <v>434</v>
      </c>
      <c r="B325">
        <v>21</v>
      </c>
      <c r="C325" t="str">
        <f>VLOOKUP(B325,'covid19_and_education (2)'!$A$1203:$B$1205,2)</f>
        <v>18-30</v>
      </c>
      <c r="D325">
        <v>0</v>
      </c>
      <c r="E325" t="s">
        <v>60</v>
      </c>
      <c r="F325" t="s">
        <v>1369</v>
      </c>
      <c r="H325" t="s">
        <v>1370</v>
      </c>
      <c r="I325">
        <v>2</v>
      </c>
      <c r="J325">
        <v>0</v>
      </c>
      <c r="K325">
        <v>10</v>
      </c>
      <c r="L325">
        <v>5</v>
      </c>
      <c r="M325" t="s">
        <v>114</v>
      </c>
      <c r="N325">
        <v>1</v>
      </c>
      <c r="O325">
        <v>3</v>
      </c>
      <c r="P325" t="s">
        <v>22</v>
      </c>
      <c r="Q325" t="s">
        <v>187</v>
      </c>
      <c r="R325" t="s">
        <v>37</v>
      </c>
      <c r="S325" t="s">
        <v>1363</v>
      </c>
      <c r="T325" t="s">
        <v>187</v>
      </c>
      <c r="U325" t="s">
        <v>1371</v>
      </c>
      <c r="V325" t="s">
        <v>1372</v>
      </c>
    </row>
    <row r="326" spans="1:23" x14ac:dyDescent="0.35">
      <c r="A326" t="s">
        <v>435</v>
      </c>
      <c r="B326">
        <v>21</v>
      </c>
      <c r="C326" t="str">
        <f>VLOOKUP(B326,'covid19_and_education (2)'!$A$1203:$B$1205,2)</f>
        <v>18-30</v>
      </c>
      <c r="D326">
        <v>5</v>
      </c>
      <c r="E326" t="s">
        <v>60</v>
      </c>
      <c r="F326" t="s">
        <v>1369</v>
      </c>
      <c r="H326" t="s">
        <v>1370</v>
      </c>
      <c r="I326">
        <v>2</v>
      </c>
      <c r="J326">
        <v>0</v>
      </c>
      <c r="K326">
        <v>8</v>
      </c>
      <c r="L326">
        <v>0.5</v>
      </c>
      <c r="M326" t="s">
        <v>52</v>
      </c>
      <c r="N326">
        <v>1</v>
      </c>
      <c r="O326">
        <v>2</v>
      </c>
      <c r="P326" t="s">
        <v>22</v>
      </c>
      <c r="Q326" t="s">
        <v>187</v>
      </c>
      <c r="R326" t="s">
        <v>102</v>
      </c>
      <c r="S326" t="s">
        <v>187</v>
      </c>
      <c r="T326" t="s">
        <v>1363</v>
      </c>
      <c r="U326" t="s">
        <v>1374</v>
      </c>
      <c r="W326" t="s">
        <v>1375</v>
      </c>
    </row>
    <row r="327" spans="1:23" x14ac:dyDescent="0.35">
      <c r="A327" t="s">
        <v>436</v>
      </c>
      <c r="B327">
        <v>20</v>
      </c>
      <c r="C327" t="str">
        <f>VLOOKUP(B327,'covid19_and_education (2)'!$A$1203:$B$1205,2)</f>
        <v>18-30</v>
      </c>
      <c r="D327">
        <v>6</v>
      </c>
      <c r="E327" t="s">
        <v>60</v>
      </c>
      <c r="F327" t="s">
        <v>1369</v>
      </c>
      <c r="H327" t="s">
        <v>1370</v>
      </c>
      <c r="I327">
        <v>4</v>
      </c>
      <c r="J327">
        <v>0</v>
      </c>
      <c r="K327">
        <v>7</v>
      </c>
      <c r="L327">
        <v>1</v>
      </c>
      <c r="M327" t="s">
        <v>21</v>
      </c>
      <c r="N327">
        <v>0</v>
      </c>
      <c r="O327">
        <v>3</v>
      </c>
      <c r="P327" t="s">
        <v>22</v>
      </c>
      <c r="Q327" t="s">
        <v>187</v>
      </c>
      <c r="R327" t="s">
        <v>24</v>
      </c>
      <c r="S327" t="s">
        <v>1363</v>
      </c>
      <c r="T327" t="s">
        <v>1363</v>
      </c>
      <c r="U327" t="s">
        <v>1371</v>
      </c>
      <c r="V327" t="s">
        <v>1372</v>
      </c>
    </row>
    <row r="328" spans="1:23" x14ac:dyDescent="0.35">
      <c r="A328" t="s">
        <v>437</v>
      </c>
      <c r="B328">
        <v>21</v>
      </c>
      <c r="C328" t="str">
        <f>VLOOKUP(B328,'covid19_and_education (2)'!$A$1203:$B$1205,2)</f>
        <v>18-30</v>
      </c>
      <c r="D328">
        <v>0</v>
      </c>
      <c r="E328" t="s">
        <v>35</v>
      </c>
      <c r="F328" t="s">
        <v>1369</v>
      </c>
      <c r="H328" t="s">
        <v>1370</v>
      </c>
      <c r="I328">
        <v>2</v>
      </c>
      <c r="J328">
        <v>1</v>
      </c>
      <c r="K328">
        <v>7</v>
      </c>
      <c r="L328">
        <v>1</v>
      </c>
      <c r="M328" t="s">
        <v>40</v>
      </c>
      <c r="N328">
        <v>0</v>
      </c>
      <c r="O328">
        <v>4</v>
      </c>
      <c r="P328" t="s">
        <v>1364</v>
      </c>
      <c r="Q328" t="s">
        <v>1363</v>
      </c>
      <c r="R328" t="s">
        <v>37</v>
      </c>
      <c r="S328" t="s">
        <v>1363</v>
      </c>
      <c r="T328" t="s">
        <v>187</v>
      </c>
      <c r="U328" t="s">
        <v>38</v>
      </c>
    </row>
    <row r="329" spans="1:23" x14ac:dyDescent="0.35">
      <c r="A329" t="s">
        <v>438</v>
      </c>
      <c r="B329">
        <v>21</v>
      </c>
      <c r="C329" t="str">
        <f>VLOOKUP(B329,'covid19_and_education (2)'!$A$1203:$B$1205,2)</f>
        <v>18-30</v>
      </c>
      <c r="D329">
        <v>2</v>
      </c>
      <c r="E329" t="s">
        <v>60</v>
      </c>
      <c r="F329" t="s">
        <v>29</v>
      </c>
      <c r="I329">
        <v>2</v>
      </c>
      <c r="J329">
        <v>1</v>
      </c>
      <c r="K329">
        <v>7</v>
      </c>
      <c r="L329">
        <v>1</v>
      </c>
      <c r="M329" t="s">
        <v>52</v>
      </c>
      <c r="N329">
        <v>4</v>
      </c>
      <c r="O329">
        <v>3</v>
      </c>
      <c r="P329" t="s">
        <v>1364</v>
      </c>
      <c r="Q329" t="s">
        <v>187</v>
      </c>
      <c r="R329" t="s">
        <v>53</v>
      </c>
      <c r="S329" t="s">
        <v>1363</v>
      </c>
      <c r="T329" t="s">
        <v>187</v>
      </c>
      <c r="U329" t="s">
        <v>439</v>
      </c>
    </row>
    <row r="330" spans="1:23" x14ac:dyDescent="0.35">
      <c r="A330" t="s">
        <v>440</v>
      </c>
      <c r="B330">
        <v>19</v>
      </c>
      <c r="C330" t="str">
        <f>VLOOKUP(B330,'covid19_and_education (2)'!$A$1203:$B$1205,2)</f>
        <v>18-30</v>
      </c>
      <c r="D330">
        <v>1</v>
      </c>
      <c r="E330" t="s">
        <v>35</v>
      </c>
      <c r="F330" t="s">
        <v>1369</v>
      </c>
      <c r="H330" t="s">
        <v>1370</v>
      </c>
      <c r="I330">
        <v>0</v>
      </c>
      <c r="J330">
        <v>0</v>
      </c>
      <c r="K330">
        <v>12</v>
      </c>
      <c r="L330">
        <v>10</v>
      </c>
      <c r="M330" t="s">
        <v>40</v>
      </c>
      <c r="N330">
        <v>2</v>
      </c>
      <c r="O330">
        <v>2</v>
      </c>
      <c r="P330" t="s">
        <v>1364</v>
      </c>
      <c r="Q330" t="s">
        <v>187</v>
      </c>
      <c r="R330" t="s">
        <v>66</v>
      </c>
      <c r="S330" t="s">
        <v>187</v>
      </c>
      <c r="T330" t="s">
        <v>187</v>
      </c>
      <c r="U330" t="s">
        <v>365</v>
      </c>
    </row>
    <row r="331" spans="1:23" x14ac:dyDescent="0.35">
      <c r="A331" t="s">
        <v>441</v>
      </c>
      <c r="B331">
        <v>21</v>
      </c>
      <c r="C331" t="str">
        <f>VLOOKUP(B331,'covid19_and_education (2)'!$A$1203:$B$1205,2)</f>
        <v>18-30</v>
      </c>
      <c r="D331">
        <v>2</v>
      </c>
      <c r="E331" t="s">
        <v>60</v>
      </c>
      <c r="F331" t="s">
        <v>1369</v>
      </c>
      <c r="H331" t="s">
        <v>1370</v>
      </c>
      <c r="I331">
        <v>2</v>
      </c>
      <c r="J331">
        <v>0</v>
      </c>
      <c r="K331">
        <v>8</v>
      </c>
      <c r="L331">
        <v>2</v>
      </c>
      <c r="M331" t="s">
        <v>40</v>
      </c>
      <c r="N331">
        <v>1</v>
      </c>
      <c r="O331">
        <v>3</v>
      </c>
      <c r="P331" t="s">
        <v>1364</v>
      </c>
      <c r="Q331" t="s">
        <v>1363</v>
      </c>
      <c r="R331" t="s">
        <v>72</v>
      </c>
      <c r="S331" t="s">
        <v>187</v>
      </c>
      <c r="T331" t="s">
        <v>1363</v>
      </c>
      <c r="U331" t="s">
        <v>50</v>
      </c>
    </row>
    <row r="332" spans="1:23" x14ac:dyDescent="0.35">
      <c r="A332" t="s">
        <v>442</v>
      </c>
      <c r="B332">
        <v>14</v>
      </c>
      <c r="C332" t="str">
        <f>VLOOKUP(B332,'covid19_and_education (2)'!$A$1203:$B$1205,2)</f>
        <v>7-17</v>
      </c>
      <c r="D332">
        <v>5</v>
      </c>
      <c r="E332" t="s">
        <v>60</v>
      </c>
      <c r="F332" t="s">
        <v>29</v>
      </c>
      <c r="I332">
        <v>2.2999999999999998</v>
      </c>
      <c r="J332">
        <v>0</v>
      </c>
      <c r="K332">
        <v>8</v>
      </c>
      <c r="L332">
        <v>2</v>
      </c>
      <c r="M332" t="s">
        <v>30</v>
      </c>
      <c r="N332">
        <v>3</v>
      </c>
      <c r="O332">
        <v>2</v>
      </c>
      <c r="P332" t="s">
        <v>1364</v>
      </c>
      <c r="Q332" t="s">
        <v>187</v>
      </c>
      <c r="R332" t="s">
        <v>32</v>
      </c>
      <c r="S332" t="s">
        <v>1363</v>
      </c>
      <c r="T332" t="s">
        <v>1363</v>
      </c>
      <c r="U332" t="s">
        <v>38</v>
      </c>
    </row>
    <row r="333" spans="1:23" x14ac:dyDescent="0.35">
      <c r="A333" t="s">
        <v>443</v>
      </c>
      <c r="B333">
        <v>22</v>
      </c>
      <c r="C333" t="str">
        <f>VLOOKUP(B333,'covid19_and_education (2)'!$A$1203:$B$1205,2)</f>
        <v>18-30</v>
      </c>
      <c r="D333">
        <v>1</v>
      </c>
      <c r="E333" t="s">
        <v>60</v>
      </c>
      <c r="F333" t="s">
        <v>1369</v>
      </c>
      <c r="H333" t="s">
        <v>1370</v>
      </c>
      <c r="I333">
        <v>2</v>
      </c>
      <c r="J333">
        <v>0</v>
      </c>
      <c r="K333">
        <v>11</v>
      </c>
      <c r="L333">
        <v>3</v>
      </c>
      <c r="M333" t="s">
        <v>52</v>
      </c>
      <c r="N333">
        <v>3</v>
      </c>
      <c r="O333">
        <v>2</v>
      </c>
      <c r="P333" t="s">
        <v>22</v>
      </c>
      <c r="Q333" t="s">
        <v>1363</v>
      </c>
      <c r="R333" t="s">
        <v>74</v>
      </c>
      <c r="S333" t="s">
        <v>187</v>
      </c>
      <c r="T333" t="s">
        <v>187</v>
      </c>
      <c r="U333" t="s">
        <v>1374</v>
      </c>
      <c r="W333" t="s">
        <v>1375</v>
      </c>
    </row>
    <row r="334" spans="1:23" x14ac:dyDescent="0.35">
      <c r="A334" t="s">
        <v>444</v>
      </c>
      <c r="B334">
        <v>19</v>
      </c>
      <c r="C334" t="str">
        <f>VLOOKUP(B334,'covid19_and_education (2)'!$A$1203:$B$1205,2)</f>
        <v>18-30</v>
      </c>
      <c r="D334">
        <v>2</v>
      </c>
      <c r="E334" t="s">
        <v>60</v>
      </c>
      <c r="F334" t="s">
        <v>29</v>
      </c>
      <c r="I334">
        <v>2.5</v>
      </c>
      <c r="J334">
        <v>0</v>
      </c>
      <c r="K334">
        <v>9</v>
      </c>
      <c r="L334">
        <v>2</v>
      </c>
      <c r="M334" t="s">
        <v>148</v>
      </c>
      <c r="N334">
        <v>1</v>
      </c>
      <c r="O334">
        <v>3</v>
      </c>
      <c r="P334" t="s">
        <v>1364</v>
      </c>
      <c r="Q334" t="s">
        <v>187</v>
      </c>
      <c r="R334" t="s">
        <v>53</v>
      </c>
      <c r="S334" t="s">
        <v>187</v>
      </c>
      <c r="T334" t="s">
        <v>187</v>
      </c>
      <c r="U334" t="s">
        <v>1366</v>
      </c>
      <c r="W334" t="s">
        <v>1379</v>
      </c>
    </row>
    <row r="335" spans="1:23" x14ac:dyDescent="0.35">
      <c r="A335" t="s">
        <v>446</v>
      </c>
      <c r="B335">
        <v>18</v>
      </c>
      <c r="C335" t="str">
        <f>VLOOKUP(B335,'covid19_and_education (2)'!$A$1203:$B$1205,2)</f>
        <v>18-30</v>
      </c>
      <c r="D335">
        <v>4</v>
      </c>
      <c r="E335" t="s">
        <v>60</v>
      </c>
      <c r="F335" t="s">
        <v>29</v>
      </c>
      <c r="I335">
        <v>1</v>
      </c>
      <c r="J335">
        <v>1</v>
      </c>
      <c r="K335">
        <v>12</v>
      </c>
      <c r="L335">
        <v>1</v>
      </c>
      <c r="M335" t="s">
        <v>40</v>
      </c>
      <c r="N335">
        <v>1</v>
      </c>
      <c r="O335">
        <v>2</v>
      </c>
      <c r="P335" t="s">
        <v>22</v>
      </c>
      <c r="Q335" t="s">
        <v>187</v>
      </c>
      <c r="R335" t="s">
        <v>41</v>
      </c>
      <c r="S335" t="s">
        <v>187</v>
      </c>
      <c r="T335" t="s">
        <v>1363</v>
      </c>
      <c r="U335" t="s">
        <v>386</v>
      </c>
    </row>
    <row r="336" spans="1:23" x14ac:dyDescent="0.35">
      <c r="A336" t="s">
        <v>447</v>
      </c>
      <c r="B336">
        <v>16</v>
      </c>
      <c r="C336" t="str">
        <f>VLOOKUP(B336,'covid19_and_education (2)'!$A$1203:$B$1205,2)</f>
        <v>7-17</v>
      </c>
      <c r="D336">
        <v>8</v>
      </c>
      <c r="E336" t="s">
        <v>60</v>
      </c>
      <c r="F336" t="s">
        <v>1369</v>
      </c>
      <c r="H336" t="s">
        <v>1370</v>
      </c>
      <c r="I336">
        <v>6</v>
      </c>
      <c r="J336">
        <v>0</v>
      </c>
      <c r="K336">
        <v>6</v>
      </c>
      <c r="L336">
        <v>1</v>
      </c>
      <c r="M336" t="s">
        <v>30</v>
      </c>
      <c r="N336">
        <v>0</v>
      </c>
      <c r="O336">
        <v>4</v>
      </c>
      <c r="P336" t="s">
        <v>1364</v>
      </c>
      <c r="Q336" t="s">
        <v>187</v>
      </c>
      <c r="R336" t="s">
        <v>41</v>
      </c>
      <c r="S336" t="s">
        <v>1363</v>
      </c>
      <c r="T336" t="s">
        <v>187</v>
      </c>
      <c r="U336" t="s">
        <v>1374</v>
      </c>
      <c r="W336" t="s">
        <v>1375</v>
      </c>
    </row>
    <row r="337" spans="1:23" x14ac:dyDescent="0.35">
      <c r="A337" t="s">
        <v>448</v>
      </c>
      <c r="B337">
        <v>43</v>
      </c>
      <c r="C337" t="str">
        <f>VLOOKUP(B337,'covid19_and_education (2)'!$A$1203:$B$1205,2)</f>
        <v>31-59</v>
      </c>
      <c r="D337">
        <v>2</v>
      </c>
      <c r="E337" t="s">
        <v>60</v>
      </c>
      <c r="F337" t="s">
        <v>29</v>
      </c>
      <c r="I337">
        <v>0</v>
      </c>
      <c r="J337">
        <v>1</v>
      </c>
      <c r="K337">
        <v>6</v>
      </c>
      <c r="L337">
        <v>2</v>
      </c>
      <c r="M337" t="s">
        <v>148</v>
      </c>
      <c r="N337">
        <v>0.5</v>
      </c>
      <c r="O337">
        <v>3</v>
      </c>
      <c r="P337" t="s">
        <v>22</v>
      </c>
      <c r="Q337" t="s">
        <v>187</v>
      </c>
      <c r="R337" t="s">
        <v>449</v>
      </c>
      <c r="S337" t="s">
        <v>187</v>
      </c>
      <c r="T337" t="s">
        <v>1363</v>
      </c>
      <c r="U337" t="s">
        <v>450</v>
      </c>
    </row>
    <row r="338" spans="1:23" x14ac:dyDescent="0.35">
      <c r="A338" t="s">
        <v>451</v>
      </c>
      <c r="B338">
        <v>15</v>
      </c>
      <c r="C338" t="str">
        <f>VLOOKUP(B338,'covid19_and_education (2)'!$A$1203:$B$1205,2)</f>
        <v>7-17</v>
      </c>
      <c r="D338">
        <v>4</v>
      </c>
      <c r="E338" t="s">
        <v>35</v>
      </c>
      <c r="F338" t="s">
        <v>49</v>
      </c>
      <c r="I338">
        <v>10</v>
      </c>
      <c r="J338">
        <v>0</v>
      </c>
      <c r="K338">
        <v>8</v>
      </c>
      <c r="L338">
        <v>1</v>
      </c>
      <c r="M338" t="s">
        <v>114</v>
      </c>
      <c r="N338">
        <v>1</v>
      </c>
      <c r="O338">
        <v>3</v>
      </c>
      <c r="P338" t="s">
        <v>1364</v>
      </c>
      <c r="Q338" t="s">
        <v>187</v>
      </c>
      <c r="R338" t="s">
        <v>37</v>
      </c>
      <c r="S338" t="s">
        <v>187</v>
      </c>
      <c r="T338" t="s">
        <v>1363</v>
      </c>
      <c r="U338" t="s">
        <v>1374</v>
      </c>
      <c r="W338" t="s">
        <v>1375</v>
      </c>
    </row>
    <row r="339" spans="1:23" x14ac:dyDescent="0.35">
      <c r="A339" t="s">
        <v>452</v>
      </c>
      <c r="B339">
        <v>32</v>
      </c>
      <c r="C339" t="str">
        <f>VLOOKUP(B339,'covid19_and_education (2)'!$A$1203:$B$1205,2)</f>
        <v>31-59</v>
      </c>
      <c r="D339">
        <v>1</v>
      </c>
      <c r="E339" t="s">
        <v>35</v>
      </c>
      <c r="F339" t="s">
        <v>1369</v>
      </c>
      <c r="H339" t="s">
        <v>1370</v>
      </c>
      <c r="I339">
        <v>10</v>
      </c>
      <c r="J339">
        <v>1</v>
      </c>
      <c r="K339">
        <v>8</v>
      </c>
      <c r="L339">
        <v>2</v>
      </c>
      <c r="M339" t="s">
        <v>114</v>
      </c>
      <c r="N339">
        <v>0</v>
      </c>
      <c r="O339">
        <v>3</v>
      </c>
      <c r="P339" t="s">
        <v>22</v>
      </c>
      <c r="Q339" t="s">
        <v>187</v>
      </c>
      <c r="R339" t="s">
        <v>72</v>
      </c>
      <c r="S339" t="s">
        <v>1363</v>
      </c>
      <c r="T339" t="s">
        <v>1363</v>
      </c>
      <c r="U339" t="s">
        <v>1371</v>
      </c>
      <c r="V339" t="s">
        <v>1372</v>
      </c>
    </row>
    <row r="340" spans="1:23" x14ac:dyDescent="0.35">
      <c r="A340" t="s">
        <v>453</v>
      </c>
      <c r="B340">
        <v>15</v>
      </c>
      <c r="C340" t="str">
        <f>VLOOKUP(B340,'covid19_and_education (2)'!$A$1203:$B$1205,2)</f>
        <v>7-17</v>
      </c>
      <c r="D340">
        <v>3</v>
      </c>
      <c r="E340" t="s">
        <v>19</v>
      </c>
      <c r="F340" t="s">
        <v>1369</v>
      </c>
      <c r="H340" t="s">
        <v>1370</v>
      </c>
      <c r="I340">
        <v>3</v>
      </c>
      <c r="J340">
        <v>1</v>
      </c>
      <c r="K340">
        <v>7</v>
      </c>
      <c r="L340">
        <v>1</v>
      </c>
      <c r="M340" t="s">
        <v>30</v>
      </c>
      <c r="N340">
        <v>2</v>
      </c>
      <c r="O340">
        <v>2</v>
      </c>
      <c r="P340" t="s">
        <v>22</v>
      </c>
      <c r="Q340" t="s">
        <v>187</v>
      </c>
      <c r="R340" t="s">
        <v>172</v>
      </c>
      <c r="S340" t="s">
        <v>1363</v>
      </c>
      <c r="T340" t="s">
        <v>1363</v>
      </c>
      <c r="U340" t="s">
        <v>57</v>
      </c>
    </row>
    <row r="341" spans="1:23" x14ac:dyDescent="0.35">
      <c r="A341" t="s">
        <v>454</v>
      </c>
      <c r="B341">
        <v>22</v>
      </c>
      <c r="C341" t="str">
        <f>VLOOKUP(B341,'covid19_and_education (2)'!$A$1203:$B$1205,2)</f>
        <v>18-30</v>
      </c>
      <c r="D341">
        <v>0</v>
      </c>
      <c r="E341" t="s">
        <v>93</v>
      </c>
      <c r="F341" t="s">
        <v>93</v>
      </c>
      <c r="I341">
        <v>5</v>
      </c>
      <c r="J341">
        <v>1</v>
      </c>
      <c r="K341">
        <v>7</v>
      </c>
      <c r="L341">
        <v>2</v>
      </c>
      <c r="M341" t="s">
        <v>30</v>
      </c>
      <c r="N341">
        <v>1</v>
      </c>
      <c r="O341">
        <v>4</v>
      </c>
      <c r="P341" t="s">
        <v>22</v>
      </c>
      <c r="Q341" t="s">
        <v>187</v>
      </c>
      <c r="R341" t="s">
        <v>41</v>
      </c>
      <c r="S341" t="s">
        <v>187</v>
      </c>
      <c r="T341" t="s">
        <v>1363</v>
      </c>
      <c r="U341" t="s">
        <v>1371</v>
      </c>
      <c r="V341" t="s">
        <v>1372</v>
      </c>
    </row>
    <row r="342" spans="1:23" x14ac:dyDescent="0.35">
      <c r="A342" t="s">
        <v>455</v>
      </c>
      <c r="B342">
        <v>16</v>
      </c>
      <c r="C342" t="str">
        <f>VLOOKUP(B342,'covid19_and_education (2)'!$A$1203:$B$1205,2)</f>
        <v>7-17</v>
      </c>
      <c r="D342">
        <v>4</v>
      </c>
      <c r="E342" t="s">
        <v>60</v>
      </c>
      <c r="F342" t="s">
        <v>93</v>
      </c>
      <c r="I342">
        <v>4</v>
      </c>
      <c r="J342">
        <v>1</v>
      </c>
      <c r="K342">
        <v>6</v>
      </c>
      <c r="L342">
        <v>1</v>
      </c>
      <c r="M342" t="s">
        <v>52</v>
      </c>
      <c r="N342">
        <v>1</v>
      </c>
      <c r="O342">
        <v>3</v>
      </c>
      <c r="P342" t="s">
        <v>22</v>
      </c>
      <c r="Q342" t="s">
        <v>187</v>
      </c>
      <c r="R342" t="s">
        <v>37</v>
      </c>
      <c r="S342" t="s">
        <v>1363</v>
      </c>
      <c r="T342" t="s">
        <v>1363</v>
      </c>
      <c r="U342" t="s">
        <v>1374</v>
      </c>
      <c r="W342" t="s">
        <v>1375</v>
      </c>
    </row>
    <row r="343" spans="1:23" x14ac:dyDescent="0.35">
      <c r="A343" t="s">
        <v>456</v>
      </c>
      <c r="B343">
        <v>21</v>
      </c>
      <c r="C343" t="str">
        <f>VLOOKUP(B343,'covid19_and_education (2)'!$A$1203:$B$1205,2)</f>
        <v>18-30</v>
      </c>
      <c r="D343">
        <v>2</v>
      </c>
      <c r="E343" t="s">
        <v>35</v>
      </c>
      <c r="F343" t="s">
        <v>93</v>
      </c>
      <c r="I343">
        <v>4</v>
      </c>
      <c r="J343">
        <v>0</v>
      </c>
      <c r="K343">
        <v>9</v>
      </c>
      <c r="L343">
        <v>2</v>
      </c>
      <c r="M343" t="s">
        <v>52</v>
      </c>
      <c r="N343">
        <v>0</v>
      </c>
      <c r="O343">
        <v>4</v>
      </c>
      <c r="P343" t="s">
        <v>1364</v>
      </c>
      <c r="Q343" t="s">
        <v>187</v>
      </c>
      <c r="R343" t="s">
        <v>102</v>
      </c>
      <c r="S343" t="s">
        <v>187</v>
      </c>
      <c r="T343" t="s">
        <v>1363</v>
      </c>
      <c r="U343" t="s">
        <v>38</v>
      </c>
    </row>
    <row r="344" spans="1:23" x14ac:dyDescent="0.35">
      <c r="A344" t="s">
        <v>457</v>
      </c>
      <c r="B344">
        <v>14</v>
      </c>
      <c r="C344" t="str">
        <f>VLOOKUP(B344,'covid19_and_education (2)'!$A$1203:$B$1205,2)</f>
        <v>7-17</v>
      </c>
      <c r="D344">
        <v>5</v>
      </c>
      <c r="E344" t="s">
        <v>19</v>
      </c>
      <c r="F344" t="s">
        <v>93</v>
      </c>
      <c r="I344">
        <v>2</v>
      </c>
      <c r="J344">
        <v>1</v>
      </c>
      <c r="K344">
        <v>9</v>
      </c>
      <c r="L344">
        <v>1</v>
      </c>
      <c r="M344" t="s">
        <v>52</v>
      </c>
      <c r="N344">
        <v>1</v>
      </c>
      <c r="O344">
        <v>4</v>
      </c>
      <c r="P344" t="s">
        <v>22</v>
      </c>
      <c r="Q344" t="s">
        <v>187</v>
      </c>
      <c r="R344" t="s">
        <v>285</v>
      </c>
      <c r="S344" t="s">
        <v>187</v>
      </c>
      <c r="T344" t="s">
        <v>1363</v>
      </c>
      <c r="U344" t="s">
        <v>1371</v>
      </c>
      <c r="V344" t="s">
        <v>1372</v>
      </c>
    </row>
    <row r="345" spans="1:23" x14ac:dyDescent="0.35">
      <c r="A345" t="s">
        <v>458</v>
      </c>
      <c r="B345">
        <v>19</v>
      </c>
      <c r="C345" t="str">
        <f>VLOOKUP(B345,'covid19_and_education (2)'!$A$1203:$B$1205,2)</f>
        <v>18-30</v>
      </c>
      <c r="D345">
        <v>2</v>
      </c>
      <c r="E345" t="s">
        <v>35</v>
      </c>
      <c r="F345" t="s">
        <v>93</v>
      </c>
      <c r="I345">
        <v>1</v>
      </c>
      <c r="J345">
        <v>1</v>
      </c>
      <c r="K345">
        <v>11</v>
      </c>
      <c r="L345">
        <v>3</v>
      </c>
      <c r="M345" t="s">
        <v>52</v>
      </c>
      <c r="N345">
        <v>0</v>
      </c>
      <c r="O345">
        <v>2</v>
      </c>
      <c r="P345" t="s">
        <v>22</v>
      </c>
      <c r="Q345" t="s">
        <v>187</v>
      </c>
      <c r="R345" t="s">
        <v>37</v>
      </c>
      <c r="S345" t="s">
        <v>187</v>
      </c>
      <c r="T345" t="s">
        <v>187</v>
      </c>
      <c r="U345" t="s">
        <v>1374</v>
      </c>
      <c r="W345" t="s">
        <v>1375</v>
      </c>
    </row>
    <row r="346" spans="1:23" x14ac:dyDescent="0.35">
      <c r="A346" t="s">
        <v>459</v>
      </c>
      <c r="B346">
        <v>18</v>
      </c>
      <c r="C346" t="str">
        <f>VLOOKUP(B346,'covid19_and_education (2)'!$A$1203:$B$1205,2)</f>
        <v>18-30</v>
      </c>
      <c r="D346">
        <v>1.5</v>
      </c>
      <c r="E346" t="s">
        <v>60</v>
      </c>
      <c r="F346" t="s">
        <v>93</v>
      </c>
      <c r="I346">
        <v>2</v>
      </c>
      <c r="J346">
        <v>1</v>
      </c>
      <c r="K346">
        <v>8</v>
      </c>
      <c r="L346">
        <v>1</v>
      </c>
      <c r="M346" t="s">
        <v>52</v>
      </c>
      <c r="N346">
        <v>0.5</v>
      </c>
      <c r="O346">
        <v>2</v>
      </c>
      <c r="P346" t="s">
        <v>1364</v>
      </c>
      <c r="Q346" t="s">
        <v>187</v>
      </c>
      <c r="R346" t="s">
        <v>162</v>
      </c>
      <c r="S346" t="s">
        <v>1363</v>
      </c>
      <c r="T346" t="s">
        <v>1363</v>
      </c>
      <c r="U346" t="s">
        <v>1371</v>
      </c>
      <c r="V346" t="s">
        <v>1372</v>
      </c>
    </row>
    <row r="347" spans="1:23" x14ac:dyDescent="0.35">
      <c r="A347" t="s">
        <v>460</v>
      </c>
      <c r="B347">
        <v>11</v>
      </c>
      <c r="C347" t="str">
        <f>VLOOKUP(B347,'covid19_and_education (2)'!$A$1203:$B$1205,2)</f>
        <v>7-17</v>
      </c>
      <c r="D347">
        <v>4</v>
      </c>
      <c r="E347" t="s">
        <v>60</v>
      </c>
      <c r="F347" t="s">
        <v>93</v>
      </c>
      <c r="I347">
        <v>2</v>
      </c>
      <c r="J347">
        <v>2</v>
      </c>
      <c r="K347">
        <v>10</v>
      </c>
      <c r="L347">
        <v>1</v>
      </c>
      <c r="M347" t="s">
        <v>52</v>
      </c>
      <c r="N347">
        <v>3</v>
      </c>
      <c r="O347">
        <v>4</v>
      </c>
      <c r="P347" t="s">
        <v>1364</v>
      </c>
      <c r="Q347" t="s">
        <v>187</v>
      </c>
      <c r="R347" t="s">
        <v>461</v>
      </c>
      <c r="S347" t="s">
        <v>187</v>
      </c>
      <c r="T347" t="s">
        <v>1363</v>
      </c>
      <c r="U347" t="s">
        <v>33</v>
      </c>
    </row>
    <row r="348" spans="1:23" x14ac:dyDescent="0.35">
      <c r="A348" t="s">
        <v>462</v>
      </c>
      <c r="B348">
        <v>24</v>
      </c>
      <c r="C348" t="str">
        <f>VLOOKUP(B348,'covid19_and_education (2)'!$A$1203:$B$1205,2)</f>
        <v>18-30</v>
      </c>
      <c r="D348">
        <v>0.5</v>
      </c>
      <c r="E348" t="s">
        <v>60</v>
      </c>
      <c r="F348" t="s">
        <v>93</v>
      </c>
      <c r="I348">
        <v>2</v>
      </c>
      <c r="J348">
        <v>0</v>
      </c>
      <c r="K348">
        <v>8</v>
      </c>
      <c r="L348">
        <v>1</v>
      </c>
      <c r="M348" t="s">
        <v>40</v>
      </c>
      <c r="N348">
        <v>0</v>
      </c>
      <c r="O348">
        <v>3</v>
      </c>
      <c r="P348" t="s">
        <v>1364</v>
      </c>
      <c r="Q348" t="s">
        <v>187</v>
      </c>
      <c r="R348" t="s">
        <v>41</v>
      </c>
      <c r="S348" t="s">
        <v>1363</v>
      </c>
      <c r="T348" t="s">
        <v>1363</v>
      </c>
      <c r="U348" t="s">
        <v>50</v>
      </c>
    </row>
    <row r="349" spans="1:23" x14ac:dyDescent="0.35">
      <c r="A349" t="s">
        <v>463</v>
      </c>
      <c r="B349">
        <v>21</v>
      </c>
      <c r="C349" t="str">
        <f>VLOOKUP(B349,'covid19_and_education (2)'!$A$1203:$B$1205,2)</f>
        <v>18-30</v>
      </c>
      <c r="D349">
        <v>3</v>
      </c>
      <c r="E349" t="s">
        <v>60</v>
      </c>
      <c r="F349" t="s">
        <v>1369</v>
      </c>
      <c r="H349" t="s">
        <v>1370</v>
      </c>
      <c r="I349">
        <v>3</v>
      </c>
      <c r="J349">
        <v>1</v>
      </c>
      <c r="K349">
        <v>8</v>
      </c>
      <c r="L349">
        <v>2</v>
      </c>
      <c r="M349" t="s">
        <v>40</v>
      </c>
      <c r="N349">
        <v>0</v>
      </c>
      <c r="O349">
        <v>3</v>
      </c>
      <c r="P349" t="s">
        <v>22</v>
      </c>
      <c r="Q349" t="s">
        <v>187</v>
      </c>
      <c r="R349" t="s">
        <v>41</v>
      </c>
      <c r="S349" t="s">
        <v>187</v>
      </c>
      <c r="T349" t="s">
        <v>1363</v>
      </c>
      <c r="U349" t="s">
        <v>50</v>
      </c>
    </row>
    <row r="350" spans="1:23" x14ac:dyDescent="0.35">
      <c r="A350" t="s">
        <v>464</v>
      </c>
      <c r="B350">
        <v>15</v>
      </c>
      <c r="C350" t="str">
        <f>VLOOKUP(B350,'covid19_and_education (2)'!$A$1203:$B$1205,2)</f>
        <v>7-17</v>
      </c>
      <c r="D350">
        <v>5</v>
      </c>
      <c r="E350" t="s">
        <v>60</v>
      </c>
      <c r="F350" t="s">
        <v>29</v>
      </c>
      <c r="I350">
        <v>3</v>
      </c>
      <c r="J350">
        <v>3</v>
      </c>
      <c r="K350">
        <v>8</v>
      </c>
      <c r="L350">
        <v>3</v>
      </c>
      <c r="M350" t="s">
        <v>40</v>
      </c>
      <c r="N350">
        <v>2</v>
      </c>
      <c r="O350">
        <v>3</v>
      </c>
      <c r="P350" t="s">
        <v>1364</v>
      </c>
      <c r="Q350" t="s">
        <v>187</v>
      </c>
      <c r="R350" t="s">
        <v>66</v>
      </c>
      <c r="S350" t="s">
        <v>1363</v>
      </c>
      <c r="T350" t="s">
        <v>1363</v>
      </c>
      <c r="U350" t="s">
        <v>1371</v>
      </c>
      <c r="V350" t="s">
        <v>1372</v>
      </c>
    </row>
    <row r="351" spans="1:23" x14ac:dyDescent="0.35">
      <c r="A351" t="s">
        <v>465</v>
      </c>
      <c r="B351">
        <v>34</v>
      </c>
      <c r="C351" t="str">
        <f>VLOOKUP(B351,'covid19_and_education (2)'!$A$1203:$B$1205,2)</f>
        <v>31-59</v>
      </c>
      <c r="D351">
        <v>2</v>
      </c>
      <c r="E351" t="s">
        <v>60</v>
      </c>
      <c r="F351" t="s">
        <v>1369</v>
      </c>
      <c r="H351" t="s">
        <v>1370</v>
      </c>
      <c r="I351">
        <v>3</v>
      </c>
      <c r="J351">
        <v>1</v>
      </c>
      <c r="K351">
        <v>7</v>
      </c>
      <c r="L351">
        <v>2</v>
      </c>
      <c r="M351" t="s">
        <v>114</v>
      </c>
      <c r="N351">
        <v>1</v>
      </c>
      <c r="O351">
        <v>3</v>
      </c>
      <c r="P351" t="s">
        <v>1364</v>
      </c>
      <c r="Q351" t="s">
        <v>187</v>
      </c>
      <c r="R351" t="s">
        <v>102</v>
      </c>
      <c r="S351" t="s">
        <v>1363</v>
      </c>
      <c r="T351" t="s">
        <v>1363</v>
      </c>
      <c r="U351" t="s">
        <v>38</v>
      </c>
    </row>
    <row r="352" spans="1:23" x14ac:dyDescent="0.35">
      <c r="A352" t="s">
        <v>466</v>
      </c>
      <c r="B352">
        <v>17</v>
      </c>
      <c r="C352" t="str">
        <f>VLOOKUP(B352,'covid19_and_education (2)'!$A$1203:$B$1205,2)</f>
        <v>7-17</v>
      </c>
      <c r="D352">
        <v>0.75</v>
      </c>
      <c r="E352" t="s">
        <v>60</v>
      </c>
      <c r="F352" t="s">
        <v>29</v>
      </c>
      <c r="I352">
        <v>5</v>
      </c>
      <c r="J352">
        <v>1</v>
      </c>
      <c r="K352">
        <v>6</v>
      </c>
      <c r="L352">
        <v>2</v>
      </c>
      <c r="M352" t="s">
        <v>30</v>
      </c>
      <c r="N352">
        <v>2</v>
      </c>
      <c r="O352">
        <v>1</v>
      </c>
      <c r="P352" t="s">
        <v>22</v>
      </c>
      <c r="Q352" t="s">
        <v>1363</v>
      </c>
      <c r="R352" t="s">
        <v>72</v>
      </c>
      <c r="S352" t="s">
        <v>187</v>
      </c>
      <c r="T352" t="s">
        <v>1363</v>
      </c>
      <c r="U352" t="s">
        <v>1371</v>
      </c>
      <c r="V352" t="s">
        <v>1372</v>
      </c>
    </row>
    <row r="353" spans="1:23" x14ac:dyDescent="0.35">
      <c r="A353" t="s">
        <v>467</v>
      </c>
      <c r="B353">
        <v>12</v>
      </c>
      <c r="C353" t="str">
        <f>VLOOKUP(B353,'covid19_and_education (2)'!$A$1203:$B$1205,2)</f>
        <v>7-17</v>
      </c>
      <c r="D353">
        <v>1</v>
      </c>
      <c r="E353" t="s">
        <v>28</v>
      </c>
      <c r="F353" t="s">
        <v>29</v>
      </c>
      <c r="I353">
        <v>2</v>
      </c>
      <c r="J353">
        <v>1</v>
      </c>
      <c r="K353">
        <v>9</v>
      </c>
      <c r="L353">
        <v>2</v>
      </c>
      <c r="M353" t="s">
        <v>30</v>
      </c>
      <c r="N353">
        <v>1</v>
      </c>
      <c r="O353">
        <v>3</v>
      </c>
      <c r="P353" t="s">
        <v>22</v>
      </c>
      <c r="Q353" t="s">
        <v>187</v>
      </c>
      <c r="R353" t="s">
        <v>66</v>
      </c>
      <c r="S353" t="s">
        <v>1363</v>
      </c>
      <c r="T353" t="s">
        <v>1363</v>
      </c>
      <c r="U353" t="s">
        <v>1371</v>
      </c>
      <c r="V353" t="s">
        <v>1372</v>
      </c>
    </row>
    <row r="354" spans="1:23" x14ac:dyDescent="0.35">
      <c r="A354" t="s">
        <v>468</v>
      </c>
      <c r="B354">
        <v>16</v>
      </c>
      <c r="C354" t="str">
        <f>VLOOKUP(B354,'covid19_and_education (2)'!$A$1203:$B$1205,2)</f>
        <v>7-17</v>
      </c>
      <c r="D354">
        <v>1</v>
      </c>
      <c r="E354" t="s">
        <v>60</v>
      </c>
      <c r="F354" t="s">
        <v>29</v>
      </c>
      <c r="I354">
        <v>2</v>
      </c>
      <c r="J354">
        <v>1</v>
      </c>
      <c r="K354">
        <v>7</v>
      </c>
      <c r="L354">
        <v>2</v>
      </c>
      <c r="M354" t="s">
        <v>52</v>
      </c>
      <c r="N354">
        <v>3</v>
      </c>
      <c r="O354">
        <v>3</v>
      </c>
      <c r="P354" t="s">
        <v>1364</v>
      </c>
      <c r="Q354" t="s">
        <v>187</v>
      </c>
      <c r="R354" t="s">
        <v>37</v>
      </c>
      <c r="S354" t="s">
        <v>187</v>
      </c>
      <c r="T354" t="s">
        <v>1363</v>
      </c>
      <c r="U354" t="s">
        <v>1371</v>
      </c>
      <c r="V354" t="s">
        <v>1372</v>
      </c>
    </row>
    <row r="355" spans="1:23" x14ac:dyDescent="0.35">
      <c r="A355" t="s">
        <v>469</v>
      </c>
      <c r="B355">
        <v>17</v>
      </c>
      <c r="C355" t="str">
        <f>VLOOKUP(B355,'covid19_and_education (2)'!$A$1203:$B$1205,2)</f>
        <v>7-17</v>
      </c>
      <c r="D355">
        <v>7</v>
      </c>
      <c r="E355" t="s">
        <v>60</v>
      </c>
      <c r="F355" t="s">
        <v>1369</v>
      </c>
      <c r="H355" t="s">
        <v>1370</v>
      </c>
      <c r="I355">
        <v>8</v>
      </c>
      <c r="J355">
        <v>1</v>
      </c>
      <c r="K355">
        <v>6</v>
      </c>
      <c r="L355">
        <v>1</v>
      </c>
      <c r="M355" t="s">
        <v>52</v>
      </c>
      <c r="N355">
        <v>1</v>
      </c>
      <c r="O355">
        <v>3</v>
      </c>
      <c r="P355" t="s">
        <v>22</v>
      </c>
      <c r="Q355" t="s">
        <v>187</v>
      </c>
      <c r="R355" t="s">
        <v>37</v>
      </c>
      <c r="S355" t="s">
        <v>1363</v>
      </c>
      <c r="T355" t="s">
        <v>1363</v>
      </c>
      <c r="U355" t="s">
        <v>1371</v>
      </c>
      <c r="V355" t="s">
        <v>1372</v>
      </c>
    </row>
    <row r="356" spans="1:23" x14ac:dyDescent="0.35">
      <c r="A356" t="s">
        <v>470</v>
      </c>
      <c r="B356">
        <v>14</v>
      </c>
      <c r="C356" t="str">
        <f>VLOOKUP(B356,'covid19_and_education (2)'!$A$1203:$B$1205,2)</f>
        <v>7-17</v>
      </c>
      <c r="D356">
        <v>2.5</v>
      </c>
      <c r="E356" t="s">
        <v>19</v>
      </c>
      <c r="F356" t="s">
        <v>29</v>
      </c>
      <c r="I356">
        <v>1</v>
      </c>
      <c r="J356">
        <v>0.5</v>
      </c>
      <c r="K356">
        <v>6</v>
      </c>
      <c r="L356">
        <v>2</v>
      </c>
      <c r="M356" t="s">
        <v>30</v>
      </c>
      <c r="N356">
        <v>1</v>
      </c>
      <c r="O356">
        <v>2</v>
      </c>
      <c r="P356" t="s">
        <v>31</v>
      </c>
      <c r="Q356" t="s">
        <v>187</v>
      </c>
      <c r="R356" t="s">
        <v>24</v>
      </c>
      <c r="S356" t="s">
        <v>1363</v>
      </c>
      <c r="T356" t="s">
        <v>1363</v>
      </c>
      <c r="U356" t="s">
        <v>57</v>
      </c>
    </row>
    <row r="357" spans="1:23" x14ac:dyDescent="0.35">
      <c r="A357" t="s">
        <v>471</v>
      </c>
      <c r="B357">
        <v>16</v>
      </c>
      <c r="C357" t="str">
        <f>VLOOKUP(B357,'covid19_and_education (2)'!$A$1203:$B$1205,2)</f>
        <v>7-17</v>
      </c>
      <c r="D357">
        <v>4</v>
      </c>
      <c r="E357" t="s">
        <v>60</v>
      </c>
      <c r="F357" t="s">
        <v>29</v>
      </c>
      <c r="I357">
        <v>5</v>
      </c>
      <c r="J357">
        <v>1</v>
      </c>
      <c r="K357">
        <v>6</v>
      </c>
      <c r="L357">
        <v>2</v>
      </c>
      <c r="M357" t="s">
        <v>52</v>
      </c>
      <c r="N357">
        <v>2</v>
      </c>
      <c r="O357">
        <v>2</v>
      </c>
      <c r="P357" t="s">
        <v>1364</v>
      </c>
      <c r="Q357" t="s">
        <v>187</v>
      </c>
      <c r="R357" t="s">
        <v>74</v>
      </c>
      <c r="S357" t="s">
        <v>1363</v>
      </c>
      <c r="T357" t="s">
        <v>187</v>
      </c>
      <c r="U357" t="s">
        <v>38</v>
      </c>
    </row>
    <row r="358" spans="1:23" x14ac:dyDescent="0.35">
      <c r="A358" t="s">
        <v>472</v>
      </c>
      <c r="B358">
        <v>13</v>
      </c>
      <c r="C358" t="str">
        <f>VLOOKUP(B358,'covid19_and_education (2)'!$A$1203:$B$1205,2)</f>
        <v>7-17</v>
      </c>
      <c r="D358">
        <v>2</v>
      </c>
      <c r="E358" t="s">
        <v>28</v>
      </c>
      <c r="F358" t="s">
        <v>29</v>
      </c>
      <c r="I358">
        <v>1</v>
      </c>
      <c r="J358">
        <v>3</v>
      </c>
      <c r="K358">
        <v>11</v>
      </c>
      <c r="L358">
        <v>3</v>
      </c>
      <c r="M358" t="s">
        <v>30</v>
      </c>
      <c r="N358">
        <v>2</v>
      </c>
      <c r="O358">
        <v>4</v>
      </c>
      <c r="P358" t="s">
        <v>22</v>
      </c>
      <c r="Q358" t="s">
        <v>187</v>
      </c>
      <c r="R358" t="s">
        <v>72</v>
      </c>
      <c r="S358" t="s">
        <v>187</v>
      </c>
      <c r="T358" t="s">
        <v>1363</v>
      </c>
      <c r="U358" t="s">
        <v>50</v>
      </c>
    </row>
    <row r="359" spans="1:23" x14ac:dyDescent="0.35">
      <c r="A359" t="s">
        <v>473</v>
      </c>
      <c r="B359">
        <v>23</v>
      </c>
      <c r="C359" t="str">
        <f>VLOOKUP(B359,'covid19_and_education (2)'!$A$1203:$B$1205,2)</f>
        <v>18-30</v>
      </c>
      <c r="D359">
        <v>0</v>
      </c>
      <c r="E359" t="s">
        <v>60</v>
      </c>
      <c r="F359" t="s">
        <v>1369</v>
      </c>
      <c r="H359" t="s">
        <v>1370</v>
      </c>
      <c r="I359">
        <v>2</v>
      </c>
      <c r="J359">
        <v>0</v>
      </c>
      <c r="K359">
        <v>7</v>
      </c>
      <c r="L359">
        <v>3</v>
      </c>
      <c r="M359" t="s">
        <v>21</v>
      </c>
      <c r="N359">
        <v>0</v>
      </c>
      <c r="O359">
        <v>3</v>
      </c>
      <c r="P359" t="s">
        <v>1364</v>
      </c>
      <c r="Q359" t="s">
        <v>187</v>
      </c>
      <c r="R359" t="s">
        <v>37</v>
      </c>
      <c r="S359" t="s">
        <v>1363</v>
      </c>
      <c r="T359" t="s">
        <v>187</v>
      </c>
      <c r="U359" t="s">
        <v>33</v>
      </c>
    </row>
    <row r="360" spans="1:23" x14ac:dyDescent="0.35">
      <c r="A360" t="s">
        <v>474</v>
      </c>
      <c r="B360">
        <v>21</v>
      </c>
      <c r="C360" t="str">
        <f>VLOOKUP(B360,'covid19_and_education (2)'!$A$1203:$B$1205,2)</f>
        <v>18-30</v>
      </c>
      <c r="D360">
        <v>6</v>
      </c>
      <c r="E360" t="s">
        <v>35</v>
      </c>
      <c r="F360" t="s">
        <v>29</v>
      </c>
      <c r="I360">
        <v>0</v>
      </c>
      <c r="J360">
        <v>1</v>
      </c>
      <c r="K360">
        <v>7</v>
      </c>
      <c r="L360">
        <v>4</v>
      </c>
      <c r="M360" t="s">
        <v>40</v>
      </c>
      <c r="N360">
        <v>1</v>
      </c>
      <c r="O360">
        <v>4</v>
      </c>
      <c r="P360" t="s">
        <v>22</v>
      </c>
      <c r="Q360" t="s">
        <v>187</v>
      </c>
      <c r="R360" t="s">
        <v>37</v>
      </c>
      <c r="S360" t="s">
        <v>1363</v>
      </c>
      <c r="T360" t="s">
        <v>1363</v>
      </c>
      <c r="U360" t="s">
        <v>219</v>
      </c>
    </row>
    <row r="361" spans="1:23" x14ac:dyDescent="0.35">
      <c r="A361" t="s">
        <v>475</v>
      </c>
      <c r="B361">
        <v>31</v>
      </c>
      <c r="C361" t="str">
        <f>VLOOKUP(B361,'covid19_and_education (2)'!$A$1203:$B$1205,2)</f>
        <v>31-59</v>
      </c>
      <c r="D361">
        <v>4</v>
      </c>
      <c r="E361" t="s">
        <v>28</v>
      </c>
      <c r="F361" t="s">
        <v>1369</v>
      </c>
      <c r="H361" t="s">
        <v>1370</v>
      </c>
      <c r="I361">
        <v>2</v>
      </c>
      <c r="J361">
        <v>1</v>
      </c>
      <c r="K361">
        <v>8</v>
      </c>
      <c r="L361">
        <v>1</v>
      </c>
      <c r="M361" t="s">
        <v>148</v>
      </c>
      <c r="N361">
        <v>1</v>
      </c>
      <c r="O361">
        <v>3</v>
      </c>
      <c r="P361" t="s">
        <v>22</v>
      </c>
      <c r="Q361" t="s">
        <v>187</v>
      </c>
      <c r="R361" t="s">
        <v>102</v>
      </c>
      <c r="S361" t="s">
        <v>1363</v>
      </c>
      <c r="T361" t="s">
        <v>187</v>
      </c>
      <c r="U361" t="s">
        <v>1371</v>
      </c>
      <c r="V361" t="s">
        <v>1372</v>
      </c>
    </row>
    <row r="362" spans="1:23" x14ac:dyDescent="0.35">
      <c r="A362" t="s">
        <v>476</v>
      </c>
      <c r="B362">
        <v>23</v>
      </c>
      <c r="C362" t="str">
        <f>VLOOKUP(B362,'covid19_and_education (2)'!$A$1203:$B$1205,2)</f>
        <v>18-30</v>
      </c>
      <c r="D362">
        <v>5</v>
      </c>
      <c r="E362" t="s">
        <v>28</v>
      </c>
      <c r="F362" t="s">
        <v>29</v>
      </c>
      <c r="I362">
        <v>1</v>
      </c>
      <c r="J362">
        <v>1</v>
      </c>
      <c r="K362">
        <v>9</v>
      </c>
      <c r="L362">
        <v>2</v>
      </c>
      <c r="M362" t="s">
        <v>52</v>
      </c>
      <c r="N362">
        <v>0</v>
      </c>
      <c r="O362">
        <v>4</v>
      </c>
      <c r="P362" t="s">
        <v>31</v>
      </c>
      <c r="Q362" t="s">
        <v>187</v>
      </c>
      <c r="R362" t="s">
        <v>66</v>
      </c>
      <c r="S362" t="s">
        <v>1363</v>
      </c>
      <c r="T362" t="s">
        <v>1363</v>
      </c>
      <c r="U362" t="s">
        <v>477</v>
      </c>
    </row>
    <row r="363" spans="1:23" x14ac:dyDescent="0.35">
      <c r="A363" t="s">
        <v>478</v>
      </c>
      <c r="B363">
        <v>13</v>
      </c>
      <c r="C363" t="str">
        <f>VLOOKUP(B363,'covid19_and_education (2)'!$A$1203:$B$1205,2)</f>
        <v>7-17</v>
      </c>
      <c r="D363">
        <v>1</v>
      </c>
      <c r="E363" t="s">
        <v>28</v>
      </c>
      <c r="F363" t="s">
        <v>29</v>
      </c>
      <c r="I363">
        <v>5</v>
      </c>
      <c r="J363">
        <v>3</v>
      </c>
      <c r="K363">
        <v>6</v>
      </c>
      <c r="L363">
        <v>2</v>
      </c>
      <c r="M363" t="s">
        <v>40</v>
      </c>
      <c r="N363">
        <v>2</v>
      </c>
      <c r="O363">
        <v>7</v>
      </c>
      <c r="P363" t="s">
        <v>22</v>
      </c>
      <c r="Q363" t="s">
        <v>187</v>
      </c>
      <c r="R363" t="s">
        <v>479</v>
      </c>
      <c r="S363" t="s">
        <v>1363</v>
      </c>
      <c r="T363" t="s">
        <v>1363</v>
      </c>
      <c r="U363" t="s">
        <v>1371</v>
      </c>
      <c r="V363" t="s">
        <v>1372</v>
      </c>
    </row>
    <row r="364" spans="1:23" x14ac:dyDescent="0.35">
      <c r="A364" t="s">
        <v>480</v>
      </c>
      <c r="B364">
        <v>21</v>
      </c>
      <c r="C364" t="str">
        <f>VLOOKUP(B364,'covid19_and_education (2)'!$A$1203:$B$1205,2)</f>
        <v>18-30</v>
      </c>
      <c r="D364">
        <v>3</v>
      </c>
      <c r="E364" t="s">
        <v>60</v>
      </c>
      <c r="F364" t="s">
        <v>1369</v>
      </c>
      <c r="H364" t="s">
        <v>1370</v>
      </c>
      <c r="I364">
        <v>0</v>
      </c>
      <c r="J364">
        <v>1</v>
      </c>
      <c r="K364">
        <v>8</v>
      </c>
      <c r="L364">
        <v>3</v>
      </c>
      <c r="M364" t="s">
        <v>40</v>
      </c>
      <c r="N364">
        <v>0</v>
      </c>
      <c r="O364">
        <v>3</v>
      </c>
      <c r="P364" t="s">
        <v>22</v>
      </c>
      <c r="Q364" t="s">
        <v>1363</v>
      </c>
      <c r="R364" t="s">
        <v>37</v>
      </c>
      <c r="S364" t="s">
        <v>187</v>
      </c>
      <c r="T364" t="s">
        <v>187</v>
      </c>
      <c r="U364" t="s">
        <v>1371</v>
      </c>
      <c r="V364" t="s">
        <v>1372</v>
      </c>
    </row>
    <row r="365" spans="1:23" x14ac:dyDescent="0.35">
      <c r="A365" t="s">
        <v>481</v>
      </c>
      <c r="B365">
        <v>17</v>
      </c>
      <c r="C365" t="str">
        <f>VLOOKUP(B365,'covid19_and_education (2)'!$A$1203:$B$1205,2)</f>
        <v>7-17</v>
      </c>
      <c r="D365">
        <v>6</v>
      </c>
      <c r="E365" t="s">
        <v>60</v>
      </c>
      <c r="F365" t="s">
        <v>1369</v>
      </c>
      <c r="H365" t="s">
        <v>1370</v>
      </c>
      <c r="I365">
        <v>2.5</v>
      </c>
      <c r="J365">
        <v>1</v>
      </c>
      <c r="K365">
        <v>6</v>
      </c>
      <c r="L365">
        <v>0</v>
      </c>
      <c r="M365" t="s">
        <v>62</v>
      </c>
      <c r="N365">
        <v>0.5</v>
      </c>
      <c r="O365">
        <v>3</v>
      </c>
      <c r="P365" t="s">
        <v>1364</v>
      </c>
      <c r="Q365" t="s">
        <v>187</v>
      </c>
      <c r="R365" t="s">
        <v>72</v>
      </c>
      <c r="S365" t="s">
        <v>1363</v>
      </c>
      <c r="T365" t="s">
        <v>1363</v>
      </c>
      <c r="U365" t="s">
        <v>33</v>
      </c>
    </row>
    <row r="366" spans="1:23" x14ac:dyDescent="0.35">
      <c r="A366" t="s">
        <v>482</v>
      </c>
      <c r="B366">
        <v>23</v>
      </c>
      <c r="C366" t="str">
        <f>VLOOKUP(B366,'covid19_and_education (2)'!$A$1203:$B$1205,2)</f>
        <v>18-30</v>
      </c>
      <c r="D366">
        <v>3</v>
      </c>
      <c r="E366" t="s">
        <v>19</v>
      </c>
      <c r="F366" t="s">
        <v>1369</v>
      </c>
      <c r="H366" t="s">
        <v>1370</v>
      </c>
      <c r="I366">
        <v>3</v>
      </c>
      <c r="J366">
        <v>0</v>
      </c>
      <c r="K366">
        <v>7</v>
      </c>
      <c r="L366">
        <v>2</v>
      </c>
      <c r="M366" t="s">
        <v>21</v>
      </c>
      <c r="N366">
        <v>0</v>
      </c>
      <c r="O366">
        <v>3</v>
      </c>
      <c r="P366" t="s">
        <v>1364</v>
      </c>
      <c r="Q366" t="s">
        <v>187</v>
      </c>
      <c r="R366" t="s">
        <v>24</v>
      </c>
      <c r="S366" t="s">
        <v>187</v>
      </c>
      <c r="T366" t="s">
        <v>1363</v>
      </c>
      <c r="U366" t="s">
        <v>38</v>
      </c>
    </row>
    <row r="367" spans="1:23" x14ac:dyDescent="0.35">
      <c r="A367" t="s">
        <v>483</v>
      </c>
      <c r="B367">
        <v>13</v>
      </c>
      <c r="C367" t="str">
        <f>VLOOKUP(B367,'covid19_and_education (2)'!$A$1203:$B$1205,2)</f>
        <v>7-17</v>
      </c>
      <c r="D367">
        <v>1</v>
      </c>
      <c r="E367" t="s">
        <v>28</v>
      </c>
      <c r="F367" t="s">
        <v>29</v>
      </c>
      <c r="I367">
        <v>2</v>
      </c>
      <c r="J367">
        <v>0</v>
      </c>
      <c r="K367">
        <v>8</v>
      </c>
      <c r="L367">
        <v>0</v>
      </c>
      <c r="M367" t="s">
        <v>62</v>
      </c>
      <c r="N367">
        <v>4</v>
      </c>
      <c r="O367">
        <v>3</v>
      </c>
      <c r="P367" t="s">
        <v>22</v>
      </c>
      <c r="Q367" t="s">
        <v>187</v>
      </c>
      <c r="R367" t="s">
        <v>41</v>
      </c>
      <c r="S367" t="s">
        <v>1363</v>
      </c>
      <c r="T367" t="s">
        <v>187</v>
      </c>
      <c r="U367" t="s">
        <v>1374</v>
      </c>
      <c r="W367" t="s">
        <v>1375</v>
      </c>
    </row>
    <row r="368" spans="1:23" x14ac:dyDescent="0.35">
      <c r="A368" t="s">
        <v>484</v>
      </c>
      <c r="B368">
        <v>20</v>
      </c>
      <c r="C368" t="str">
        <f>VLOOKUP(B368,'covid19_and_education (2)'!$A$1203:$B$1205,2)</f>
        <v>18-30</v>
      </c>
      <c r="D368">
        <v>1</v>
      </c>
      <c r="E368" t="s">
        <v>60</v>
      </c>
      <c r="F368" t="s">
        <v>1369</v>
      </c>
      <c r="H368" t="s">
        <v>1370</v>
      </c>
      <c r="I368">
        <v>2.5</v>
      </c>
      <c r="J368">
        <v>0</v>
      </c>
      <c r="K368">
        <v>6</v>
      </c>
      <c r="L368">
        <v>4</v>
      </c>
      <c r="M368" t="s">
        <v>40</v>
      </c>
      <c r="N368">
        <v>1</v>
      </c>
      <c r="O368">
        <v>3</v>
      </c>
      <c r="P368" t="s">
        <v>1364</v>
      </c>
      <c r="Q368" t="s">
        <v>187</v>
      </c>
      <c r="R368" t="s">
        <v>66</v>
      </c>
      <c r="S368" t="s">
        <v>1363</v>
      </c>
      <c r="T368" t="s">
        <v>1363</v>
      </c>
      <c r="U368" t="s">
        <v>33</v>
      </c>
    </row>
    <row r="369" spans="1:23" x14ac:dyDescent="0.35">
      <c r="A369" t="s">
        <v>485</v>
      </c>
      <c r="B369">
        <v>13</v>
      </c>
      <c r="C369" t="str">
        <f>VLOOKUP(B369,'covid19_and_education (2)'!$A$1203:$B$1205,2)</f>
        <v>7-17</v>
      </c>
      <c r="D369">
        <v>0.5</v>
      </c>
      <c r="E369" t="s">
        <v>60</v>
      </c>
      <c r="F369" t="s">
        <v>29</v>
      </c>
      <c r="I369">
        <v>2</v>
      </c>
      <c r="J369">
        <v>2</v>
      </c>
      <c r="K369">
        <v>10</v>
      </c>
      <c r="L369">
        <v>2</v>
      </c>
      <c r="M369" t="s">
        <v>30</v>
      </c>
      <c r="N369">
        <v>0</v>
      </c>
      <c r="O369">
        <v>3</v>
      </c>
      <c r="P369" t="s">
        <v>22</v>
      </c>
      <c r="Q369" t="s">
        <v>187</v>
      </c>
      <c r="R369" t="s">
        <v>66</v>
      </c>
      <c r="S369" t="s">
        <v>1363</v>
      </c>
      <c r="T369" t="s">
        <v>187</v>
      </c>
      <c r="U369" t="s">
        <v>1371</v>
      </c>
      <c r="V369" t="s">
        <v>1372</v>
      </c>
    </row>
    <row r="370" spans="1:23" x14ac:dyDescent="0.35">
      <c r="A370" t="s">
        <v>486</v>
      </c>
      <c r="B370">
        <v>14</v>
      </c>
      <c r="C370" t="str">
        <f>VLOOKUP(B370,'covid19_and_education (2)'!$A$1203:$B$1205,2)</f>
        <v>7-17</v>
      </c>
      <c r="D370">
        <v>2</v>
      </c>
      <c r="E370" t="s">
        <v>28</v>
      </c>
      <c r="F370" t="s">
        <v>29</v>
      </c>
      <c r="I370">
        <v>1</v>
      </c>
      <c r="J370">
        <v>1</v>
      </c>
      <c r="K370">
        <v>8</v>
      </c>
      <c r="L370">
        <v>1</v>
      </c>
      <c r="M370" t="s">
        <v>52</v>
      </c>
      <c r="N370">
        <v>2</v>
      </c>
      <c r="O370">
        <v>1</v>
      </c>
      <c r="P370" t="s">
        <v>22</v>
      </c>
      <c r="Q370" t="s">
        <v>1363</v>
      </c>
      <c r="R370" t="s">
        <v>66</v>
      </c>
      <c r="S370" t="s">
        <v>1363</v>
      </c>
      <c r="T370" t="s">
        <v>1363</v>
      </c>
      <c r="U370" t="s">
        <v>1371</v>
      </c>
      <c r="V370" t="s">
        <v>1372</v>
      </c>
    </row>
    <row r="371" spans="1:23" x14ac:dyDescent="0.35">
      <c r="A371" t="s">
        <v>487</v>
      </c>
      <c r="B371">
        <v>40</v>
      </c>
      <c r="C371" t="str">
        <f>VLOOKUP(B371,'covid19_and_education (2)'!$A$1203:$B$1205,2)</f>
        <v>31-59</v>
      </c>
      <c r="D371">
        <v>1</v>
      </c>
      <c r="E371" t="s">
        <v>60</v>
      </c>
      <c r="F371" t="s">
        <v>1369</v>
      </c>
      <c r="H371" t="s">
        <v>1370</v>
      </c>
      <c r="I371">
        <v>2</v>
      </c>
      <c r="J371">
        <v>1</v>
      </c>
      <c r="K371">
        <v>6</v>
      </c>
      <c r="L371">
        <v>4</v>
      </c>
      <c r="M371" t="s">
        <v>52</v>
      </c>
      <c r="N371">
        <v>0</v>
      </c>
      <c r="O371">
        <v>2</v>
      </c>
      <c r="P371" t="s">
        <v>1364</v>
      </c>
      <c r="Q371" t="s">
        <v>187</v>
      </c>
      <c r="R371" t="s">
        <v>53</v>
      </c>
      <c r="S371" t="s">
        <v>187</v>
      </c>
      <c r="T371" t="s">
        <v>1363</v>
      </c>
      <c r="U371" t="s">
        <v>50</v>
      </c>
    </row>
    <row r="372" spans="1:23" x14ac:dyDescent="0.35">
      <c r="A372" t="s">
        <v>488</v>
      </c>
      <c r="B372">
        <v>12</v>
      </c>
      <c r="C372" t="str">
        <f>VLOOKUP(B372,'covid19_and_education (2)'!$A$1203:$B$1205,2)</f>
        <v>7-17</v>
      </c>
      <c r="D372">
        <v>1</v>
      </c>
      <c r="E372" t="s">
        <v>28</v>
      </c>
      <c r="F372" t="s">
        <v>29</v>
      </c>
      <c r="I372">
        <v>1.2</v>
      </c>
      <c r="J372">
        <v>0.5</v>
      </c>
      <c r="K372">
        <v>10</v>
      </c>
      <c r="L372">
        <v>0</v>
      </c>
      <c r="M372" t="s">
        <v>52</v>
      </c>
      <c r="N372">
        <v>2</v>
      </c>
      <c r="O372">
        <v>3</v>
      </c>
      <c r="P372" t="s">
        <v>22</v>
      </c>
      <c r="Q372" t="s">
        <v>187</v>
      </c>
      <c r="R372" t="s">
        <v>82</v>
      </c>
      <c r="S372" t="s">
        <v>1363</v>
      </c>
      <c r="T372" t="s">
        <v>1363</v>
      </c>
      <c r="U372" t="s">
        <v>1374</v>
      </c>
      <c r="W372" t="s">
        <v>1375</v>
      </c>
    </row>
    <row r="373" spans="1:23" x14ac:dyDescent="0.35">
      <c r="A373" t="s">
        <v>489</v>
      </c>
      <c r="B373">
        <v>20</v>
      </c>
      <c r="C373" t="str">
        <f>VLOOKUP(B373,'covid19_and_education (2)'!$A$1203:$B$1205,2)</f>
        <v>18-30</v>
      </c>
      <c r="D373">
        <v>3</v>
      </c>
      <c r="E373" t="s">
        <v>35</v>
      </c>
      <c r="F373" t="s">
        <v>1369</v>
      </c>
      <c r="H373" t="s">
        <v>1370</v>
      </c>
      <c r="I373">
        <v>2</v>
      </c>
      <c r="J373">
        <v>1</v>
      </c>
      <c r="K373">
        <v>8</v>
      </c>
      <c r="L373">
        <v>4</v>
      </c>
      <c r="M373" t="s">
        <v>21</v>
      </c>
      <c r="N373">
        <v>0</v>
      </c>
      <c r="O373">
        <v>3</v>
      </c>
      <c r="P373" t="s">
        <v>1364</v>
      </c>
      <c r="Q373" t="s">
        <v>1363</v>
      </c>
      <c r="R373" t="s">
        <v>37</v>
      </c>
      <c r="S373" t="s">
        <v>187</v>
      </c>
      <c r="T373" t="s">
        <v>1363</v>
      </c>
      <c r="U373" t="s">
        <v>38</v>
      </c>
    </row>
    <row r="374" spans="1:23" x14ac:dyDescent="0.35">
      <c r="A374" t="s">
        <v>490</v>
      </c>
      <c r="B374">
        <v>12</v>
      </c>
      <c r="C374" t="str">
        <f>VLOOKUP(B374,'covid19_and_education (2)'!$A$1203:$B$1205,2)</f>
        <v>7-17</v>
      </c>
      <c r="D374">
        <v>1</v>
      </c>
      <c r="E374" t="s">
        <v>19</v>
      </c>
      <c r="F374" t="s">
        <v>29</v>
      </c>
      <c r="I374">
        <v>2</v>
      </c>
      <c r="J374">
        <v>0.5</v>
      </c>
      <c r="K374">
        <v>8</v>
      </c>
      <c r="L374">
        <v>2</v>
      </c>
      <c r="M374" t="s">
        <v>52</v>
      </c>
      <c r="N374">
        <v>2</v>
      </c>
      <c r="O374">
        <v>4</v>
      </c>
      <c r="P374" t="s">
        <v>1364</v>
      </c>
      <c r="Q374" t="s">
        <v>187</v>
      </c>
      <c r="R374" t="s">
        <v>37</v>
      </c>
      <c r="S374" t="s">
        <v>187</v>
      </c>
      <c r="T374" t="s">
        <v>1363</v>
      </c>
      <c r="U374" t="s">
        <v>38</v>
      </c>
    </row>
    <row r="375" spans="1:23" x14ac:dyDescent="0.35">
      <c r="A375" t="s">
        <v>491</v>
      </c>
      <c r="B375">
        <v>21</v>
      </c>
      <c r="C375" t="str">
        <f>VLOOKUP(B375,'covid19_and_education (2)'!$A$1203:$B$1205,2)</f>
        <v>18-30</v>
      </c>
      <c r="D375">
        <v>3</v>
      </c>
      <c r="E375" t="s">
        <v>60</v>
      </c>
      <c r="F375" t="s">
        <v>1369</v>
      </c>
      <c r="H375" t="s">
        <v>1370</v>
      </c>
      <c r="I375">
        <v>3</v>
      </c>
      <c r="J375">
        <v>0</v>
      </c>
      <c r="K375">
        <v>8</v>
      </c>
      <c r="L375">
        <v>2</v>
      </c>
      <c r="M375" t="s">
        <v>40</v>
      </c>
      <c r="N375">
        <v>0</v>
      </c>
      <c r="O375">
        <v>4</v>
      </c>
      <c r="P375" t="s">
        <v>31</v>
      </c>
      <c r="Q375" t="s">
        <v>187</v>
      </c>
      <c r="R375" t="s">
        <v>102</v>
      </c>
      <c r="S375" t="s">
        <v>187</v>
      </c>
      <c r="T375" t="s">
        <v>1363</v>
      </c>
      <c r="U375" t="s">
        <v>38</v>
      </c>
    </row>
    <row r="376" spans="1:23" x14ac:dyDescent="0.35">
      <c r="A376" t="s">
        <v>492</v>
      </c>
      <c r="B376">
        <v>42</v>
      </c>
      <c r="C376" t="str">
        <f>VLOOKUP(B376,'covid19_and_education (2)'!$A$1203:$B$1205,2)</f>
        <v>31-59</v>
      </c>
      <c r="D376">
        <v>4</v>
      </c>
      <c r="E376" t="s">
        <v>19</v>
      </c>
      <c r="F376" t="s">
        <v>1369</v>
      </c>
      <c r="H376" t="s">
        <v>1370</v>
      </c>
      <c r="I376">
        <v>3</v>
      </c>
      <c r="J376">
        <v>0</v>
      </c>
      <c r="K376">
        <v>7</v>
      </c>
      <c r="L376">
        <v>1</v>
      </c>
      <c r="M376" t="s">
        <v>148</v>
      </c>
      <c r="N376">
        <v>0.5</v>
      </c>
      <c r="O376">
        <v>2</v>
      </c>
      <c r="P376" t="s">
        <v>22</v>
      </c>
      <c r="Q376" t="s">
        <v>187</v>
      </c>
      <c r="R376" t="s">
        <v>44</v>
      </c>
      <c r="S376" t="s">
        <v>1363</v>
      </c>
      <c r="T376" t="s">
        <v>1363</v>
      </c>
      <c r="U376" t="s">
        <v>38</v>
      </c>
    </row>
    <row r="377" spans="1:23" x14ac:dyDescent="0.35">
      <c r="A377" t="s">
        <v>493</v>
      </c>
      <c r="B377">
        <v>20</v>
      </c>
      <c r="C377" t="str">
        <f>VLOOKUP(B377,'covid19_and_education (2)'!$A$1203:$B$1205,2)</f>
        <v>18-30</v>
      </c>
      <c r="D377">
        <v>3</v>
      </c>
      <c r="E377" t="s">
        <v>19</v>
      </c>
      <c r="F377" t="s">
        <v>29</v>
      </c>
      <c r="I377">
        <v>4</v>
      </c>
      <c r="J377">
        <v>2</v>
      </c>
      <c r="K377">
        <v>7</v>
      </c>
      <c r="L377">
        <v>4</v>
      </c>
      <c r="M377" t="s">
        <v>52</v>
      </c>
      <c r="N377">
        <v>0.5</v>
      </c>
      <c r="O377">
        <v>4</v>
      </c>
      <c r="P377" t="s">
        <v>1364</v>
      </c>
      <c r="Q377" t="s">
        <v>1363</v>
      </c>
      <c r="R377" t="s">
        <v>285</v>
      </c>
      <c r="S377" t="s">
        <v>187</v>
      </c>
      <c r="T377" t="s">
        <v>1363</v>
      </c>
      <c r="U377" t="s">
        <v>1371</v>
      </c>
      <c r="V377" t="s">
        <v>1372</v>
      </c>
    </row>
    <row r="378" spans="1:23" x14ac:dyDescent="0.35">
      <c r="A378" t="s">
        <v>494</v>
      </c>
      <c r="B378">
        <v>28</v>
      </c>
      <c r="C378" t="str">
        <f>VLOOKUP(B378,'covid19_and_education (2)'!$A$1203:$B$1205,2)</f>
        <v>18-30</v>
      </c>
      <c r="D378">
        <v>0</v>
      </c>
      <c r="E378" t="s">
        <v>93</v>
      </c>
      <c r="F378" t="s">
        <v>93</v>
      </c>
      <c r="I378">
        <v>4</v>
      </c>
      <c r="J378">
        <v>2</v>
      </c>
      <c r="K378">
        <v>7</v>
      </c>
      <c r="L378">
        <v>2</v>
      </c>
      <c r="M378" t="s">
        <v>114</v>
      </c>
      <c r="N378">
        <v>2</v>
      </c>
      <c r="O378">
        <v>2</v>
      </c>
      <c r="P378" t="s">
        <v>31</v>
      </c>
      <c r="Q378" t="s">
        <v>187</v>
      </c>
      <c r="R378" t="s">
        <v>162</v>
      </c>
      <c r="S378" t="s">
        <v>1363</v>
      </c>
      <c r="T378" t="s">
        <v>1363</v>
      </c>
      <c r="U378" t="s">
        <v>38</v>
      </c>
    </row>
    <row r="379" spans="1:23" x14ac:dyDescent="0.35">
      <c r="A379" t="s">
        <v>495</v>
      </c>
      <c r="B379">
        <v>40</v>
      </c>
      <c r="C379" t="str">
        <f>VLOOKUP(B379,'covid19_and_education (2)'!$A$1203:$B$1205,2)</f>
        <v>31-59</v>
      </c>
      <c r="D379">
        <v>2</v>
      </c>
      <c r="E379" t="s">
        <v>19</v>
      </c>
      <c r="F379" t="s">
        <v>93</v>
      </c>
      <c r="I379">
        <v>1</v>
      </c>
      <c r="J379">
        <v>1</v>
      </c>
      <c r="K379">
        <v>8</v>
      </c>
      <c r="L379">
        <v>1</v>
      </c>
      <c r="M379" t="s">
        <v>52</v>
      </c>
      <c r="N379">
        <v>1</v>
      </c>
      <c r="O379">
        <v>2</v>
      </c>
      <c r="P379" t="s">
        <v>1364</v>
      </c>
      <c r="Q379" t="s">
        <v>187</v>
      </c>
      <c r="R379" t="s">
        <v>151</v>
      </c>
      <c r="S379" t="s">
        <v>1363</v>
      </c>
      <c r="T379" t="s">
        <v>1363</v>
      </c>
      <c r="U379" t="s">
        <v>38</v>
      </c>
    </row>
    <row r="380" spans="1:23" x14ac:dyDescent="0.35">
      <c r="A380" t="s">
        <v>496</v>
      </c>
      <c r="B380">
        <v>14</v>
      </c>
      <c r="C380" t="str">
        <f>VLOOKUP(B380,'covid19_and_education (2)'!$A$1203:$B$1205,2)</f>
        <v>7-17</v>
      </c>
      <c r="D380">
        <v>3</v>
      </c>
      <c r="E380" t="s">
        <v>28</v>
      </c>
      <c r="F380" t="s">
        <v>93</v>
      </c>
      <c r="I380">
        <v>2</v>
      </c>
      <c r="J380">
        <v>0</v>
      </c>
      <c r="K380">
        <v>12</v>
      </c>
      <c r="L380">
        <v>2</v>
      </c>
      <c r="M380" t="s">
        <v>148</v>
      </c>
      <c r="N380">
        <v>3</v>
      </c>
      <c r="O380">
        <v>1</v>
      </c>
      <c r="P380" t="s">
        <v>31</v>
      </c>
      <c r="Q380" t="s">
        <v>187</v>
      </c>
      <c r="R380" t="s">
        <v>66</v>
      </c>
      <c r="S380" t="s">
        <v>187</v>
      </c>
      <c r="T380" t="s">
        <v>187</v>
      </c>
      <c r="U380" t="s">
        <v>1371</v>
      </c>
      <c r="V380" t="s">
        <v>1372</v>
      </c>
    </row>
    <row r="381" spans="1:23" x14ac:dyDescent="0.35">
      <c r="A381" t="s">
        <v>497</v>
      </c>
      <c r="B381">
        <v>12</v>
      </c>
      <c r="C381" t="str">
        <f>VLOOKUP(B381,'covid19_and_education (2)'!$A$1203:$B$1205,2)</f>
        <v>7-17</v>
      </c>
      <c r="D381">
        <v>1</v>
      </c>
      <c r="E381" t="s">
        <v>60</v>
      </c>
      <c r="F381" t="s">
        <v>93</v>
      </c>
      <c r="I381">
        <v>1</v>
      </c>
      <c r="J381">
        <v>0</v>
      </c>
      <c r="K381">
        <v>12</v>
      </c>
      <c r="L381">
        <v>1</v>
      </c>
      <c r="M381" t="s">
        <v>30</v>
      </c>
      <c r="N381">
        <v>1</v>
      </c>
      <c r="O381">
        <v>1</v>
      </c>
      <c r="P381" t="s">
        <v>1364</v>
      </c>
      <c r="Q381" t="s">
        <v>187</v>
      </c>
      <c r="R381" t="s">
        <v>72</v>
      </c>
      <c r="S381" t="s">
        <v>187</v>
      </c>
      <c r="T381" t="s">
        <v>1363</v>
      </c>
      <c r="U381" t="s">
        <v>1374</v>
      </c>
      <c r="W381" t="s">
        <v>1375</v>
      </c>
    </row>
    <row r="382" spans="1:23" x14ac:dyDescent="0.35">
      <c r="A382" t="s">
        <v>498</v>
      </c>
      <c r="B382">
        <v>14</v>
      </c>
      <c r="C382" t="str">
        <f>VLOOKUP(B382,'covid19_and_education (2)'!$A$1203:$B$1205,2)</f>
        <v>7-17</v>
      </c>
      <c r="D382">
        <v>4</v>
      </c>
      <c r="E382" t="s">
        <v>60</v>
      </c>
      <c r="F382" t="s">
        <v>93</v>
      </c>
      <c r="I382">
        <v>2</v>
      </c>
      <c r="J382">
        <v>1</v>
      </c>
      <c r="K382">
        <v>8</v>
      </c>
      <c r="L382">
        <v>2</v>
      </c>
      <c r="M382" t="s">
        <v>52</v>
      </c>
      <c r="N382">
        <v>1</v>
      </c>
      <c r="O382">
        <v>3</v>
      </c>
      <c r="P382" t="s">
        <v>1364</v>
      </c>
      <c r="Q382" t="s">
        <v>187</v>
      </c>
      <c r="R382" t="s">
        <v>37</v>
      </c>
      <c r="S382" t="s">
        <v>1363</v>
      </c>
      <c r="T382" t="s">
        <v>187</v>
      </c>
      <c r="U382" t="s">
        <v>1374</v>
      </c>
      <c r="W382" t="s">
        <v>1375</v>
      </c>
    </row>
    <row r="383" spans="1:23" x14ac:dyDescent="0.35">
      <c r="A383" t="s">
        <v>499</v>
      </c>
      <c r="B383">
        <v>22</v>
      </c>
      <c r="C383" t="str">
        <f>VLOOKUP(B383,'covid19_and_education (2)'!$A$1203:$B$1205,2)</f>
        <v>18-30</v>
      </c>
      <c r="D383">
        <v>0</v>
      </c>
      <c r="E383" t="s">
        <v>60</v>
      </c>
      <c r="F383" t="s">
        <v>93</v>
      </c>
      <c r="I383">
        <v>0</v>
      </c>
      <c r="J383">
        <v>0</v>
      </c>
      <c r="K383">
        <v>9</v>
      </c>
      <c r="L383">
        <v>2</v>
      </c>
      <c r="M383" t="s">
        <v>21</v>
      </c>
      <c r="N383">
        <v>2</v>
      </c>
      <c r="O383">
        <v>3</v>
      </c>
      <c r="P383" t="s">
        <v>1364</v>
      </c>
      <c r="Q383" t="s">
        <v>187</v>
      </c>
      <c r="R383" t="s">
        <v>500</v>
      </c>
      <c r="S383" t="s">
        <v>187</v>
      </c>
      <c r="T383" t="s">
        <v>187</v>
      </c>
      <c r="U383" t="s">
        <v>33</v>
      </c>
    </row>
    <row r="384" spans="1:23" x14ac:dyDescent="0.35">
      <c r="A384" t="s">
        <v>501</v>
      </c>
      <c r="B384">
        <v>40</v>
      </c>
      <c r="C384" t="str">
        <f>VLOOKUP(B384,'covid19_and_education (2)'!$A$1203:$B$1205,2)</f>
        <v>31-59</v>
      </c>
      <c r="D384">
        <v>4</v>
      </c>
      <c r="E384" t="s">
        <v>60</v>
      </c>
      <c r="F384" t="s">
        <v>93</v>
      </c>
      <c r="I384">
        <v>4</v>
      </c>
      <c r="J384">
        <v>0</v>
      </c>
      <c r="K384">
        <v>8</v>
      </c>
      <c r="L384">
        <v>2</v>
      </c>
      <c r="M384" t="s">
        <v>52</v>
      </c>
      <c r="N384">
        <v>1</v>
      </c>
      <c r="O384">
        <v>3</v>
      </c>
      <c r="P384" t="s">
        <v>22</v>
      </c>
      <c r="Q384" t="s">
        <v>187</v>
      </c>
      <c r="R384" t="s">
        <v>37</v>
      </c>
      <c r="S384" t="s">
        <v>187</v>
      </c>
      <c r="T384" t="s">
        <v>1363</v>
      </c>
      <c r="U384" t="s">
        <v>38</v>
      </c>
    </row>
    <row r="385" spans="1:23" x14ac:dyDescent="0.35">
      <c r="A385" t="s">
        <v>502</v>
      </c>
      <c r="B385">
        <v>21</v>
      </c>
      <c r="C385" t="str">
        <f>VLOOKUP(B385,'covid19_and_education (2)'!$A$1203:$B$1205,2)</f>
        <v>18-30</v>
      </c>
      <c r="D385">
        <v>4</v>
      </c>
      <c r="E385" t="s">
        <v>35</v>
      </c>
      <c r="F385" t="s">
        <v>93</v>
      </c>
      <c r="I385">
        <v>3</v>
      </c>
      <c r="J385">
        <v>1</v>
      </c>
      <c r="K385">
        <v>6</v>
      </c>
      <c r="L385">
        <v>2</v>
      </c>
      <c r="M385" t="s">
        <v>30</v>
      </c>
      <c r="N385">
        <v>5</v>
      </c>
      <c r="O385">
        <v>2</v>
      </c>
      <c r="P385" t="s">
        <v>1364</v>
      </c>
      <c r="Q385" t="s">
        <v>187</v>
      </c>
      <c r="R385" t="s">
        <v>162</v>
      </c>
      <c r="S385" t="s">
        <v>187</v>
      </c>
      <c r="T385" t="s">
        <v>1363</v>
      </c>
      <c r="U385" t="s">
        <v>503</v>
      </c>
    </row>
    <row r="386" spans="1:23" x14ac:dyDescent="0.35">
      <c r="A386" t="s">
        <v>504</v>
      </c>
      <c r="B386">
        <v>23</v>
      </c>
      <c r="C386" t="str">
        <f>VLOOKUP(B386,'covid19_and_education (2)'!$A$1203:$B$1205,2)</f>
        <v>18-30</v>
      </c>
      <c r="D386">
        <v>3</v>
      </c>
      <c r="E386" t="s">
        <v>19</v>
      </c>
      <c r="F386" t="s">
        <v>29</v>
      </c>
      <c r="I386">
        <v>1</v>
      </c>
      <c r="J386">
        <v>0</v>
      </c>
      <c r="K386">
        <v>6</v>
      </c>
      <c r="L386">
        <v>2</v>
      </c>
      <c r="M386" t="s">
        <v>52</v>
      </c>
      <c r="N386">
        <v>3</v>
      </c>
      <c r="O386">
        <v>3</v>
      </c>
      <c r="P386" t="s">
        <v>1364</v>
      </c>
      <c r="Q386" t="s">
        <v>187</v>
      </c>
      <c r="R386" t="s">
        <v>37</v>
      </c>
      <c r="S386" t="s">
        <v>187</v>
      </c>
      <c r="T386" t="s">
        <v>1363</v>
      </c>
      <c r="U386" t="s">
        <v>57</v>
      </c>
    </row>
    <row r="387" spans="1:23" x14ac:dyDescent="0.35">
      <c r="A387" t="s">
        <v>505</v>
      </c>
      <c r="B387">
        <v>12</v>
      </c>
      <c r="C387" t="str">
        <f>VLOOKUP(B387,'covid19_and_education (2)'!$A$1203:$B$1205,2)</f>
        <v>7-17</v>
      </c>
      <c r="D387">
        <v>2</v>
      </c>
      <c r="E387" t="s">
        <v>28</v>
      </c>
      <c r="F387" t="s">
        <v>29</v>
      </c>
      <c r="I387">
        <v>2</v>
      </c>
      <c r="J387">
        <v>1</v>
      </c>
      <c r="K387">
        <v>10</v>
      </c>
      <c r="L387">
        <v>1</v>
      </c>
      <c r="M387" t="s">
        <v>30</v>
      </c>
      <c r="N387">
        <v>1</v>
      </c>
      <c r="O387">
        <v>4</v>
      </c>
      <c r="P387" t="s">
        <v>1364</v>
      </c>
      <c r="Q387" t="s">
        <v>187</v>
      </c>
      <c r="R387" t="s">
        <v>72</v>
      </c>
      <c r="S387" t="s">
        <v>1363</v>
      </c>
      <c r="T387" t="s">
        <v>1363</v>
      </c>
      <c r="U387" t="s">
        <v>1371</v>
      </c>
      <c r="V387" t="s">
        <v>1372</v>
      </c>
    </row>
    <row r="388" spans="1:23" x14ac:dyDescent="0.35">
      <c r="A388" t="s">
        <v>506</v>
      </c>
      <c r="B388">
        <v>17</v>
      </c>
      <c r="C388" t="str">
        <f>VLOOKUP(B388,'covid19_and_education (2)'!$A$1203:$B$1205,2)</f>
        <v>7-17</v>
      </c>
      <c r="D388">
        <v>2</v>
      </c>
      <c r="E388" t="s">
        <v>28</v>
      </c>
      <c r="F388" t="s">
        <v>29</v>
      </c>
      <c r="I388">
        <v>3</v>
      </c>
      <c r="J388">
        <v>1</v>
      </c>
      <c r="K388">
        <v>6</v>
      </c>
      <c r="L388">
        <v>2</v>
      </c>
      <c r="M388" t="s">
        <v>52</v>
      </c>
      <c r="N388">
        <v>2</v>
      </c>
      <c r="O388">
        <v>1</v>
      </c>
      <c r="P388" t="s">
        <v>22</v>
      </c>
      <c r="Q388" t="s">
        <v>187</v>
      </c>
      <c r="R388" t="s">
        <v>82</v>
      </c>
      <c r="S388" t="s">
        <v>1363</v>
      </c>
      <c r="T388" t="s">
        <v>1363</v>
      </c>
      <c r="U388" t="s">
        <v>1371</v>
      </c>
      <c r="V388" t="s">
        <v>1372</v>
      </c>
    </row>
    <row r="389" spans="1:23" x14ac:dyDescent="0.35">
      <c r="A389" t="s">
        <v>507</v>
      </c>
      <c r="B389">
        <v>18</v>
      </c>
      <c r="C389" t="str">
        <f>VLOOKUP(B389,'covid19_and_education (2)'!$A$1203:$B$1205,2)</f>
        <v>18-30</v>
      </c>
      <c r="D389">
        <v>1</v>
      </c>
      <c r="E389" t="s">
        <v>60</v>
      </c>
      <c r="F389" t="s">
        <v>1369</v>
      </c>
      <c r="H389" t="s">
        <v>1370</v>
      </c>
      <c r="I389">
        <v>1</v>
      </c>
      <c r="J389">
        <v>0</v>
      </c>
      <c r="K389">
        <v>8</v>
      </c>
      <c r="L389">
        <v>4</v>
      </c>
      <c r="M389" t="s">
        <v>40</v>
      </c>
      <c r="N389">
        <v>0</v>
      </c>
      <c r="O389">
        <v>3</v>
      </c>
      <c r="P389" t="s">
        <v>31</v>
      </c>
      <c r="Q389" t="s">
        <v>187</v>
      </c>
      <c r="R389" t="s">
        <v>41</v>
      </c>
      <c r="S389" t="s">
        <v>1363</v>
      </c>
      <c r="T389" t="s">
        <v>1363</v>
      </c>
      <c r="U389" t="s">
        <v>33</v>
      </c>
    </row>
    <row r="390" spans="1:23" x14ac:dyDescent="0.35">
      <c r="A390" t="s">
        <v>508</v>
      </c>
      <c r="B390">
        <v>20</v>
      </c>
      <c r="C390" t="str">
        <f>VLOOKUP(B390,'covid19_and_education (2)'!$A$1203:$B$1205,2)</f>
        <v>18-30</v>
      </c>
      <c r="D390">
        <v>1</v>
      </c>
      <c r="E390" t="s">
        <v>60</v>
      </c>
      <c r="F390" t="s">
        <v>1369</v>
      </c>
      <c r="H390" t="s">
        <v>1370</v>
      </c>
      <c r="I390">
        <v>2</v>
      </c>
      <c r="J390">
        <v>2</v>
      </c>
      <c r="K390">
        <v>9</v>
      </c>
      <c r="L390">
        <v>4</v>
      </c>
      <c r="M390" t="s">
        <v>40</v>
      </c>
      <c r="N390">
        <v>5</v>
      </c>
      <c r="O390">
        <v>2</v>
      </c>
      <c r="P390" t="s">
        <v>1364</v>
      </c>
      <c r="Q390" t="s">
        <v>187</v>
      </c>
      <c r="R390" t="s">
        <v>37</v>
      </c>
      <c r="S390" t="s">
        <v>1363</v>
      </c>
      <c r="T390" t="s">
        <v>187</v>
      </c>
      <c r="U390" t="s">
        <v>38</v>
      </c>
    </row>
    <row r="391" spans="1:23" x14ac:dyDescent="0.35">
      <c r="A391" t="s">
        <v>509</v>
      </c>
      <c r="B391">
        <v>17</v>
      </c>
      <c r="C391" t="str">
        <f>VLOOKUP(B391,'covid19_and_education (2)'!$A$1203:$B$1205,2)</f>
        <v>7-17</v>
      </c>
      <c r="D391">
        <v>5</v>
      </c>
      <c r="E391" t="s">
        <v>60</v>
      </c>
      <c r="F391" t="s">
        <v>29</v>
      </c>
      <c r="I391">
        <v>3</v>
      </c>
      <c r="J391">
        <v>1</v>
      </c>
      <c r="K391">
        <v>6</v>
      </c>
      <c r="L391">
        <v>1</v>
      </c>
      <c r="M391" t="s">
        <v>148</v>
      </c>
      <c r="N391">
        <v>2</v>
      </c>
      <c r="O391">
        <v>1</v>
      </c>
      <c r="P391" t="s">
        <v>1364</v>
      </c>
      <c r="Q391" t="s">
        <v>187</v>
      </c>
      <c r="R391" t="s">
        <v>66</v>
      </c>
      <c r="S391" t="s">
        <v>1363</v>
      </c>
      <c r="T391" t="s">
        <v>1363</v>
      </c>
      <c r="U391" t="s">
        <v>1371</v>
      </c>
      <c r="V391" t="s">
        <v>1372</v>
      </c>
    </row>
    <row r="392" spans="1:23" x14ac:dyDescent="0.35">
      <c r="A392" t="s">
        <v>510</v>
      </c>
      <c r="B392">
        <v>20</v>
      </c>
      <c r="C392" t="str">
        <f>VLOOKUP(B392,'covid19_and_education (2)'!$A$1203:$B$1205,2)</f>
        <v>18-30</v>
      </c>
      <c r="D392">
        <v>1</v>
      </c>
      <c r="E392" t="s">
        <v>60</v>
      </c>
      <c r="F392" t="s">
        <v>1369</v>
      </c>
      <c r="H392" t="s">
        <v>1370</v>
      </c>
      <c r="I392">
        <v>4</v>
      </c>
      <c r="J392">
        <v>0</v>
      </c>
      <c r="K392">
        <v>8</v>
      </c>
      <c r="L392">
        <v>3</v>
      </c>
      <c r="M392" t="s">
        <v>40</v>
      </c>
      <c r="N392">
        <v>0</v>
      </c>
      <c r="O392">
        <v>3</v>
      </c>
      <c r="P392" t="s">
        <v>1364</v>
      </c>
      <c r="Q392" t="s">
        <v>187</v>
      </c>
      <c r="R392" t="s">
        <v>41</v>
      </c>
      <c r="S392" t="s">
        <v>187</v>
      </c>
      <c r="T392" t="s">
        <v>187</v>
      </c>
      <c r="U392" t="s">
        <v>1374</v>
      </c>
      <c r="W392" t="s">
        <v>1375</v>
      </c>
    </row>
    <row r="393" spans="1:23" x14ac:dyDescent="0.35">
      <c r="A393" t="s">
        <v>511</v>
      </c>
      <c r="B393">
        <v>20</v>
      </c>
      <c r="C393" t="str">
        <f>VLOOKUP(B393,'covid19_and_education (2)'!$A$1203:$B$1205,2)</f>
        <v>18-30</v>
      </c>
      <c r="D393">
        <v>3</v>
      </c>
      <c r="E393" t="s">
        <v>35</v>
      </c>
      <c r="F393" t="s">
        <v>1369</v>
      </c>
      <c r="H393" t="s">
        <v>1370</v>
      </c>
      <c r="I393">
        <v>4</v>
      </c>
      <c r="J393">
        <v>1</v>
      </c>
      <c r="K393">
        <v>8</v>
      </c>
      <c r="L393">
        <v>2</v>
      </c>
      <c r="M393" t="s">
        <v>52</v>
      </c>
      <c r="N393">
        <v>0.5</v>
      </c>
      <c r="O393">
        <v>4</v>
      </c>
      <c r="P393" t="s">
        <v>1364</v>
      </c>
      <c r="Q393" t="s">
        <v>187</v>
      </c>
      <c r="R393" t="s">
        <v>24</v>
      </c>
      <c r="S393" t="s">
        <v>1363</v>
      </c>
      <c r="T393" t="s">
        <v>1363</v>
      </c>
      <c r="U393" t="s">
        <v>33</v>
      </c>
    </row>
    <row r="394" spans="1:23" x14ac:dyDescent="0.35">
      <c r="A394" t="s">
        <v>512</v>
      </c>
      <c r="B394">
        <v>19</v>
      </c>
      <c r="C394" t="str">
        <f>VLOOKUP(B394,'covid19_and_education (2)'!$A$1203:$B$1205,2)</f>
        <v>18-30</v>
      </c>
      <c r="D394">
        <v>0.75</v>
      </c>
      <c r="E394" t="s">
        <v>157</v>
      </c>
      <c r="F394" t="s">
        <v>1369</v>
      </c>
      <c r="H394" t="s">
        <v>1370</v>
      </c>
      <c r="I394">
        <v>2</v>
      </c>
      <c r="J394">
        <v>1</v>
      </c>
      <c r="K394">
        <v>6</v>
      </c>
      <c r="L394">
        <v>4</v>
      </c>
      <c r="M394" t="s">
        <v>30</v>
      </c>
      <c r="N394">
        <v>0</v>
      </c>
      <c r="O394">
        <v>2</v>
      </c>
      <c r="P394" t="s">
        <v>1364</v>
      </c>
      <c r="Q394" t="s">
        <v>187</v>
      </c>
      <c r="R394" t="s">
        <v>513</v>
      </c>
      <c r="S394" t="s">
        <v>187</v>
      </c>
      <c r="T394" t="s">
        <v>1363</v>
      </c>
      <c r="U394" t="s">
        <v>1374</v>
      </c>
      <c r="W394" t="s">
        <v>1375</v>
      </c>
    </row>
    <row r="395" spans="1:23" x14ac:dyDescent="0.35">
      <c r="A395" t="s">
        <v>514</v>
      </c>
      <c r="B395">
        <v>20</v>
      </c>
      <c r="C395" t="str">
        <f>VLOOKUP(B395,'covid19_and_education (2)'!$A$1203:$B$1205,2)</f>
        <v>18-30</v>
      </c>
      <c r="D395">
        <v>4</v>
      </c>
      <c r="E395" t="s">
        <v>19</v>
      </c>
      <c r="F395" t="s">
        <v>1369</v>
      </c>
      <c r="H395" t="s">
        <v>1370</v>
      </c>
      <c r="I395">
        <v>2</v>
      </c>
      <c r="J395">
        <v>0</v>
      </c>
      <c r="K395">
        <v>11</v>
      </c>
      <c r="L395">
        <v>1</v>
      </c>
      <c r="M395" t="s">
        <v>52</v>
      </c>
      <c r="N395">
        <v>0</v>
      </c>
      <c r="O395">
        <v>3</v>
      </c>
      <c r="P395" t="s">
        <v>22</v>
      </c>
      <c r="Q395" t="s">
        <v>187</v>
      </c>
      <c r="R395" t="s">
        <v>37</v>
      </c>
      <c r="S395" t="s">
        <v>187</v>
      </c>
      <c r="T395" t="s">
        <v>1363</v>
      </c>
      <c r="U395" t="s">
        <v>38</v>
      </c>
    </row>
    <row r="396" spans="1:23" x14ac:dyDescent="0.35">
      <c r="A396" t="s">
        <v>515</v>
      </c>
      <c r="B396">
        <v>16</v>
      </c>
      <c r="C396" t="str">
        <f>VLOOKUP(B396,'covid19_and_education (2)'!$A$1203:$B$1205,2)</f>
        <v>7-17</v>
      </c>
      <c r="D396">
        <v>2</v>
      </c>
      <c r="E396" t="s">
        <v>28</v>
      </c>
      <c r="F396" t="s">
        <v>29</v>
      </c>
      <c r="I396">
        <v>5</v>
      </c>
      <c r="J396">
        <v>1</v>
      </c>
      <c r="K396">
        <v>8</v>
      </c>
      <c r="L396">
        <v>4</v>
      </c>
      <c r="M396" t="s">
        <v>52</v>
      </c>
      <c r="N396">
        <v>4</v>
      </c>
      <c r="O396">
        <v>3</v>
      </c>
      <c r="P396" t="s">
        <v>22</v>
      </c>
      <c r="Q396" t="s">
        <v>187</v>
      </c>
      <c r="R396" t="s">
        <v>66</v>
      </c>
      <c r="S396" t="s">
        <v>1363</v>
      </c>
      <c r="T396" t="s">
        <v>1363</v>
      </c>
      <c r="U396" t="s">
        <v>1371</v>
      </c>
      <c r="V396" t="s">
        <v>1372</v>
      </c>
    </row>
    <row r="397" spans="1:23" x14ac:dyDescent="0.35">
      <c r="A397" t="s">
        <v>516</v>
      </c>
      <c r="B397">
        <v>13</v>
      </c>
      <c r="C397" t="str">
        <f>VLOOKUP(B397,'covid19_and_education (2)'!$A$1203:$B$1205,2)</f>
        <v>7-17</v>
      </c>
      <c r="D397">
        <v>3</v>
      </c>
      <c r="E397" t="s">
        <v>28</v>
      </c>
      <c r="F397" t="s">
        <v>29</v>
      </c>
      <c r="I397">
        <v>2</v>
      </c>
      <c r="J397">
        <v>0</v>
      </c>
      <c r="K397">
        <v>8</v>
      </c>
      <c r="L397">
        <v>1</v>
      </c>
      <c r="M397" t="s">
        <v>30</v>
      </c>
      <c r="N397">
        <v>0</v>
      </c>
      <c r="O397">
        <v>3</v>
      </c>
      <c r="P397" t="s">
        <v>1364</v>
      </c>
      <c r="Q397" t="s">
        <v>187</v>
      </c>
      <c r="R397" t="s">
        <v>37</v>
      </c>
      <c r="S397" t="s">
        <v>1363</v>
      </c>
      <c r="T397" t="s">
        <v>1363</v>
      </c>
      <c r="U397" t="s">
        <v>1374</v>
      </c>
      <c r="W397" t="s">
        <v>1375</v>
      </c>
    </row>
    <row r="398" spans="1:23" x14ac:dyDescent="0.35">
      <c r="A398" t="s">
        <v>517</v>
      </c>
      <c r="B398">
        <v>20</v>
      </c>
      <c r="C398" t="str">
        <f>VLOOKUP(B398,'covid19_and_education (2)'!$A$1203:$B$1205,2)</f>
        <v>18-30</v>
      </c>
      <c r="D398">
        <v>0</v>
      </c>
      <c r="E398" t="s">
        <v>19</v>
      </c>
      <c r="F398" t="s">
        <v>1369</v>
      </c>
      <c r="H398" t="s">
        <v>1370</v>
      </c>
      <c r="I398">
        <v>4</v>
      </c>
      <c r="J398">
        <v>1</v>
      </c>
      <c r="K398">
        <v>7</v>
      </c>
      <c r="L398">
        <v>4</v>
      </c>
      <c r="M398" t="s">
        <v>30</v>
      </c>
      <c r="N398">
        <v>2</v>
      </c>
      <c r="O398">
        <v>3</v>
      </c>
      <c r="P398" t="s">
        <v>1364</v>
      </c>
      <c r="Q398" t="s">
        <v>1363</v>
      </c>
      <c r="R398" t="s">
        <v>151</v>
      </c>
      <c r="S398" t="s">
        <v>187</v>
      </c>
      <c r="T398" t="s">
        <v>1363</v>
      </c>
      <c r="U398" t="s">
        <v>38</v>
      </c>
    </row>
    <row r="399" spans="1:23" x14ac:dyDescent="0.35">
      <c r="A399" t="s">
        <v>518</v>
      </c>
      <c r="B399">
        <v>14</v>
      </c>
      <c r="C399" t="str">
        <f>VLOOKUP(B399,'covid19_and_education (2)'!$A$1203:$B$1205,2)</f>
        <v>7-17</v>
      </c>
      <c r="D399">
        <v>3</v>
      </c>
      <c r="E399" t="s">
        <v>28</v>
      </c>
      <c r="F399" t="s">
        <v>29</v>
      </c>
      <c r="I399">
        <v>2</v>
      </c>
      <c r="J399">
        <v>0</v>
      </c>
      <c r="K399">
        <v>10</v>
      </c>
      <c r="L399">
        <v>1</v>
      </c>
      <c r="M399" t="s">
        <v>30</v>
      </c>
      <c r="N399">
        <v>1</v>
      </c>
      <c r="O399">
        <v>2</v>
      </c>
      <c r="P399" t="s">
        <v>1364</v>
      </c>
      <c r="Q399" t="s">
        <v>187</v>
      </c>
      <c r="R399" t="s">
        <v>37</v>
      </c>
      <c r="S399" t="s">
        <v>187</v>
      </c>
      <c r="T399" t="s">
        <v>1363</v>
      </c>
      <c r="U399" t="s">
        <v>1371</v>
      </c>
      <c r="V399" t="s">
        <v>1372</v>
      </c>
    </row>
    <row r="400" spans="1:23" x14ac:dyDescent="0.35">
      <c r="A400" t="s">
        <v>519</v>
      </c>
      <c r="B400">
        <v>17</v>
      </c>
      <c r="C400" t="str">
        <f>VLOOKUP(B400,'covid19_and_education (2)'!$A$1203:$B$1205,2)</f>
        <v>7-17</v>
      </c>
      <c r="D400">
        <v>2</v>
      </c>
      <c r="E400" t="s">
        <v>19</v>
      </c>
      <c r="F400" t="s">
        <v>29</v>
      </c>
      <c r="I400">
        <v>1</v>
      </c>
      <c r="J400">
        <v>1</v>
      </c>
      <c r="K400">
        <v>8</v>
      </c>
      <c r="L400">
        <v>3</v>
      </c>
      <c r="M400" t="s">
        <v>148</v>
      </c>
      <c r="N400">
        <v>2</v>
      </c>
      <c r="O400">
        <v>3</v>
      </c>
      <c r="P400" t="s">
        <v>31</v>
      </c>
      <c r="Q400" t="s">
        <v>187</v>
      </c>
      <c r="R400" t="s">
        <v>66</v>
      </c>
      <c r="S400" t="s">
        <v>1363</v>
      </c>
      <c r="T400" t="s">
        <v>1363</v>
      </c>
      <c r="U400" t="s">
        <v>38</v>
      </c>
    </row>
    <row r="401" spans="1:23" x14ac:dyDescent="0.35">
      <c r="A401" t="s">
        <v>520</v>
      </c>
      <c r="B401">
        <v>20</v>
      </c>
      <c r="C401" t="str">
        <f>VLOOKUP(B401,'covid19_and_education (2)'!$A$1203:$B$1205,2)</f>
        <v>18-30</v>
      </c>
      <c r="D401">
        <v>1</v>
      </c>
      <c r="E401" t="s">
        <v>35</v>
      </c>
      <c r="F401" t="s">
        <v>1369</v>
      </c>
      <c r="H401" t="s">
        <v>1370</v>
      </c>
      <c r="I401">
        <v>1</v>
      </c>
      <c r="J401">
        <v>0</v>
      </c>
      <c r="K401">
        <v>12</v>
      </c>
      <c r="L401">
        <v>2</v>
      </c>
      <c r="M401" t="s">
        <v>114</v>
      </c>
      <c r="N401">
        <v>1</v>
      </c>
      <c r="O401">
        <v>3</v>
      </c>
      <c r="P401" t="s">
        <v>22</v>
      </c>
      <c r="Q401" t="s">
        <v>187</v>
      </c>
      <c r="R401" t="s">
        <v>37</v>
      </c>
      <c r="S401" t="s">
        <v>187</v>
      </c>
      <c r="T401" t="s">
        <v>1363</v>
      </c>
      <c r="U401" t="s">
        <v>50</v>
      </c>
    </row>
    <row r="402" spans="1:23" x14ac:dyDescent="0.35">
      <c r="A402" t="s">
        <v>521</v>
      </c>
      <c r="B402">
        <v>17</v>
      </c>
      <c r="C402" t="str">
        <f>VLOOKUP(B402,'covid19_and_education (2)'!$A$1203:$B$1205,2)</f>
        <v>7-17</v>
      </c>
      <c r="D402">
        <v>7</v>
      </c>
      <c r="E402" t="s">
        <v>28</v>
      </c>
      <c r="F402" t="s">
        <v>29</v>
      </c>
      <c r="I402">
        <v>1</v>
      </c>
      <c r="J402">
        <v>1</v>
      </c>
      <c r="K402">
        <v>4</v>
      </c>
      <c r="L402">
        <v>1</v>
      </c>
      <c r="M402" t="s">
        <v>30</v>
      </c>
      <c r="N402">
        <v>0</v>
      </c>
      <c r="O402">
        <v>1</v>
      </c>
      <c r="P402" t="s">
        <v>31</v>
      </c>
      <c r="Q402" t="s">
        <v>187</v>
      </c>
      <c r="R402" t="s">
        <v>24</v>
      </c>
      <c r="S402" t="s">
        <v>1363</v>
      </c>
      <c r="T402" t="s">
        <v>1363</v>
      </c>
      <c r="U402" t="s">
        <v>1371</v>
      </c>
      <c r="V402" t="s">
        <v>1372</v>
      </c>
    </row>
    <row r="403" spans="1:23" x14ac:dyDescent="0.35">
      <c r="A403" t="s">
        <v>522</v>
      </c>
      <c r="B403">
        <v>13</v>
      </c>
      <c r="C403" t="str">
        <f>VLOOKUP(B403,'covid19_and_education (2)'!$A$1203:$B$1205,2)</f>
        <v>7-17</v>
      </c>
      <c r="D403">
        <v>2</v>
      </c>
      <c r="E403" t="s">
        <v>28</v>
      </c>
      <c r="F403" t="s">
        <v>29</v>
      </c>
      <c r="I403">
        <v>1</v>
      </c>
      <c r="J403">
        <v>1</v>
      </c>
      <c r="K403">
        <v>6</v>
      </c>
      <c r="L403">
        <v>2</v>
      </c>
      <c r="M403" t="s">
        <v>52</v>
      </c>
      <c r="N403">
        <v>0</v>
      </c>
      <c r="O403">
        <v>1</v>
      </c>
      <c r="P403" t="s">
        <v>31</v>
      </c>
      <c r="Q403" t="s">
        <v>1363</v>
      </c>
      <c r="R403" t="s">
        <v>72</v>
      </c>
      <c r="S403" t="s">
        <v>1363</v>
      </c>
      <c r="T403" t="s">
        <v>1363</v>
      </c>
      <c r="U403" t="s">
        <v>1371</v>
      </c>
      <c r="V403" t="s">
        <v>1372</v>
      </c>
    </row>
    <row r="404" spans="1:23" x14ac:dyDescent="0.35">
      <c r="A404" t="s">
        <v>523</v>
      </c>
      <c r="B404">
        <v>13</v>
      </c>
      <c r="C404" t="str">
        <f>VLOOKUP(B404,'covid19_and_education (2)'!$A$1203:$B$1205,2)</f>
        <v>7-17</v>
      </c>
      <c r="D404">
        <v>1</v>
      </c>
      <c r="E404" t="s">
        <v>19</v>
      </c>
      <c r="F404" t="s">
        <v>29</v>
      </c>
      <c r="I404">
        <v>2</v>
      </c>
      <c r="J404">
        <v>1</v>
      </c>
      <c r="K404">
        <v>8</v>
      </c>
      <c r="L404">
        <v>3</v>
      </c>
      <c r="M404" t="s">
        <v>30</v>
      </c>
      <c r="N404">
        <v>0.5</v>
      </c>
      <c r="O404">
        <v>3</v>
      </c>
      <c r="P404" t="s">
        <v>1364</v>
      </c>
      <c r="Q404" t="s">
        <v>187</v>
      </c>
      <c r="R404" t="s">
        <v>66</v>
      </c>
      <c r="S404" t="s">
        <v>1363</v>
      </c>
      <c r="T404" t="s">
        <v>1363</v>
      </c>
      <c r="U404" t="s">
        <v>1371</v>
      </c>
      <c r="V404" t="s">
        <v>1372</v>
      </c>
    </row>
    <row r="405" spans="1:23" x14ac:dyDescent="0.35">
      <c r="A405" t="s">
        <v>524</v>
      </c>
      <c r="B405">
        <v>20</v>
      </c>
      <c r="C405" t="str">
        <f>VLOOKUP(B405,'covid19_and_education (2)'!$A$1203:$B$1205,2)</f>
        <v>18-30</v>
      </c>
      <c r="D405">
        <v>2</v>
      </c>
      <c r="E405" t="s">
        <v>35</v>
      </c>
      <c r="F405" t="s">
        <v>1369</v>
      </c>
      <c r="H405" t="s">
        <v>1370</v>
      </c>
      <c r="I405">
        <v>4</v>
      </c>
      <c r="J405">
        <v>1</v>
      </c>
      <c r="K405">
        <v>8</v>
      </c>
      <c r="L405">
        <v>2</v>
      </c>
      <c r="M405" t="s">
        <v>40</v>
      </c>
      <c r="N405">
        <v>0</v>
      </c>
      <c r="O405">
        <v>3</v>
      </c>
      <c r="P405" t="s">
        <v>1364</v>
      </c>
      <c r="Q405" t="s">
        <v>187</v>
      </c>
      <c r="R405" t="s">
        <v>162</v>
      </c>
      <c r="S405" t="s">
        <v>1363</v>
      </c>
      <c r="T405" t="s">
        <v>1363</v>
      </c>
      <c r="U405" t="s">
        <v>1374</v>
      </c>
      <c r="W405" t="s">
        <v>1375</v>
      </c>
    </row>
    <row r="406" spans="1:23" x14ac:dyDescent="0.35">
      <c r="A406" t="s">
        <v>525</v>
      </c>
      <c r="B406">
        <v>27</v>
      </c>
      <c r="C406" t="str">
        <f>VLOOKUP(B406,'covid19_and_education (2)'!$A$1203:$B$1205,2)</f>
        <v>18-30</v>
      </c>
      <c r="D406">
        <v>0</v>
      </c>
      <c r="E406" t="s">
        <v>19</v>
      </c>
      <c r="F406" t="s">
        <v>1369</v>
      </c>
      <c r="H406" t="s">
        <v>1370</v>
      </c>
      <c r="I406">
        <v>2</v>
      </c>
      <c r="J406">
        <v>0</v>
      </c>
      <c r="K406">
        <v>10</v>
      </c>
      <c r="L406">
        <v>6</v>
      </c>
      <c r="M406" t="s">
        <v>52</v>
      </c>
      <c r="N406">
        <v>6</v>
      </c>
      <c r="O406">
        <v>3</v>
      </c>
      <c r="P406" t="s">
        <v>31</v>
      </c>
      <c r="Q406" t="s">
        <v>187</v>
      </c>
      <c r="R406" t="s">
        <v>66</v>
      </c>
      <c r="S406" t="s">
        <v>187</v>
      </c>
      <c r="T406" t="s">
        <v>1363</v>
      </c>
      <c r="U406" t="s">
        <v>57</v>
      </c>
    </row>
    <row r="407" spans="1:23" x14ac:dyDescent="0.35">
      <c r="A407" t="s">
        <v>526</v>
      </c>
      <c r="B407">
        <v>20</v>
      </c>
      <c r="C407" t="str">
        <f>VLOOKUP(B407,'covid19_and_education (2)'!$A$1203:$B$1205,2)</f>
        <v>18-30</v>
      </c>
      <c r="D407">
        <v>1</v>
      </c>
      <c r="E407" t="s">
        <v>19</v>
      </c>
      <c r="F407" t="s">
        <v>1369</v>
      </c>
      <c r="H407" t="s">
        <v>1370</v>
      </c>
      <c r="I407">
        <v>0</v>
      </c>
      <c r="J407">
        <v>1</v>
      </c>
      <c r="K407">
        <v>7</v>
      </c>
      <c r="L407">
        <v>2</v>
      </c>
      <c r="M407" t="s">
        <v>40</v>
      </c>
      <c r="N407">
        <v>0</v>
      </c>
      <c r="O407">
        <v>3</v>
      </c>
      <c r="P407" t="s">
        <v>31</v>
      </c>
      <c r="Q407" t="s">
        <v>187</v>
      </c>
      <c r="R407" t="s">
        <v>151</v>
      </c>
      <c r="S407" t="s">
        <v>1363</v>
      </c>
      <c r="T407" t="s">
        <v>187</v>
      </c>
      <c r="U407" t="s">
        <v>50</v>
      </c>
    </row>
    <row r="408" spans="1:23" x14ac:dyDescent="0.35">
      <c r="A408" t="s">
        <v>527</v>
      </c>
      <c r="B408">
        <v>20</v>
      </c>
      <c r="C408" t="str">
        <f>VLOOKUP(B408,'covid19_and_education (2)'!$A$1203:$B$1205,2)</f>
        <v>18-30</v>
      </c>
      <c r="D408">
        <v>5</v>
      </c>
      <c r="E408" t="s">
        <v>35</v>
      </c>
      <c r="F408" t="s">
        <v>1369</v>
      </c>
      <c r="H408" t="s">
        <v>1370</v>
      </c>
      <c r="I408">
        <v>3</v>
      </c>
      <c r="J408">
        <v>1</v>
      </c>
      <c r="K408">
        <v>7</v>
      </c>
      <c r="L408">
        <v>4</v>
      </c>
      <c r="M408" t="s">
        <v>114</v>
      </c>
      <c r="N408">
        <v>0</v>
      </c>
      <c r="O408">
        <v>3</v>
      </c>
      <c r="P408" t="s">
        <v>31</v>
      </c>
      <c r="Q408" t="s">
        <v>187</v>
      </c>
      <c r="R408" t="s">
        <v>37</v>
      </c>
      <c r="S408" t="s">
        <v>1363</v>
      </c>
      <c r="T408" t="s">
        <v>1363</v>
      </c>
      <c r="U408" t="s">
        <v>33</v>
      </c>
    </row>
    <row r="409" spans="1:23" x14ac:dyDescent="0.35">
      <c r="A409" t="s">
        <v>528</v>
      </c>
      <c r="B409">
        <v>17</v>
      </c>
      <c r="C409" t="str">
        <f>VLOOKUP(B409,'covid19_and_education (2)'!$A$1203:$B$1205,2)</f>
        <v>7-17</v>
      </c>
      <c r="D409">
        <v>4</v>
      </c>
      <c r="E409" t="s">
        <v>60</v>
      </c>
      <c r="F409" t="s">
        <v>29</v>
      </c>
      <c r="I409">
        <v>1</v>
      </c>
      <c r="J409">
        <v>1</v>
      </c>
      <c r="K409">
        <v>8</v>
      </c>
      <c r="L409">
        <v>5</v>
      </c>
      <c r="M409" t="s">
        <v>30</v>
      </c>
      <c r="N409">
        <v>0.3</v>
      </c>
      <c r="O409">
        <v>2</v>
      </c>
      <c r="P409" t="s">
        <v>22</v>
      </c>
      <c r="Q409" t="s">
        <v>187</v>
      </c>
      <c r="R409" t="s">
        <v>66</v>
      </c>
      <c r="S409" t="s">
        <v>187</v>
      </c>
      <c r="T409" t="s">
        <v>1363</v>
      </c>
      <c r="U409" t="s">
        <v>1374</v>
      </c>
      <c r="W409" t="s">
        <v>1375</v>
      </c>
    </row>
    <row r="410" spans="1:23" x14ac:dyDescent="0.35">
      <c r="A410" t="s">
        <v>529</v>
      </c>
      <c r="B410">
        <v>27</v>
      </c>
      <c r="C410" t="str">
        <f>VLOOKUP(B410,'covid19_and_education (2)'!$A$1203:$B$1205,2)</f>
        <v>18-30</v>
      </c>
      <c r="D410">
        <v>3</v>
      </c>
      <c r="E410" t="s">
        <v>28</v>
      </c>
      <c r="F410" t="s">
        <v>1369</v>
      </c>
      <c r="H410" t="s">
        <v>1370</v>
      </c>
      <c r="I410">
        <v>2</v>
      </c>
      <c r="J410">
        <v>2</v>
      </c>
      <c r="K410">
        <v>7</v>
      </c>
      <c r="L410">
        <v>1</v>
      </c>
      <c r="M410" t="s">
        <v>40</v>
      </c>
      <c r="N410">
        <v>0</v>
      </c>
      <c r="O410">
        <v>3</v>
      </c>
      <c r="P410" t="s">
        <v>31</v>
      </c>
      <c r="Q410" t="s">
        <v>1363</v>
      </c>
      <c r="R410" t="s">
        <v>37</v>
      </c>
      <c r="S410" t="s">
        <v>1363</v>
      </c>
      <c r="T410" t="s">
        <v>1363</v>
      </c>
      <c r="U410" t="s">
        <v>38</v>
      </c>
    </row>
    <row r="411" spans="1:23" x14ac:dyDescent="0.35">
      <c r="A411" t="s">
        <v>530</v>
      </c>
      <c r="B411">
        <v>14</v>
      </c>
      <c r="C411" t="str">
        <f>VLOOKUP(B411,'covid19_and_education (2)'!$A$1203:$B$1205,2)</f>
        <v>7-17</v>
      </c>
      <c r="D411">
        <v>1</v>
      </c>
      <c r="E411" t="s">
        <v>19</v>
      </c>
      <c r="F411" t="s">
        <v>29</v>
      </c>
      <c r="I411">
        <v>3</v>
      </c>
      <c r="J411">
        <v>1</v>
      </c>
      <c r="K411">
        <v>9</v>
      </c>
      <c r="L411">
        <v>1</v>
      </c>
      <c r="M411" t="s">
        <v>62</v>
      </c>
      <c r="N411">
        <v>0</v>
      </c>
      <c r="O411">
        <v>3</v>
      </c>
      <c r="P411" t="s">
        <v>22</v>
      </c>
      <c r="Q411" t="s">
        <v>187</v>
      </c>
      <c r="R411" t="s">
        <v>66</v>
      </c>
      <c r="S411" t="s">
        <v>1363</v>
      </c>
      <c r="T411" t="s">
        <v>1363</v>
      </c>
      <c r="U411" t="s">
        <v>1371</v>
      </c>
      <c r="V411" t="s">
        <v>1372</v>
      </c>
    </row>
    <row r="412" spans="1:23" x14ac:dyDescent="0.35">
      <c r="A412" t="s">
        <v>531</v>
      </c>
      <c r="B412">
        <v>9</v>
      </c>
      <c r="C412" t="str">
        <f>VLOOKUP(B412,'covid19_and_education (2)'!$A$1203:$B$1205,2)</f>
        <v>7-17</v>
      </c>
      <c r="D412">
        <v>1</v>
      </c>
      <c r="E412" t="s">
        <v>60</v>
      </c>
      <c r="F412" t="s">
        <v>1369</v>
      </c>
      <c r="H412" t="s">
        <v>1370</v>
      </c>
      <c r="I412">
        <v>1</v>
      </c>
      <c r="J412">
        <v>0</v>
      </c>
      <c r="K412">
        <v>8</v>
      </c>
      <c r="L412">
        <v>0</v>
      </c>
      <c r="M412" t="s">
        <v>30</v>
      </c>
      <c r="N412">
        <v>1</v>
      </c>
      <c r="O412">
        <v>3</v>
      </c>
      <c r="P412" t="s">
        <v>22</v>
      </c>
      <c r="Q412" t="s">
        <v>187</v>
      </c>
      <c r="R412" t="s">
        <v>37</v>
      </c>
      <c r="S412" t="s">
        <v>187</v>
      </c>
      <c r="T412" t="s">
        <v>187</v>
      </c>
      <c r="U412" t="s">
        <v>33</v>
      </c>
    </row>
    <row r="413" spans="1:23" x14ac:dyDescent="0.35">
      <c r="A413" t="s">
        <v>532</v>
      </c>
      <c r="B413">
        <v>14</v>
      </c>
      <c r="C413" t="str">
        <f>VLOOKUP(B413,'covid19_and_education (2)'!$A$1203:$B$1205,2)</f>
        <v>7-17</v>
      </c>
      <c r="D413">
        <v>5</v>
      </c>
      <c r="E413" t="s">
        <v>60</v>
      </c>
      <c r="F413" t="s">
        <v>29</v>
      </c>
      <c r="I413">
        <v>1</v>
      </c>
      <c r="J413">
        <v>1</v>
      </c>
      <c r="K413">
        <v>7</v>
      </c>
      <c r="L413">
        <v>1</v>
      </c>
      <c r="M413" t="s">
        <v>52</v>
      </c>
      <c r="N413">
        <v>4.5</v>
      </c>
      <c r="O413">
        <v>2</v>
      </c>
      <c r="P413" t="s">
        <v>31</v>
      </c>
      <c r="Q413" t="s">
        <v>187</v>
      </c>
      <c r="R413" t="s">
        <v>41</v>
      </c>
      <c r="S413" t="s">
        <v>187</v>
      </c>
      <c r="T413" t="s">
        <v>1363</v>
      </c>
      <c r="U413" t="s">
        <v>1374</v>
      </c>
      <c r="W413" t="s">
        <v>1375</v>
      </c>
    </row>
    <row r="414" spans="1:23" x14ac:dyDescent="0.35">
      <c r="A414" t="s">
        <v>533</v>
      </c>
      <c r="B414">
        <v>36</v>
      </c>
      <c r="C414" t="str">
        <f>VLOOKUP(B414,'covid19_and_education (2)'!$A$1203:$B$1205,2)</f>
        <v>31-59</v>
      </c>
      <c r="D414">
        <v>2</v>
      </c>
      <c r="E414" t="s">
        <v>28</v>
      </c>
      <c r="F414" t="s">
        <v>49</v>
      </c>
      <c r="I414">
        <v>3</v>
      </c>
      <c r="J414">
        <v>1</v>
      </c>
      <c r="K414">
        <v>7</v>
      </c>
      <c r="L414">
        <v>5</v>
      </c>
      <c r="M414" t="s">
        <v>30</v>
      </c>
      <c r="N414">
        <v>3</v>
      </c>
      <c r="O414">
        <v>3</v>
      </c>
      <c r="P414" t="s">
        <v>22</v>
      </c>
      <c r="Q414" t="s">
        <v>187</v>
      </c>
      <c r="R414" t="s">
        <v>66</v>
      </c>
      <c r="S414" t="s">
        <v>187</v>
      </c>
      <c r="T414" t="s">
        <v>1363</v>
      </c>
      <c r="U414" t="s">
        <v>1374</v>
      </c>
      <c r="W414" t="s">
        <v>1375</v>
      </c>
    </row>
    <row r="415" spans="1:23" x14ac:dyDescent="0.35">
      <c r="A415" t="s">
        <v>534</v>
      </c>
      <c r="B415">
        <v>8</v>
      </c>
      <c r="C415" t="str">
        <f>VLOOKUP(B415,'covid19_and_education (2)'!$A$1203:$B$1205,2)</f>
        <v>7-17</v>
      </c>
      <c r="D415">
        <v>2</v>
      </c>
      <c r="E415" t="s">
        <v>28</v>
      </c>
      <c r="F415" t="s">
        <v>1369</v>
      </c>
      <c r="H415" t="s">
        <v>1370</v>
      </c>
      <c r="I415">
        <v>2</v>
      </c>
      <c r="J415">
        <v>1</v>
      </c>
      <c r="K415">
        <v>8</v>
      </c>
      <c r="L415">
        <v>1</v>
      </c>
      <c r="M415" t="s">
        <v>52</v>
      </c>
      <c r="N415">
        <v>2</v>
      </c>
      <c r="O415">
        <v>3</v>
      </c>
      <c r="P415" t="s">
        <v>1364</v>
      </c>
      <c r="Q415" t="s">
        <v>187</v>
      </c>
      <c r="R415" t="s">
        <v>74</v>
      </c>
      <c r="S415" t="s">
        <v>1363</v>
      </c>
      <c r="T415" t="s">
        <v>1363</v>
      </c>
      <c r="U415" t="s">
        <v>33</v>
      </c>
    </row>
    <row r="416" spans="1:23" x14ac:dyDescent="0.35">
      <c r="A416" t="s">
        <v>535</v>
      </c>
      <c r="B416">
        <v>20</v>
      </c>
      <c r="C416" t="str">
        <f>VLOOKUP(B416,'covid19_and_education (2)'!$A$1203:$B$1205,2)</f>
        <v>18-30</v>
      </c>
      <c r="D416">
        <v>2</v>
      </c>
      <c r="E416" t="s">
        <v>60</v>
      </c>
      <c r="F416" t="s">
        <v>1369</v>
      </c>
      <c r="H416" t="s">
        <v>1370</v>
      </c>
      <c r="I416">
        <v>1</v>
      </c>
      <c r="J416">
        <v>1</v>
      </c>
      <c r="K416">
        <v>7</v>
      </c>
      <c r="L416">
        <v>1</v>
      </c>
      <c r="M416" t="s">
        <v>52</v>
      </c>
      <c r="N416">
        <v>1</v>
      </c>
      <c r="O416">
        <v>2</v>
      </c>
      <c r="P416" t="s">
        <v>1364</v>
      </c>
      <c r="Q416" t="s">
        <v>187</v>
      </c>
      <c r="R416" t="s">
        <v>41</v>
      </c>
      <c r="S416" t="s">
        <v>1363</v>
      </c>
      <c r="T416" t="s">
        <v>1363</v>
      </c>
      <c r="U416" t="s">
        <v>1371</v>
      </c>
      <c r="V416" t="s">
        <v>1372</v>
      </c>
    </row>
    <row r="417" spans="1:23" x14ac:dyDescent="0.35">
      <c r="A417" t="s">
        <v>536</v>
      </c>
      <c r="B417">
        <v>12</v>
      </c>
      <c r="C417" t="str">
        <f>VLOOKUP(B417,'covid19_and_education (2)'!$A$1203:$B$1205,2)</f>
        <v>7-17</v>
      </c>
      <c r="D417">
        <v>2</v>
      </c>
      <c r="E417" t="s">
        <v>60</v>
      </c>
      <c r="F417" t="s">
        <v>1369</v>
      </c>
      <c r="H417" t="s">
        <v>1370</v>
      </c>
      <c r="I417">
        <v>1</v>
      </c>
      <c r="J417">
        <v>1</v>
      </c>
      <c r="K417">
        <v>7</v>
      </c>
      <c r="L417">
        <v>2</v>
      </c>
      <c r="M417" t="s">
        <v>40</v>
      </c>
      <c r="N417">
        <v>2</v>
      </c>
      <c r="O417">
        <v>2</v>
      </c>
      <c r="P417" t="s">
        <v>22</v>
      </c>
      <c r="Q417" t="s">
        <v>187</v>
      </c>
      <c r="R417" t="s">
        <v>172</v>
      </c>
      <c r="S417" t="s">
        <v>1363</v>
      </c>
      <c r="T417" t="s">
        <v>1363</v>
      </c>
      <c r="U417" t="s">
        <v>1374</v>
      </c>
      <c r="W417" t="s">
        <v>1375</v>
      </c>
    </row>
    <row r="418" spans="1:23" x14ac:dyDescent="0.35">
      <c r="A418" t="s">
        <v>537</v>
      </c>
      <c r="B418">
        <v>19</v>
      </c>
      <c r="C418" t="str">
        <f>VLOOKUP(B418,'covid19_and_education (2)'!$A$1203:$B$1205,2)</f>
        <v>18-30</v>
      </c>
      <c r="D418">
        <v>8</v>
      </c>
      <c r="E418" t="s">
        <v>28</v>
      </c>
      <c r="F418" t="s">
        <v>1369</v>
      </c>
      <c r="H418" t="s">
        <v>1370</v>
      </c>
      <c r="I418">
        <v>10</v>
      </c>
      <c r="J418">
        <v>1</v>
      </c>
      <c r="K418">
        <v>6</v>
      </c>
      <c r="L418">
        <v>1</v>
      </c>
      <c r="M418" t="s">
        <v>21</v>
      </c>
      <c r="N418">
        <v>0</v>
      </c>
      <c r="O418">
        <v>4</v>
      </c>
      <c r="P418" t="s">
        <v>1364</v>
      </c>
      <c r="Q418" t="s">
        <v>187</v>
      </c>
      <c r="R418" t="s">
        <v>66</v>
      </c>
      <c r="S418" t="s">
        <v>1363</v>
      </c>
      <c r="T418" t="s">
        <v>1363</v>
      </c>
      <c r="U418" t="s">
        <v>1371</v>
      </c>
      <c r="V418" t="s">
        <v>1372</v>
      </c>
    </row>
    <row r="419" spans="1:23" x14ac:dyDescent="0.35">
      <c r="A419" t="s">
        <v>538</v>
      </c>
      <c r="B419">
        <v>24</v>
      </c>
      <c r="C419" t="str">
        <f>VLOOKUP(B419,'covid19_and_education (2)'!$A$1203:$B$1205,2)</f>
        <v>18-30</v>
      </c>
      <c r="D419">
        <v>0</v>
      </c>
      <c r="E419" t="s">
        <v>28</v>
      </c>
      <c r="F419" t="s">
        <v>1369</v>
      </c>
      <c r="H419" t="s">
        <v>1370</v>
      </c>
      <c r="I419">
        <v>3</v>
      </c>
      <c r="J419">
        <v>1</v>
      </c>
      <c r="K419">
        <v>8</v>
      </c>
      <c r="L419">
        <v>3</v>
      </c>
      <c r="M419" t="s">
        <v>40</v>
      </c>
      <c r="N419">
        <v>0</v>
      </c>
      <c r="O419">
        <v>3</v>
      </c>
      <c r="P419" t="s">
        <v>31</v>
      </c>
      <c r="Q419" t="s">
        <v>187</v>
      </c>
      <c r="R419" t="s">
        <v>66</v>
      </c>
      <c r="S419" t="s">
        <v>1363</v>
      </c>
      <c r="T419" t="s">
        <v>187</v>
      </c>
      <c r="U419" t="s">
        <v>38</v>
      </c>
    </row>
    <row r="420" spans="1:23" x14ac:dyDescent="0.35">
      <c r="A420" t="s">
        <v>539</v>
      </c>
      <c r="B420">
        <v>20</v>
      </c>
      <c r="C420" t="str">
        <f>VLOOKUP(B420,'covid19_and_education (2)'!$A$1203:$B$1205,2)</f>
        <v>18-30</v>
      </c>
      <c r="D420">
        <v>2</v>
      </c>
      <c r="E420" t="s">
        <v>60</v>
      </c>
      <c r="F420" t="s">
        <v>1369</v>
      </c>
      <c r="H420" t="s">
        <v>1370</v>
      </c>
      <c r="I420">
        <v>2</v>
      </c>
      <c r="J420">
        <v>2</v>
      </c>
      <c r="K420">
        <v>8</v>
      </c>
      <c r="L420">
        <v>3</v>
      </c>
      <c r="M420" t="s">
        <v>40</v>
      </c>
      <c r="N420">
        <v>0</v>
      </c>
      <c r="O420">
        <v>3</v>
      </c>
      <c r="P420" t="s">
        <v>1364</v>
      </c>
      <c r="Q420" t="s">
        <v>187</v>
      </c>
      <c r="R420" t="s">
        <v>41</v>
      </c>
      <c r="S420" t="s">
        <v>1363</v>
      </c>
      <c r="T420" t="s">
        <v>1363</v>
      </c>
      <c r="U420" t="s">
        <v>33</v>
      </c>
    </row>
    <row r="421" spans="1:23" x14ac:dyDescent="0.35">
      <c r="A421" t="s">
        <v>540</v>
      </c>
      <c r="B421">
        <v>22</v>
      </c>
      <c r="C421" t="str">
        <f>VLOOKUP(B421,'covid19_and_education (2)'!$A$1203:$B$1205,2)</f>
        <v>18-30</v>
      </c>
      <c r="D421">
        <v>1</v>
      </c>
      <c r="E421" t="s">
        <v>35</v>
      </c>
      <c r="F421" t="s">
        <v>29</v>
      </c>
      <c r="I421">
        <v>3</v>
      </c>
      <c r="J421">
        <v>0</v>
      </c>
      <c r="K421">
        <v>7</v>
      </c>
      <c r="L421">
        <v>3</v>
      </c>
      <c r="M421" t="s">
        <v>30</v>
      </c>
      <c r="N421">
        <v>2</v>
      </c>
      <c r="O421">
        <v>3</v>
      </c>
      <c r="P421" t="s">
        <v>1364</v>
      </c>
      <c r="Q421" t="s">
        <v>187</v>
      </c>
      <c r="R421" t="s">
        <v>41</v>
      </c>
      <c r="S421" t="s">
        <v>187</v>
      </c>
      <c r="T421" t="s">
        <v>1363</v>
      </c>
      <c r="U421" t="s">
        <v>33</v>
      </c>
    </row>
    <row r="422" spans="1:23" x14ac:dyDescent="0.35">
      <c r="A422" t="s">
        <v>541</v>
      </c>
      <c r="B422">
        <v>20</v>
      </c>
      <c r="C422" t="str">
        <f>VLOOKUP(B422,'covid19_and_education (2)'!$A$1203:$B$1205,2)</f>
        <v>18-30</v>
      </c>
      <c r="D422">
        <v>3</v>
      </c>
      <c r="E422" t="s">
        <v>35</v>
      </c>
      <c r="F422" t="s">
        <v>1369</v>
      </c>
      <c r="H422" t="s">
        <v>1370</v>
      </c>
      <c r="I422">
        <v>0</v>
      </c>
      <c r="J422">
        <v>1</v>
      </c>
      <c r="K422">
        <v>9</v>
      </c>
      <c r="L422">
        <v>4</v>
      </c>
      <c r="M422" t="s">
        <v>30</v>
      </c>
      <c r="N422">
        <v>4</v>
      </c>
      <c r="O422">
        <v>4</v>
      </c>
      <c r="P422" t="s">
        <v>31</v>
      </c>
      <c r="Q422" t="s">
        <v>187</v>
      </c>
      <c r="R422" t="s">
        <v>172</v>
      </c>
      <c r="S422" t="s">
        <v>187</v>
      </c>
      <c r="T422" t="s">
        <v>1363</v>
      </c>
      <c r="U422" t="s">
        <v>1374</v>
      </c>
      <c r="W422" t="s">
        <v>1375</v>
      </c>
    </row>
    <row r="423" spans="1:23" x14ac:dyDescent="0.35">
      <c r="A423" t="s">
        <v>542</v>
      </c>
      <c r="B423">
        <v>12</v>
      </c>
      <c r="C423" t="str">
        <f>VLOOKUP(B423,'covid19_and_education (2)'!$A$1203:$B$1205,2)</f>
        <v>7-17</v>
      </c>
      <c r="D423">
        <v>1</v>
      </c>
      <c r="E423" t="s">
        <v>28</v>
      </c>
      <c r="F423" t="s">
        <v>29</v>
      </c>
      <c r="I423">
        <v>3</v>
      </c>
      <c r="J423">
        <v>1</v>
      </c>
      <c r="K423">
        <v>6</v>
      </c>
      <c r="L423">
        <v>1</v>
      </c>
      <c r="M423" t="s">
        <v>30</v>
      </c>
      <c r="N423">
        <v>1</v>
      </c>
      <c r="O423">
        <v>1</v>
      </c>
      <c r="P423" t="s">
        <v>1364</v>
      </c>
      <c r="Q423" t="s">
        <v>187</v>
      </c>
      <c r="R423" t="s">
        <v>24</v>
      </c>
      <c r="S423" t="s">
        <v>187</v>
      </c>
      <c r="T423" t="s">
        <v>1363</v>
      </c>
      <c r="U423" t="s">
        <v>1374</v>
      </c>
      <c r="W423" t="s">
        <v>1375</v>
      </c>
    </row>
    <row r="424" spans="1:23" x14ac:dyDescent="0.35">
      <c r="A424" t="s">
        <v>543</v>
      </c>
      <c r="B424">
        <v>21</v>
      </c>
      <c r="C424" t="str">
        <f>VLOOKUP(B424,'covid19_and_education (2)'!$A$1203:$B$1205,2)</f>
        <v>18-30</v>
      </c>
      <c r="D424">
        <v>0</v>
      </c>
      <c r="E424" t="s">
        <v>35</v>
      </c>
      <c r="F424" t="s">
        <v>1369</v>
      </c>
      <c r="H424" t="s">
        <v>1370</v>
      </c>
      <c r="I424">
        <v>1</v>
      </c>
      <c r="J424">
        <v>0</v>
      </c>
      <c r="K424">
        <v>6</v>
      </c>
      <c r="L424">
        <v>6</v>
      </c>
      <c r="M424" t="s">
        <v>40</v>
      </c>
      <c r="N424">
        <v>1</v>
      </c>
      <c r="O424">
        <v>3</v>
      </c>
      <c r="P424" t="s">
        <v>1364</v>
      </c>
      <c r="Q424" t="s">
        <v>1363</v>
      </c>
      <c r="R424" t="s">
        <v>32</v>
      </c>
      <c r="S424" t="s">
        <v>187</v>
      </c>
      <c r="T424" t="s">
        <v>187</v>
      </c>
      <c r="U424" t="s">
        <v>1371</v>
      </c>
      <c r="V424" t="s">
        <v>1372</v>
      </c>
    </row>
    <row r="425" spans="1:23" x14ac:dyDescent="0.35">
      <c r="A425" t="s">
        <v>544</v>
      </c>
      <c r="B425">
        <v>20</v>
      </c>
      <c r="C425" t="str">
        <f>VLOOKUP(B425,'covid19_and_education (2)'!$A$1203:$B$1205,2)</f>
        <v>18-30</v>
      </c>
      <c r="D425">
        <v>2</v>
      </c>
      <c r="E425" t="s">
        <v>60</v>
      </c>
      <c r="F425" t="s">
        <v>1369</v>
      </c>
      <c r="H425" t="s">
        <v>1370</v>
      </c>
      <c r="I425">
        <v>3</v>
      </c>
      <c r="J425">
        <v>2</v>
      </c>
      <c r="K425">
        <v>7</v>
      </c>
      <c r="L425">
        <v>3</v>
      </c>
      <c r="M425" t="s">
        <v>40</v>
      </c>
      <c r="N425">
        <v>1</v>
      </c>
      <c r="O425">
        <v>2</v>
      </c>
      <c r="P425" t="s">
        <v>31</v>
      </c>
      <c r="Q425" t="s">
        <v>187</v>
      </c>
      <c r="R425" t="s">
        <v>82</v>
      </c>
      <c r="S425" t="s">
        <v>1363</v>
      </c>
      <c r="T425" t="s">
        <v>1363</v>
      </c>
      <c r="U425" t="s">
        <v>33</v>
      </c>
    </row>
    <row r="426" spans="1:23" x14ac:dyDescent="0.35">
      <c r="A426" t="s">
        <v>545</v>
      </c>
      <c r="B426">
        <v>32</v>
      </c>
      <c r="C426" t="str">
        <f>VLOOKUP(B426,'covid19_and_education (2)'!$A$1203:$B$1205,2)</f>
        <v>31-59</v>
      </c>
      <c r="D426">
        <v>1</v>
      </c>
      <c r="E426" t="s">
        <v>60</v>
      </c>
      <c r="F426" t="s">
        <v>29</v>
      </c>
      <c r="I426">
        <v>0</v>
      </c>
      <c r="J426">
        <v>0</v>
      </c>
      <c r="K426">
        <v>14</v>
      </c>
      <c r="L426">
        <v>2</v>
      </c>
      <c r="M426" t="s">
        <v>148</v>
      </c>
      <c r="N426">
        <v>2</v>
      </c>
      <c r="O426">
        <v>3</v>
      </c>
      <c r="P426" t="s">
        <v>1364</v>
      </c>
      <c r="Q426" t="s">
        <v>187</v>
      </c>
      <c r="R426" t="s">
        <v>41</v>
      </c>
      <c r="S426" t="s">
        <v>187</v>
      </c>
      <c r="T426" t="s">
        <v>1363</v>
      </c>
      <c r="U426" t="s">
        <v>1371</v>
      </c>
      <c r="V426" t="s">
        <v>1372</v>
      </c>
    </row>
    <row r="427" spans="1:23" x14ac:dyDescent="0.35">
      <c r="A427" t="s">
        <v>546</v>
      </c>
      <c r="B427">
        <v>28</v>
      </c>
      <c r="C427" t="str">
        <f>VLOOKUP(B427,'covid19_and_education (2)'!$A$1203:$B$1205,2)</f>
        <v>18-30</v>
      </c>
      <c r="D427">
        <v>4</v>
      </c>
      <c r="E427" t="s">
        <v>19</v>
      </c>
      <c r="F427" t="s">
        <v>1369</v>
      </c>
      <c r="H427" t="s">
        <v>1370</v>
      </c>
      <c r="I427">
        <v>4</v>
      </c>
      <c r="J427">
        <v>1</v>
      </c>
      <c r="K427">
        <v>12</v>
      </c>
      <c r="L427">
        <v>2</v>
      </c>
      <c r="M427" t="s">
        <v>30</v>
      </c>
      <c r="N427">
        <v>0</v>
      </c>
      <c r="O427">
        <v>3</v>
      </c>
      <c r="P427" t="s">
        <v>31</v>
      </c>
      <c r="Q427" t="s">
        <v>187</v>
      </c>
      <c r="R427" t="s">
        <v>44</v>
      </c>
      <c r="S427" t="s">
        <v>1363</v>
      </c>
      <c r="T427" t="s">
        <v>1363</v>
      </c>
      <c r="U427" t="s">
        <v>38</v>
      </c>
    </row>
    <row r="428" spans="1:23" x14ac:dyDescent="0.35">
      <c r="A428" t="s">
        <v>547</v>
      </c>
      <c r="B428">
        <v>21</v>
      </c>
      <c r="C428" t="str">
        <f>VLOOKUP(B428,'covid19_and_education (2)'!$A$1203:$B$1205,2)</f>
        <v>18-30</v>
      </c>
      <c r="D428">
        <v>2</v>
      </c>
      <c r="E428" t="s">
        <v>35</v>
      </c>
      <c r="F428" t="s">
        <v>1369</v>
      </c>
      <c r="H428" t="s">
        <v>1370</v>
      </c>
      <c r="I428">
        <v>0</v>
      </c>
      <c r="J428">
        <v>1</v>
      </c>
      <c r="K428">
        <v>12</v>
      </c>
      <c r="L428">
        <v>5</v>
      </c>
      <c r="M428" t="s">
        <v>40</v>
      </c>
      <c r="N428">
        <v>5</v>
      </c>
      <c r="O428">
        <v>4</v>
      </c>
      <c r="P428" t="s">
        <v>1364</v>
      </c>
      <c r="Q428" t="s">
        <v>187</v>
      </c>
      <c r="R428" t="s">
        <v>37</v>
      </c>
      <c r="S428" t="s">
        <v>187</v>
      </c>
      <c r="T428" t="s">
        <v>187</v>
      </c>
      <c r="U428" t="s">
        <v>1371</v>
      </c>
      <c r="V428" t="s">
        <v>1372</v>
      </c>
    </row>
    <row r="429" spans="1:23" x14ac:dyDescent="0.35">
      <c r="A429" t="s">
        <v>548</v>
      </c>
      <c r="B429">
        <v>21</v>
      </c>
      <c r="C429" t="str">
        <f>VLOOKUP(B429,'covid19_and_education (2)'!$A$1203:$B$1205,2)</f>
        <v>18-30</v>
      </c>
      <c r="D429">
        <v>2</v>
      </c>
      <c r="E429" t="s">
        <v>60</v>
      </c>
      <c r="F429" t="s">
        <v>1369</v>
      </c>
      <c r="H429" t="s">
        <v>1370</v>
      </c>
      <c r="I429">
        <v>2</v>
      </c>
      <c r="J429">
        <v>1</v>
      </c>
      <c r="K429">
        <v>8</v>
      </c>
      <c r="L429">
        <v>2</v>
      </c>
      <c r="M429" t="s">
        <v>52</v>
      </c>
      <c r="N429">
        <v>2</v>
      </c>
      <c r="O429">
        <v>3</v>
      </c>
      <c r="P429" t="s">
        <v>1364</v>
      </c>
      <c r="Q429" t="s">
        <v>1363</v>
      </c>
      <c r="R429" t="s">
        <v>41</v>
      </c>
      <c r="S429" t="s">
        <v>1363</v>
      </c>
      <c r="T429" t="s">
        <v>1363</v>
      </c>
      <c r="U429" t="s">
        <v>1374</v>
      </c>
      <c r="W429" t="s">
        <v>1375</v>
      </c>
    </row>
    <row r="430" spans="1:23" x14ac:dyDescent="0.35">
      <c r="A430" t="s">
        <v>549</v>
      </c>
      <c r="B430">
        <v>15</v>
      </c>
      <c r="C430" t="str">
        <f>VLOOKUP(B430,'covid19_and_education (2)'!$A$1203:$B$1205,2)</f>
        <v>7-17</v>
      </c>
      <c r="D430">
        <v>5</v>
      </c>
      <c r="E430" t="s">
        <v>60</v>
      </c>
      <c r="F430" t="s">
        <v>1369</v>
      </c>
      <c r="H430" t="s">
        <v>1370</v>
      </c>
      <c r="I430">
        <v>3</v>
      </c>
      <c r="J430">
        <v>1</v>
      </c>
      <c r="K430">
        <v>10</v>
      </c>
      <c r="L430">
        <v>3</v>
      </c>
      <c r="M430" t="s">
        <v>40</v>
      </c>
      <c r="N430">
        <v>1</v>
      </c>
      <c r="O430">
        <v>4</v>
      </c>
      <c r="P430" t="s">
        <v>1364</v>
      </c>
      <c r="Q430" t="s">
        <v>187</v>
      </c>
      <c r="R430" t="s">
        <v>37</v>
      </c>
      <c r="S430" t="s">
        <v>1363</v>
      </c>
      <c r="T430" t="s">
        <v>1363</v>
      </c>
      <c r="U430" t="s">
        <v>386</v>
      </c>
    </row>
    <row r="431" spans="1:23" x14ac:dyDescent="0.35">
      <c r="A431" t="s">
        <v>550</v>
      </c>
      <c r="B431">
        <v>19</v>
      </c>
      <c r="C431" t="str">
        <f>VLOOKUP(B431,'covid19_and_education (2)'!$A$1203:$B$1205,2)</f>
        <v>18-30</v>
      </c>
      <c r="D431">
        <v>1</v>
      </c>
      <c r="E431" t="s">
        <v>35</v>
      </c>
      <c r="F431" t="s">
        <v>1369</v>
      </c>
      <c r="H431" t="s">
        <v>1370</v>
      </c>
      <c r="I431">
        <v>0</v>
      </c>
      <c r="J431">
        <v>1</v>
      </c>
      <c r="K431">
        <v>9</v>
      </c>
      <c r="L431">
        <v>8</v>
      </c>
      <c r="M431" t="s">
        <v>30</v>
      </c>
      <c r="N431">
        <v>0</v>
      </c>
      <c r="O431">
        <v>3</v>
      </c>
      <c r="P431" t="s">
        <v>1364</v>
      </c>
      <c r="Q431" t="s">
        <v>187</v>
      </c>
      <c r="R431" t="s">
        <v>66</v>
      </c>
      <c r="S431" t="s">
        <v>187</v>
      </c>
      <c r="T431" t="s">
        <v>187</v>
      </c>
      <c r="U431" t="s">
        <v>1374</v>
      </c>
      <c r="W431" t="s">
        <v>1375</v>
      </c>
    </row>
    <row r="432" spans="1:23" x14ac:dyDescent="0.35">
      <c r="A432" t="s">
        <v>551</v>
      </c>
      <c r="B432">
        <v>19</v>
      </c>
      <c r="C432" t="str">
        <f>VLOOKUP(B432,'covid19_and_education (2)'!$A$1203:$B$1205,2)</f>
        <v>18-30</v>
      </c>
      <c r="D432">
        <v>3</v>
      </c>
      <c r="E432" t="s">
        <v>35</v>
      </c>
      <c r="F432" t="s">
        <v>1369</v>
      </c>
      <c r="H432" t="s">
        <v>1370</v>
      </c>
      <c r="I432">
        <v>1</v>
      </c>
      <c r="J432">
        <v>0</v>
      </c>
      <c r="K432">
        <v>5</v>
      </c>
      <c r="L432">
        <v>1</v>
      </c>
      <c r="M432" t="s">
        <v>30</v>
      </c>
      <c r="N432">
        <v>2</v>
      </c>
      <c r="O432">
        <v>3</v>
      </c>
      <c r="P432" t="s">
        <v>22</v>
      </c>
      <c r="Q432" t="s">
        <v>187</v>
      </c>
      <c r="R432" t="s">
        <v>41</v>
      </c>
      <c r="S432" t="s">
        <v>187</v>
      </c>
      <c r="T432" t="s">
        <v>1363</v>
      </c>
      <c r="U432" t="s">
        <v>1371</v>
      </c>
      <c r="V432" t="s">
        <v>1372</v>
      </c>
    </row>
    <row r="433" spans="1:23" x14ac:dyDescent="0.35">
      <c r="A433" t="s">
        <v>552</v>
      </c>
      <c r="B433">
        <v>18</v>
      </c>
      <c r="C433" t="str">
        <f>VLOOKUP(B433,'covid19_and_education (2)'!$A$1203:$B$1205,2)</f>
        <v>18-30</v>
      </c>
      <c r="D433">
        <v>3</v>
      </c>
      <c r="E433" t="s">
        <v>35</v>
      </c>
      <c r="F433" t="s">
        <v>29</v>
      </c>
      <c r="I433">
        <v>2</v>
      </c>
      <c r="J433">
        <v>0</v>
      </c>
      <c r="K433">
        <v>8</v>
      </c>
      <c r="L433">
        <v>2</v>
      </c>
      <c r="M433" t="s">
        <v>40</v>
      </c>
      <c r="N433">
        <v>0.5</v>
      </c>
      <c r="O433">
        <v>3</v>
      </c>
      <c r="P433" t="s">
        <v>1364</v>
      </c>
      <c r="Q433" t="s">
        <v>187</v>
      </c>
      <c r="R433" t="s">
        <v>32</v>
      </c>
      <c r="S433" t="s">
        <v>187</v>
      </c>
      <c r="T433" t="s">
        <v>1363</v>
      </c>
      <c r="U433" t="s">
        <v>1374</v>
      </c>
      <c r="W433" t="s">
        <v>1375</v>
      </c>
    </row>
    <row r="434" spans="1:23" x14ac:dyDescent="0.35">
      <c r="A434" t="s">
        <v>553</v>
      </c>
      <c r="B434">
        <v>14</v>
      </c>
      <c r="C434" t="str">
        <f>VLOOKUP(B434,'covid19_and_education (2)'!$A$1203:$B$1205,2)</f>
        <v>7-17</v>
      </c>
      <c r="D434">
        <v>7</v>
      </c>
      <c r="E434" t="s">
        <v>35</v>
      </c>
      <c r="F434" t="s">
        <v>49</v>
      </c>
      <c r="I434">
        <v>3</v>
      </c>
      <c r="J434">
        <v>0</v>
      </c>
      <c r="K434">
        <v>8</v>
      </c>
      <c r="L434">
        <v>0</v>
      </c>
      <c r="M434" t="s">
        <v>62</v>
      </c>
      <c r="N434">
        <v>1</v>
      </c>
      <c r="O434">
        <v>2</v>
      </c>
      <c r="P434" t="s">
        <v>31</v>
      </c>
      <c r="Q434" t="s">
        <v>187</v>
      </c>
      <c r="R434" t="s">
        <v>172</v>
      </c>
      <c r="S434" t="s">
        <v>187</v>
      </c>
      <c r="T434" t="s">
        <v>187</v>
      </c>
      <c r="U434" t="s">
        <v>38</v>
      </c>
    </row>
    <row r="435" spans="1:23" x14ac:dyDescent="0.35">
      <c r="A435" t="s">
        <v>554</v>
      </c>
      <c r="B435">
        <v>18</v>
      </c>
      <c r="C435" t="str">
        <f>VLOOKUP(B435,'covid19_and_education (2)'!$A$1203:$B$1205,2)</f>
        <v>18-30</v>
      </c>
      <c r="D435">
        <v>1</v>
      </c>
      <c r="E435" t="s">
        <v>28</v>
      </c>
      <c r="F435" t="s">
        <v>29</v>
      </c>
      <c r="I435">
        <v>2</v>
      </c>
      <c r="J435">
        <v>1</v>
      </c>
      <c r="K435">
        <v>8</v>
      </c>
      <c r="L435">
        <v>1</v>
      </c>
      <c r="M435" t="s">
        <v>148</v>
      </c>
      <c r="N435">
        <v>0</v>
      </c>
      <c r="O435">
        <v>2</v>
      </c>
      <c r="P435" t="s">
        <v>1364</v>
      </c>
      <c r="Q435" t="s">
        <v>187</v>
      </c>
      <c r="R435" t="s">
        <v>66</v>
      </c>
      <c r="S435" t="s">
        <v>1363</v>
      </c>
      <c r="T435" t="s">
        <v>1363</v>
      </c>
      <c r="U435" t="s">
        <v>1374</v>
      </c>
      <c r="W435" t="s">
        <v>1375</v>
      </c>
    </row>
    <row r="436" spans="1:23" x14ac:dyDescent="0.35">
      <c r="A436" t="s">
        <v>555</v>
      </c>
      <c r="B436">
        <v>50</v>
      </c>
      <c r="C436" t="str">
        <f>VLOOKUP(B436,'covid19_and_education (2)'!$A$1203:$B$1205,2)</f>
        <v>31-59</v>
      </c>
      <c r="D436">
        <v>2</v>
      </c>
      <c r="E436" t="s">
        <v>19</v>
      </c>
      <c r="F436" t="s">
        <v>29</v>
      </c>
      <c r="I436">
        <v>2</v>
      </c>
      <c r="J436">
        <v>0</v>
      </c>
      <c r="K436">
        <v>6</v>
      </c>
      <c r="L436">
        <v>2</v>
      </c>
      <c r="M436" t="s">
        <v>30</v>
      </c>
      <c r="N436">
        <v>1</v>
      </c>
      <c r="O436">
        <v>3</v>
      </c>
      <c r="P436" t="s">
        <v>1364</v>
      </c>
      <c r="Q436" t="s">
        <v>187</v>
      </c>
      <c r="R436" t="s">
        <v>37</v>
      </c>
      <c r="S436" t="s">
        <v>1363</v>
      </c>
      <c r="T436" t="s">
        <v>187</v>
      </c>
      <c r="U436" t="s">
        <v>1371</v>
      </c>
      <c r="V436" t="s">
        <v>1372</v>
      </c>
    </row>
    <row r="437" spans="1:23" x14ac:dyDescent="0.35">
      <c r="A437" t="s">
        <v>556</v>
      </c>
      <c r="B437">
        <v>20</v>
      </c>
      <c r="C437" t="str">
        <f>VLOOKUP(B437,'covid19_and_education (2)'!$A$1203:$B$1205,2)</f>
        <v>18-30</v>
      </c>
      <c r="D437">
        <v>0.7</v>
      </c>
      <c r="E437" t="s">
        <v>35</v>
      </c>
      <c r="F437" t="s">
        <v>1369</v>
      </c>
      <c r="H437" t="s">
        <v>1370</v>
      </c>
      <c r="I437">
        <v>3.5</v>
      </c>
      <c r="J437">
        <v>0.5</v>
      </c>
      <c r="K437">
        <v>8</v>
      </c>
      <c r="L437">
        <v>3</v>
      </c>
      <c r="M437" t="s">
        <v>40</v>
      </c>
      <c r="N437">
        <v>0.6</v>
      </c>
      <c r="O437">
        <v>4</v>
      </c>
      <c r="P437" t="s">
        <v>22</v>
      </c>
      <c r="Q437" t="s">
        <v>187</v>
      </c>
      <c r="R437" t="s">
        <v>72</v>
      </c>
      <c r="S437" t="s">
        <v>1363</v>
      </c>
      <c r="T437" t="s">
        <v>1363</v>
      </c>
      <c r="U437" t="s">
        <v>33</v>
      </c>
    </row>
    <row r="438" spans="1:23" x14ac:dyDescent="0.35">
      <c r="A438" t="s">
        <v>557</v>
      </c>
      <c r="B438">
        <v>16</v>
      </c>
      <c r="C438" t="str">
        <f>VLOOKUP(B438,'covid19_and_education (2)'!$A$1203:$B$1205,2)</f>
        <v>7-17</v>
      </c>
      <c r="D438">
        <v>2</v>
      </c>
      <c r="E438" t="s">
        <v>35</v>
      </c>
      <c r="F438" t="s">
        <v>1369</v>
      </c>
      <c r="H438" t="s">
        <v>1370</v>
      </c>
      <c r="I438">
        <v>2</v>
      </c>
      <c r="J438">
        <v>1</v>
      </c>
      <c r="K438">
        <v>9</v>
      </c>
      <c r="L438">
        <v>2</v>
      </c>
      <c r="M438" t="s">
        <v>40</v>
      </c>
      <c r="N438">
        <v>0.5</v>
      </c>
      <c r="O438">
        <v>2</v>
      </c>
      <c r="P438" t="s">
        <v>1364</v>
      </c>
      <c r="Q438" t="s">
        <v>1363</v>
      </c>
      <c r="R438" t="s">
        <v>37</v>
      </c>
      <c r="S438" t="s">
        <v>187</v>
      </c>
      <c r="T438" t="s">
        <v>1363</v>
      </c>
      <c r="U438" t="s">
        <v>33</v>
      </c>
    </row>
    <row r="439" spans="1:23" x14ac:dyDescent="0.35">
      <c r="A439" t="s">
        <v>558</v>
      </c>
      <c r="B439">
        <v>13</v>
      </c>
      <c r="C439" t="str">
        <f>VLOOKUP(B439,'covid19_and_education (2)'!$A$1203:$B$1205,2)</f>
        <v>7-17</v>
      </c>
      <c r="D439">
        <v>2</v>
      </c>
      <c r="E439" t="s">
        <v>19</v>
      </c>
      <c r="F439" t="s">
        <v>29</v>
      </c>
      <c r="I439">
        <v>1</v>
      </c>
      <c r="J439">
        <v>0</v>
      </c>
      <c r="K439">
        <v>11</v>
      </c>
      <c r="L439">
        <v>2</v>
      </c>
      <c r="M439" t="s">
        <v>30</v>
      </c>
      <c r="N439">
        <v>3</v>
      </c>
      <c r="O439">
        <v>2</v>
      </c>
      <c r="P439" t="s">
        <v>22</v>
      </c>
      <c r="Q439" t="s">
        <v>1363</v>
      </c>
      <c r="R439" t="s">
        <v>44</v>
      </c>
      <c r="S439" t="s">
        <v>187</v>
      </c>
      <c r="T439" t="s">
        <v>187</v>
      </c>
      <c r="U439" t="s">
        <v>1371</v>
      </c>
      <c r="V439" t="s">
        <v>1372</v>
      </c>
    </row>
    <row r="440" spans="1:23" x14ac:dyDescent="0.35">
      <c r="A440" t="s">
        <v>559</v>
      </c>
      <c r="B440">
        <v>20</v>
      </c>
      <c r="C440" t="str">
        <f>VLOOKUP(B440,'covid19_and_education (2)'!$A$1203:$B$1205,2)</f>
        <v>18-30</v>
      </c>
      <c r="D440">
        <v>3</v>
      </c>
      <c r="E440" t="s">
        <v>35</v>
      </c>
      <c r="F440" t="s">
        <v>1369</v>
      </c>
      <c r="H440" t="s">
        <v>1370</v>
      </c>
      <c r="I440">
        <v>4</v>
      </c>
      <c r="J440">
        <v>1</v>
      </c>
      <c r="K440">
        <v>8</v>
      </c>
      <c r="L440">
        <v>2</v>
      </c>
      <c r="M440" t="s">
        <v>114</v>
      </c>
      <c r="N440">
        <v>0</v>
      </c>
      <c r="O440">
        <v>3</v>
      </c>
      <c r="P440" t="s">
        <v>1364</v>
      </c>
      <c r="Q440" t="s">
        <v>187</v>
      </c>
      <c r="R440" t="s">
        <v>72</v>
      </c>
      <c r="S440" t="s">
        <v>1363</v>
      </c>
      <c r="T440" t="s">
        <v>1363</v>
      </c>
      <c r="U440" t="s">
        <v>50</v>
      </c>
    </row>
    <row r="441" spans="1:23" x14ac:dyDescent="0.35">
      <c r="A441" t="s">
        <v>560</v>
      </c>
      <c r="B441">
        <v>21</v>
      </c>
      <c r="C441" t="str">
        <f>VLOOKUP(B441,'covid19_and_education (2)'!$A$1203:$B$1205,2)</f>
        <v>18-30</v>
      </c>
      <c r="D441">
        <v>0</v>
      </c>
      <c r="E441" t="s">
        <v>35</v>
      </c>
      <c r="F441" t="s">
        <v>1369</v>
      </c>
      <c r="H441" t="s">
        <v>1370</v>
      </c>
      <c r="I441">
        <v>2</v>
      </c>
      <c r="J441">
        <v>1</v>
      </c>
      <c r="K441">
        <v>7</v>
      </c>
      <c r="L441">
        <v>2</v>
      </c>
      <c r="M441" t="s">
        <v>52</v>
      </c>
      <c r="N441">
        <v>7</v>
      </c>
      <c r="O441">
        <v>3</v>
      </c>
      <c r="P441" t="s">
        <v>22</v>
      </c>
      <c r="Q441" t="s">
        <v>187</v>
      </c>
      <c r="R441" t="s">
        <v>41</v>
      </c>
      <c r="S441" t="s">
        <v>187</v>
      </c>
      <c r="T441" t="s">
        <v>187</v>
      </c>
      <c r="U441" t="s">
        <v>1374</v>
      </c>
      <c r="W441" t="s">
        <v>1375</v>
      </c>
    </row>
    <row r="442" spans="1:23" x14ac:dyDescent="0.35">
      <c r="A442" t="s">
        <v>561</v>
      </c>
      <c r="B442">
        <v>14</v>
      </c>
      <c r="C442" t="str">
        <f>VLOOKUP(B442,'covid19_and_education (2)'!$A$1203:$B$1205,2)</f>
        <v>7-17</v>
      </c>
      <c r="D442">
        <v>3</v>
      </c>
      <c r="E442" t="s">
        <v>28</v>
      </c>
      <c r="F442" t="s">
        <v>1369</v>
      </c>
      <c r="H442" t="s">
        <v>1370</v>
      </c>
      <c r="I442">
        <v>5</v>
      </c>
      <c r="J442">
        <v>2</v>
      </c>
      <c r="K442">
        <v>10</v>
      </c>
      <c r="L442">
        <v>3</v>
      </c>
      <c r="M442" t="s">
        <v>148</v>
      </c>
      <c r="N442">
        <v>3</v>
      </c>
      <c r="O442">
        <v>3</v>
      </c>
      <c r="P442" t="s">
        <v>31</v>
      </c>
      <c r="Q442" t="s">
        <v>187</v>
      </c>
      <c r="R442" t="s">
        <v>37</v>
      </c>
      <c r="S442" t="s">
        <v>1363</v>
      </c>
      <c r="T442" t="s">
        <v>1363</v>
      </c>
      <c r="U442" t="s">
        <v>1374</v>
      </c>
      <c r="W442" t="s">
        <v>1375</v>
      </c>
    </row>
    <row r="443" spans="1:23" x14ac:dyDescent="0.35">
      <c r="A443" t="s">
        <v>562</v>
      </c>
      <c r="B443">
        <v>20</v>
      </c>
      <c r="C443" t="str">
        <f>VLOOKUP(B443,'covid19_and_education (2)'!$A$1203:$B$1205,2)</f>
        <v>18-30</v>
      </c>
      <c r="D443">
        <v>0</v>
      </c>
      <c r="E443" t="s">
        <v>35</v>
      </c>
      <c r="F443" t="s">
        <v>1369</v>
      </c>
      <c r="H443" t="s">
        <v>1370</v>
      </c>
      <c r="I443">
        <v>2</v>
      </c>
      <c r="J443">
        <v>0</v>
      </c>
      <c r="K443">
        <v>7</v>
      </c>
      <c r="L443">
        <v>5</v>
      </c>
      <c r="M443" t="s">
        <v>40</v>
      </c>
      <c r="N443">
        <v>0</v>
      </c>
      <c r="O443">
        <v>2</v>
      </c>
      <c r="P443" t="s">
        <v>31</v>
      </c>
      <c r="Q443" t="s">
        <v>1363</v>
      </c>
      <c r="R443" t="s">
        <v>37</v>
      </c>
      <c r="S443" t="s">
        <v>187</v>
      </c>
      <c r="T443" t="s">
        <v>1363</v>
      </c>
      <c r="U443" t="s">
        <v>1374</v>
      </c>
      <c r="W443" t="s">
        <v>1375</v>
      </c>
    </row>
    <row r="444" spans="1:23" x14ac:dyDescent="0.35">
      <c r="A444" t="s">
        <v>563</v>
      </c>
      <c r="B444">
        <v>22</v>
      </c>
      <c r="C444" t="str">
        <f>VLOOKUP(B444,'covid19_and_education (2)'!$A$1203:$B$1205,2)</f>
        <v>18-30</v>
      </c>
      <c r="D444">
        <v>3</v>
      </c>
      <c r="E444" t="s">
        <v>60</v>
      </c>
      <c r="F444" t="s">
        <v>1369</v>
      </c>
      <c r="H444" t="s">
        <v>1370</v>
      </c>
      <c r="I444">
        <v>2</v>
      </c>
      <c r="J444">
        <v>0</v>
      </c>
      <c r="K444">
        <v>7</v>
      </c>
      <c r="L444">
        <v>3</v>
      </c>
      <c r="M444" t="s">
        <v>30</v>
      </c>
      <c r="N444">
        <v>0</v>
      </c>
      <c r="O444">
        <v>3</v>
      </c>
      <c r="P444" t="s">
        <v>22</v>
      </c>
      <c r="Q444" t="s">
        <v>187</v>
      </c>
      <c r="R444" t="s">
        <v>72</v>
      </c>
      <c r="S444" t="s">
        <v>1363</v>
      </c>
      <c r="T444" t="s">
        <v>1363</v>
      </c>
      <c r="U444" t="s">
        <v>50</v>
      </c>
    </row>
    <row r="445" spans="1:23" x14ac:dyDescent="0.35">
      <c r="A445" t="s">
        <v>564</v>
      </c>
      <c r="B445">
        <v>13</v>
      </c>
      <c r="C445" t="str">
        <f>VLOOKUP(B445,'covid19_and_education (2)'!$A$1203:$B$1205,2)</f>
        <v>7-17</v>
      </c>
      <c r="D445">
        <v>0.75</v>
      </c>
      <c r="E445" t="s">
        <v>28</v>
      </c>
      <c r="F445" t="s">
        <v>29</v>
      </c>
      <c r="I445">
        <v>2</v>
      </c>
      <c r="J445">
        <v>0</v>
      </c>
      <c r="K445">
        <v>7</v>
      </c>
      <c r="L445">
        <v>1</v>
      </c>
      <c r="M445" t="s">
        <v>30</v>
      </c>
      <c r="N445">
        <v>0</v>
      </c>
      <c r="O445">
        <v>1</v>
      </c>
      <c r="P445" t="s">
        <v>1364</v>
      </c>
      <c r="Q445" t="s">
        <v>187</v>
      </c>
      <c r="R445" t="s">
        <v>72</v>
      </c>
      <c r="S445" t="s">
        <v>1363</v>
      </c>
      <c r="T445" t="s">
        <v>187</v>
      </c>
      <c r="U445" t="s">
        <v>1371</v>
      </c>
      <c r="V445" t="s">
        <v>1372</v>
      </c>
    </row>
    <row r="446" spans="1:23" x14ac:dyDescent="0.35">
      <c r="A446" t="s">
        <v>565</v>
      </c>
      <c r="B446">
        <v>13</v>
      </c>
      <c r="C446" t="str">
        <f>VLOOKUP(B446,'covid19_and_education (2)'!$A$1203:$B$1205,2)</f>
        <v>7-17</v>
      </c>
      <c r="D446">
        <v>3</v>
      </c>
      <c r="E446" t="s">
        <v>19</v>
      </c>
      <c r="F446" t="s">
        <v>29</v>
      </c>
      <c r="I446">
        <v>3</v>
      </c>
      <c r="J446">
        <v>1</v>
      </c>
      <c r="K446">
        <v>8</v>
      </c>
      <c r="L446">
        <v>1</v>
      </c>
      <c r="M446" t="s">
        <v>52</v>
      </c>
      <c r="N446">
        <v>0.5</v>
      </c>
      <c r="O446">
        <v>2</v>
      </c>
      <c r="P446" t="s">
        <v>22</v>
      </c>
      <c r="Q446" t="s">
        <v>187</v>
      </c>
      <c r="R446" t="s">
        <v>66</v>
      </c>
      <c r="S446" t="s">
        <v>1363</v>
      </c>
      <c r="T446" t="s">
        <v>1363</v>
      </c>
      <c r="U446" t="s">
        <v>1371</v>
      </c>
      <c r="V446" t="s">
        <v>1372</v>
      </c>
    </row>
    <row r="447" spans="1:23" x14ac:dyDescent="0.35">
      <c r="A447" t="s">
        <v>566</v>
      </c>
      <c r="B447">
        <v>16</v>
      </c>
      <c r="C447" t="str">
        <f>VLOOKUP(B447,'covid19_and_education (2)'!$A$1203:$B$1205,2)</f>
        <v>7-17</v>
      </c>
      <c r="D447">
        <v>6</v>
      </c>
      <c r="E447" t="s">
        <v>19</v>
      </c>
      <c r="F447" t="s">
        <v>29</v>
      </c>
      <c r="I447">
        <v>3</v>
      </c>
      <c r="J447">
        <v>1</v>
      </c>
      <c r="K447">
        <v>6</v>
      </c>
      <c r="L447">
        <v>1</v>
      </c>
      <c r="M447" t="s">
        <v>30</v>
      </c>
      <c r="N447">
        <v>1</v>
      </c>
      <c r="O447">
        <v>1</v>
      </c>
      <c r="P447" t="s">
        <v>31</v>
      </c>
      <c r="Q447" t="s">
        <v>187</v>
      </c>
      <c r="R447" t="s">
        <v>285</v>
      </c>
      <c r="S447" t="s">
        <v>1363</v>
      </c>
      <c r="T447" t="s">
        <v>1363</v>
      </c>
      <c r="U447" t="s">
        <v>57</v>
      </c>
    </row>
    <row r="448" spans="1:23" x14ac:dyDescent="0.35">
      <c r="A448" t="s">
        <v>567</v>
      </c>
      <c r="B448">
        <v>35</v>
      </c>
      <c r="C448" t="str">
        <f>VLOOKUP(B448,'covid19_and_education (2)'!$A$1203:$B$1205,2)</f>
        <v>31-59</v>
      </c>
      <c r="D448">
        <v>4</v>
      </c>
      <c r="E448" t="s">
        <v>60</v>
      </c>
      <c r="F448" t="s">
        <v>29</v>
      </c>
      <c r="I448">
        <v>2</v>
      </c>
      <c r="J448">
        <v>1</v>
      </c>
      <c r="K448">
        <v>6</v>
      </c>
      <c r="L448">
        <v>0.5</v>
      </c>
      <c r="M448" t="s">
        <v>148</v>
      </c>
      <c r="N448">
        <v>1</v>
      </c>
      <c r="O448">
        <v>2</v>
      </c>
      <c r="P448" t="s">
        <v>1364</v>
      </c>
      <c r="Q448" t="s">
        <v>187</v>
      </c>
      <c r="R448" t="s">
        <v>53</v>
      </c>
      <c r="S448" t="s">
        <v>187</v>
      </c>
      <c r="T448" t="s">
        <v>1363</v>
      </c>
      <c r="U448" t="s">
        <v>33</v>
      </c>
    </row>
    <row r="449" spans="1:23" x14ac:dyDescent="0.35">
      <c r="A449" t="s">
        <v>568</v>
      </c>
      <c r="B449">
        <v>45</v>
      </c>
      <c r="C449" t="str">
        <f>VLOOKUP(B449,'covid19_and_education (2)'!$A$1203:$B$1205,2)</f>
        <v>31-59</v>
      </c>
      <c r="D449">
        <v>3</v>
      </c>
      <c r="E449" t="s">
        <v>28</v>
      </c>
      <c r="F449" t="s">
        <v>1369</v>
      </c>
      <c r="H449" t="s">
        <v>1370</v>
      </c>
      <c r="I449">
        <v>4</v>
      </c>
      <c r="J449">
        <v>1</v>
      </c>
      <c r="K449">
        <v>8</v>
      </c>
      <c r="L449">
        <v>2</v>
      </c>
      <c r="M449" t="s">
        <v>30</v>
      </c>
      <c r="N449">
        <v>1</v>
      </c>
      <c r="O449">
        <v>3</v>
      </c>
      <c r="P449" t="s">
        <v>22</v>
      </c>
      <c r="Q449" t="s">
        <v>187</v>
      </c>
      <c r="R449" t="s">
        <v>162</v>
      </c>
      <c r="S449" t="s">
        <v>1363</v>
      </c>
      <c r="T449" t="s">
        <v>1363</v>
      </c>
      <c r="U449" t="s">
        <v>1374</v>
      </c>
      <c r="W449" t="s">
        <v>1375</v>
      </c>
    </row>
    <row r="450" spans="1:23" x14ac:dyDescent="0.35">
      <c r="A450" t="s">
        <v>569</v>
      </c>
      <c r="B450">
        <v>16</v>
      </c>
      <c r="C450" t="str">
        <f>VLOOKUP(B450,'covid19_and_education (2)'!$A$1203:$B$1205,2)</f>
        <v>7-17</v>
      </c>
      <c r="D450">
        <v>0</v>
      </c>
      <c r="E450" t="s">
        <v>19</v>
      </c>
      <c r="F450" t="s">
        <v>29</v>
      </c>
      <c r="I450">
        <v>0</v>
      </c>
      <c r="J450">
        <v>2</v>
      </c>
      <c r="K450">
        <v>6</v>
      </c>
      <c r="L450">
        <v>1</v>
      </c>
      <c r="M450" t="s">
        <v>148</v>
      </c>
      <c r="N450">
        <v>4</v>
      </c>
      <c r="O450">
        <v>2</v>
      </c>
      <c r="P450" t="s">
        <v>1364</v>
      </c>
      <c r="Q450" t="s">
        <v>187</v>
      </c>
      <c r="R450" t="s">
        <v>66</v>
      </c>
      <c r="S450" t="s">
        <v>187</v>
      </c>
      <c r="T450" t="s">
        <v>1363</v>
      </c>
      <c r="U450" t="s">
        <v>57</v>
      </c>
    </row>
    <row r="451" spans="1:23" x14ac:dyDescent="0.35">
      <c r="A451" t="s">
        <v>570</v>
      </c>
      <c r="B451">
        <v>20</v>
      </c>
      <c r="C451" t="str">
        <f>VLOOKUP(B451,'covid19_and_education (2)'!$A$1203:$B$1205,2)</f>
        <v>18-30</v>
      </c>
      <c r="D451">
        <v>4</v>
      </c>
      <c r="E451" t="s">
        <v>35</v>
      </c>
      <c r="F451" t="s">
        <v>1369</v>
      </c>
      <c r="H451" t="s">
        <v>1370</v>
      </c>
      <c r="I451">
        <v>6</v>
      </c>
      <c r="J451">
        <v>0</v>
      </c>
      <c r="K451">
        <v>8</v>
      </c>
      <c r="L451">
        <v>0</v>
      </c>
      <c r="M451" t="s">
        <v>30</v>
      </c>
      <c r="N451">
        <v>0</v>
      </c>
      <c r="O451">
        <v>2</v>
      </c>
      <c r="P451" t="s">
        <v>1364</v>
      </c>
      <c r="Q451" t="s">
        <v>187</v>
      </c>
      <c r="R451" t="s">
        <v>72</v>
      </c>
      <c r="S451" t="s">
        <v>1363</v>
      </c>
      <c r="T451" t="s">
        <v>1363</v>
      </c>
      <c r="U451" t="s">
        <v>1371</v>
      </c>
      <c r="V451" t="s">
        <v>1372</v>
      </c>
    </row>
    <row r="452" spans="1:23" x14ac:dyDescent="0.35">
      <c r="A452" t="s">
        <v>571</v>
      </c>
      <c r="B452">
        <v>21</v>
      </c>
      <c r="C452" t="str">
        <f>VLOOKUP(B452,'covid19_and_education (2)'!$A$1203:$B$1205,2)</f>
        <v>18-30</v>
      </c>
      <c r="D452">
        <v>0</v>
      </c>
      <c r="E452" t="s">
        <v>157</v>
      </c>
      <c r="F452" t="s">
        <v>1369</v>
      </c>
      <c r="H452" t="s">
        <v>1370</v>
      </c>
      <c r="I452">
        <v>9</v>
      </c>
      <c r="J452">
        <v>0</v>
      </c>
      <c r="K452">
        <v>7</v>
      </c>
      <c r="L452">
        <v>2</v>
      </c>
      <c r="M452" t="s">
        <v>40</v>
      </c>
      <c r="N452">
        <v>0</v>
      </c>
      <c r="O452">
        <v>3</v>
      </c>
      <c r="P452" t="s">
        <v>1364</v>
      </c>
      <c r="Q452" t="s">
        <v>187</v>
      </c>
      <c r="R452" t="s">
        <v>37</v>
      </c>
      <c r="S452" t="s">
        <v>1363</v>
      </c>
      <c r="T452" t="s">
        <v>187</v>
      </c>
      <c r="U452" t="s">
        <v>1374</v>
      </c>
      <c r="W452" t="s">
        <v>1375</v>
      </c>
    </row>
    <row r="453" spans="1:23" x14ac:dyDescent="0.35">
      <c r="A453" t="s">
        <v>572</v>
      </c>
      <c r="B453">
        <v>23</v>
      </c>
      <c r="C453" t="str">
        <f>VLOOKUP(B453,'covid19_and_education (2)'!$A$1203:$B$1205,2)</f>
        <v>18-30</v>
      </c>
      <c r="D453">
        <v>6</v>
      </c>
      <c r="E453" t="s">
        <v>60</v>
      </c>
      <c r="F453" t="s">
        <v>1369</v>
      </c>
      <c r="H453" t="s">
        <v>1370</v>
      </c>
      <c r="I453">
        <v>4</v>
      </c>
      <c r="J453">
        <v>1</v>
      </c>
      <c r="K453">
        <v>9</v>
      </c>
      <c r="L453">
        <v>1</v>
      </c>
      <c r="M453" t="s">
        <v>40</v>
      </c>
      <c r="N453">
        <v>0</v>
      </c>
      <c r="O453">
        <v>4</v>
      </c>
      <c r="P453" t="s">
        <v>1364</v>
      </c>
      <c r="Q453" t="s">
        <v>187</v>
      </c>
      <c r="R453" t="s">
        <v>37</v>
      </c>
      <c r="S453" t="s">
        <v>187</v>
      </c>
      <c r="T453" t="s">
        <v>187</v>
      </c>
      <c r="U453" t="s">
        <v>1374</v>
      </c>
      <c r="W453" t="s">
        <v>1375</v>
      </c>
    </row>
    <row r="454" spans="1:23" x14ac:dyDescent="0.35">
      <c r="A454" t="s">
        <v>573</v>
      </c>
      <c r="B454">
        <v>21</v>
      </c>
      <c r="C454" t="str">
        <f>VLOOKUP(B454,'covid19_and_education (2)'!$A$1203:$B$1205,2)</f>
        <v>18-30</v>
      </c>
      <c r="D454">
        <v>2</v>
      </c>
      <c r="E454" t="s">
        <v>60</v>
      </c>
      <c r="F454" t="s">
        <v>1369</v>
      </c>
      <c r="H454" t="s">
        <v>1370</v>
      </c>
      <c r="I454">
        <v>4</v>
      </c>
      <c r="J454">
        <v>1</v>
      </c>
      <c r="K454">
        <v>8</v>
      </c>
      <c r="L454">
        <v>8</v>
      </c>
      <c r="M454" t="s">
        <v>40</v>
      </c>
      <c r="N454">
        <v>1</v>
      </c>
      <c r="O454">
        <v>2</v>
      </c>
      <c r="P454" t="s">
        <v>22</v>
      </c>
      <c r="Q454" t="s">
        <v>187</v>
      </c>
      <c r="R454" t="s">
        <v>32</v>
      </c>
      <c r="S454" t="s">
        <v>1363</v>
      </c>
      <c r="T454" t="s">
        <v>1363</v>
      </c>
      <c r="U454" t="s">
        <v>1371</v>
      </c>
      <c r="V454" t="s">
        <v>1372</v>
      </c>
    </row>
    <row r="455" spans="1:23" x14ac:dyDescent="0.35">
      <c r="A455" t="s">
        <v>574</v>
      </c>
      <c r="B455">
        <v>20</v>
      </c>
      <c r="C455" t="str">
        <f>VLOOKUP(B455,'covid19_and_education (2)'!$A$1203:$B$1205,2)</f>
        <v>18-30</v>
      </c>
      <c r="D455">
        <v>7</v>
      </c>
      <c r="E455" t="s">
        <v>19</v>
      </c>
      <c r="F455" t="s">
        <v>1369</v>
      </c>
      <c r="H455" t="s">
        <v>1370</v>
      </c>
      <c r="I455">
        <v>2</v>
      </c>
      <c r="J455">
        <v>0</v>
      </c>
      <c r="K455">
        <v>8</v>
      </c>
      <c r="L455">
        <v>4</v>
      </c>
      <c r="M455" t="s">
        <v>148</v>
      </c>
      <c r="N455">
        <v>3</v>
      </c>
      <c r="O455">
        <v>4</v>
      </c>
      <c r="P455" t="s">
        <v>22</v>
      </c>
      <c r="Q455" t="s">
        <v>187</v>
      </c>
      <c r="R455" t="s">
        <v>44</v>
      </c>
      <c r="S455" t="s">
        <v>187</v>
      </c>
      <c r="T455" t="s">
        <v>187</v>
      </c>
      <c r="U455" t="s">
        <v>38</v>
      </c>
    </row>
    <row r="456" spans="1:23" x14ac:dyDescent="0.35">
      <c r="A456" t="s">
        <v>575</v>
      </c>
      <c r="B456">
        <v>19</v>
      </c>
      <c r="C456" t="str">
        <f>VLOOKUP(B456,'covid19_and_education (2)'!$A$1203:$B$1205,2)</f>
        <v>18-30</v>
      </c>
      <c r="D456">
        <v>0</v>
      </c>
      <c r="E456" t="s">
        <v>35</v>
      </c>
      <c r="F456" t="s">
        <v>29</v>
      </c>
      <c r="I456">
        <v>5</v>
      </c>
      <c r="J456">
        <v>0.5</v>
      </c>
      <c r="K456">
        <v>7</v>
      </c>
      <c r="L456">
        <v>4</v>
      </c>
      <c r="M456" t="s">
        <v>40</v>
      </c>
      <c r="N456">
        <v>0</v>
      </c>
      <c r="O456">
        <v>3</v>
      </c>
      <c r="P456" t="s">
        <v>1364</v>
      </c>
      <c r="Q456" t="s">
        <v>187</v>
      </c>
      <c r="R456" t="s">
        <v>72</v>
      </c>
      <c r="S456" t="s">
        <v>1363</v>
      </c>
      <c r="T456" t="s">
        <v>1363</v>
      </c>
      <c r="U456" t="s">
        <v>38</v>
      </c>
    </row>
    <row r="457" spans="1:23" x14ac:dyDescent="0.35">
      <c r="A457" t="s">
        <v>576</v>
      </c>
      <c r="B457">
        <v>18</v>
      </c>
      <c r="C457" t="str">
        <f>VLOOKUP(B457,'covid19_and_education (2)'!$A$1203:$B$1205,2)</f>
        <v>18-30</v>
      </c>
      <c r="D457">
        <v>4</v>
      </c>
      <c r="E457" t="s">
        <v>35</v>
      </c>
      <c r="F457" t="s">
        <v>29</v>
      </c>
      <c r="I457">
        <v>2</v>
      </c>
      <c r="J457">
        <v>1</v>
      </c>
      <c r="K457">
        <v>12</v>
      </c>
      <c r="L457">
        <v>2</v>
      </c>
      <c r="M457" t="s">
        <v>40</v>
      </c>
      <c r="N457">
        <v>0</v>
      </c>
      <c r="O457">
        <v>3</v>
      </c>
      <c r="P457" t="s">
        <v>1364</v>
      </c>
      <c r="Q457" t="s">
        <v>187</v>
      </c>
      <c r="R457" t="s">
        <v>37</v>
      </c>
      <c r="S457" t="s">
        <v>1363</v>
      </c>
      <c r="T457" t="s">
        <v>187</v>
      </c>
      <c r="U457" t="s">
        <v>1374</v>
      </c>
      <c r="W457" t="s">
        <v>1375</v>
      </c>
    </row>
    <row r="458" spans="1:23" x14ac:dyDescent="0.35">
      <c r="A458" t="s">
        <v>577</v>
      </c>
      <c r="B458">
        <v>30</v>
      </c>
      <c r="C458" t="str">
        <f>VLOOKUP(B458,'covid19_and_education (2)'!$A$1203:$B$1205,2)</f>
        <v>18-30</v>
      </c>
      <c r="D458">
        <v>0</v>
      </c>
      <c r="E458" t="s">
        <v>93</v>
      </c>
      <c r="F458" t="s">
        <v>93</v>
      </c>
      <c r="I458">
        <v>0.5</v>
      </c>
      <c r="J458">
        <v>0</v>
      </c>
      <c r="K458">
        <v>7</v>
      </c>
      <c r="L458">
        <v>1</v>
      </c>
      <c r="M458" t="s">
        <v>30</v>
      </c>
      <c r="N458">
        <v>0.5</v>
      </c>
      <c r="O458">
        <v>2</v>
      </c>
      <c r="P458" t="s">
        <v>1364</v>
      </c>
      <c r="Q458" t="s">
        <v>187</v>
      </c>
      <c r="R458" t="s">
        <v>66</v>
      </c>
      <c r="S458" t="s">
        <v>1363</v>
      </c>
      <c r="T458" t="s">
        <v>1363</v>
      </c>
      <c r="U458" t="s">
        <v>38</v>
      </c>
    </row>
    <row r="459" spans="1:23" x14ac:dyDescent="0.35">
      <c r="A459" t="s">
        <v>578</v>
      </c>
      <c r="B459">
        <v>18</v>
      </c>
      <c r="C459" t="str">
        <f>VLOOKUP(B459,'covid19_and_education (2)'!$A$1203:$B$1205,2)</f>
        <v>18-30</v>
      </c>
      <c r="D459">
        <v>2</v>
      </c>
      <c r="E459" t="s">
        <v>19</v>
      </c>
      <c r="F459" t="s">
        <v>93</v>
      </c>
      <c r="I459">
        <v>3</v>
      </c>
      <c r="J459">
        <v>1</v>
      </c>
      <c r="K459">
        <v>7</v>
      </c>
      <c r="L459">
        <v>2</v>
      </c>
      <c r="M459" t="s">
        <v>52</v>
      </c>
      <c r="N459">
        <v>1</v>
      </c>
      <c r="O459">
        <v>3</v>
      </c>
      <c r="P459" t="s">
        <v>1364</v>
      </c>
      <c r="Q459" t="s">
        <v>1363</v>
      </c>
      <c r="R459" t="s">
        <v>66</v>
      </c>
      <c r="S459" t="s">
        <v>1363</v>
      </c>
      <c r="T459" t="s">
        <v>1363</v>
      </c>
      <c r="U459" t="s">
        <v>38</v>
      </c>
    </row>
    <row r="460" spans="1:23" x14ac:dyDescent="0.35">
      <c r="A460" t="s">
        <v>579</v>
      </c>
      <c r="B460">
        <v>21</v>
      </c>
      <c r="C460" t="str">
        <f>VLOOKUP(B460,'covid19_and_education (2)'!$A$1203:$B$1205,2)</f>
        <v>18-30</v>
      </c>
      <c r="D460">
        <v>2</v>
      </c>
      <c r="E460" t="s">
        <v>60</v>
      </c>
      <c r="F460" t="s">
        <v>93</v>
      </c>
      <c r="I460">
        <v>4</v>
      </c>
      <c r="J460">
        <v>1</v>
      </c>
      <c r="K460">
        <v>10</v>
      </c>
      <c r="L460">
        <v>8</v>
      </c>
      <c r="M460" t="s">
        <v>40</v>
      </c>
      <c r="N460">
        <v>1</v>
      </c>
      <c r="O460">
        <v>3</v>
      </c>
      <c r="P460" t="s">
        <v>22</v>
      </c>
      <c r="Q460" t="s">
        <v>187</v>
      </c>
      <c r="R460" t="s">
        <v>32</v>
      </c>
      <c r="S460" t="s">
        <v>187</v>
      </c>
      <c r="T460" t="s">
        <v>1363</v>
      </c>
      <c r="U460" t="s">
        <v>1374</v>
      </c>
      <c r="W460" t="s">
        <v>1375</v>
      </c>
    </row>
    <row r="461" spans="1:23" x14ac:dyDescent="0.35">
      <c r="A461" t="s">
        <v>580</v>
      </c>
      <c r="B461">
        <v>13</v>
      </c>
      <c r="C461" t="str">
        <f>VLOOKUP(B461,'covid19_and_education (2)'!$A$1203:$B$1205,2)</f>
        <v>7-17</v>
      </c>
      <c r="D461">
        <v>4</v>
      </c>
      <c r="E461" t="s">
        <v>19</v>
      </c>
      <c r="F461" t="s">
        <v>93</v>
      </c>
      <c r="I461">
        <v>2</v>
      </c>
      <c r="J461">
        <v>2</v>
      </c>
      <c r="K461">
        <v>8</v>
      </c>
      <c r="L461">
        <v>2</v>
      </c>
      <c r="M461" t="s">
        <v>30</v>
      </c>
      <c r="N461">
        <v>2</v>
      </c>
      <c r="O461">
        <v>2</v>
      </c>
      <c r="P461" t="s">
        <v>31</v>
      </c>
      <c r="Q461" t="s">
        <v>187</v>
      </c>
      <c r="R461" t="s">
        <v>24</v>
      </c>
      <c r="S461" t="s">
        <v>1363</v>
      </c>
      <c r="T461" t="s">
        <v>1363</v>
      </c>
      <c r="U461" t="s">
        <v>1371</v>
      </c>
      <c r="V461" t="s">
        <v>1372</v>
      </c>
    </row>
    <row r="462" spans="1:23" x14ac:dyDescent="0.35">
      <c r="A462" t="s">
        <v>581</v>
      </c>
      <c r="B462">
        <v>22</v>
      </c>
      <c r="C462" t="str">
        <f>VLOOKUP(B462,'covid19_and_education (2)'!$A$1203:$B$1205,2)</f>
        <v>18-30</v>
      </c>
      <c r="D462">
        <v>1</v>
      </c>
      <c r="E462" t="s">
        <v>60</v>
      </c>
      <c r="F462" t="s">
        <v>93</v>
      </c>
      <c r="I462">
        <v>3</v>
      </c>
      <c r="J462">
        <v>3</v>
      </c>
      <c r="K462">
        <v>8</v>
      </c>
      <c r="L462">
        <v>3</v>
      </c>
      <c r="M462" t="s">
        <v>40</v>
      </c>
      <c r="N462">
        <v>3</v>
      </c>
      <c r="O462">
        <v>4</v>
      </c>
      <c r="P462" t="s">
        <v>22</v>
      </c>
      <c r="Q462" t="s">
        <v>187</v>
      </c>
      <c r="R462" t="s">
        <v>172</v>
      </c>
      <c r="S462" t="s">
        <v>1363</v>
      </c>
      <c r="T462" t="s">
        <v>1363</v>
      </c>
      <c r="U462" t="s">
        <v>33</v>
      </c>
    </row>
    <row r="463" spans="1:23" x14ac:dyDescent="0.35">
      <c r="A463" t="s">
        <v>582</v>
      </c>
      <c r="B463">
        <v>21</v>
      </c>
      <c r="C463" t="str">
        <f>VLOOKUP(B463,'covid19_and_education (2)'!$A$1203:$B$1205,2)</f>
        <v>18-30</v>
      </c>
      <c r="D463">
        <v>1</v>
      </c>
      <c r="E463" t="s">
        <v>35</v>
      </c>
      <c r="F463" t="s">
        <v>93</v>
      </c>
      <c r="I463">
        <v>0</v>
      </c>
      <c r="J463">
        <v>0</v>
      </c>
      <c r="K463">
        <v>8</v>
      </c>
      <c r="L463">
        <v>2</v>
      </c>
      <c r="M463" t="s">
        <v>40</v>
      </c>
      <c r="N463">
        <v>1</v>
      </c>
      <c r="O463">
        <v>3</v>
      </c>
      <c r="P463" t="s">
        <v>1364</v>
      </c>
      <c r="Q463" t="s">
        <v>187</v>
      </c>
      <c r="R463" t="s">
        <v>82</v>
      </c>
      <c r="S463" t="s">
        <v>1363</v>
      </c>
      <c r="T463" t="s">
        <v>1363</v>
      </c>
      <c r="U463" t="s">
        <v>38</v>
      </c>
    </row>
    <row r="464" spans="1:23" x14ac:dyDescent="0.35">
      <c r="A464" t="s">
        <v>583</v>
      </c>
      <c r="B464">
        <v>21</v>
      </c>
      <c r="C464" t="str">
        <f>VLOOKUP(B464,'covid19_and_education (2)'!$A$1203:$B$1205,2)</f>
        <v>18-30</v>
      </c>
      <c r="D464">
        <v>2</v>
      </c>
      <c r="E464" t="s">
        <v>19</v>
      </c>
      <c r="F464" t="s">
        <v>93</v>
      </c>
      <c r="I464">
        <v>6</v>
      </c>
      <c r="J464">
        <v>0</v>
      </c>
      <c r="K464">
        <v>6.5</v>
      </c>
      <c r="L464">
        <v>0.5</v>
      </c>
      <c r="M464" t="s">
        <v>52</v>
      </c>
      <c r="N464">
        <v>0</v>
      </c>
      <c r="O464">
        <v>3</v>
      </c>
      <c r="P464" t="s">
        <v>22</v>
      </c>
      <c r="Q464" t="s">
        <v>187</v>
      </c>
      <c r="R464" t="s">
        <v>151</v>
      </c>
      <c r="S464" t="s">
        <v>1363</v>
      </c>
      <c r="T464" t="s">
        <v>1363</v>
      </c>
      <c r="U464" t="s">
        <v>38</v>
      </c>
    </row>
    <row r="465" spans="1:23" x14ac:dyDescent="0.35">
      <c r="A465" t="s">
        <v>584</v>
      </c>
      <c r="B465">
        <v>21</v>
      </c>
      <c r="C465" t="str">
        <f>VLOOKUP(B465,'covid19_and_education (2)'!$A$1203:$B$1205,2)</f>
        <v>18-30</v>
      </c>
      <c r="D465">
        <v>2</v>
      </c>
      <c r="E465" t="s">
        <v>35</v>
      </c>
      <c r="F465" t="s">
        <v>93</v>
      </c>
      <c r="I465">
        <v>1</v>
      </c>
      <c r="J465">
        <v>0</v>
      </c>
      <c r="K465">
        <v>13</v>
      </c>
      <c r="L465">
        <v>6</v>
      </c>
      <c r="M465" t="s">
        <v>114</v>
      </c>
      <c r="N465">
        <v>7</v>
      </c>
      <c r="O465">
        <v>2</v>
      </c>
      <c r="P465" t="s">
        <v>31</v>
      </c>
      <c r="Q465" t="s">
        <v>1363</v>
      </c>
      <c r="R465" t="s">
        <v>37</v>
      </c>
      <c r="S465" t="s">
        <v>187</v>
      </c>
      <c r="T465" t="s">
        <v>187</v>
      </c>
      <c r="U465" t="s">
        <v>1371</v>
      </c>
      <c r="V465" t="s">
        <v>1372</v>
      </c>
    </row>
    <row r="466" spans="1:23" x14ac:dyDescent="0.35">
      <c r="A466" t="s">
        <v>585</v>
      </c>
      <c r="B466">
        <v>20</v>
      </c>
      <c r="C466" t="str">
        <f>VLOOKUP(B466,'covid19_and_education (2)'!$A$1203:$B$1205,2)</f>
        <v>18-30</v>
      </c>
      <c r="D466">
        <v>5</v>
      </c>
      <c r="E466" t="s">
        <v>19</v>
      </c>
      <c r="F466" t="s">
        <v>1369</v>
      </c>
      <c r="H466" t="s">
        <v>1370</v>
      </c>
      <c r="I466">
        <v>7</v>
      </c>
      <c r="J466">
        <v>0</v>
      </c>
      <c r="K466">
        <v>6</v>
      </c>
      <c r="L466">
        <v>1</v>
      </c>
      <c r="M466" t="s">
        <v>21</v>
      </c>
      <c r="N466">
        <v>0</v>
      </c>
      <c r="O466">
        <v>4</v>
      </c>
      <c r="P466" t="s">
        <v>22</v>
      </c>
      <c r="Q466" t="s">
        <v>187</v>
      </c>
      <c r="R466" t="s">
        <v>151</v>
      </c>
      <c r="S466" t="s">
        <v>1363</v>
      </c>
      <c r="T466" t="s">
        <v>1363</v>
      </c>
      <c r="U466" t="s">
        <v>38</v>
      </c>
    </row>
    <row r="467" spans="1:23" x14ac:dyDescent="0.35">
      <c r="A467" t="s">
        <v>586</v>
      </c>
      <c r="B467">
        <v>20</v>
      </c>
      <c r="C467" t="str">
        <f>VLOOKUP(B467,'covid19_and_education (2)'!$A$1203:$B$1205,2)</f>
        <v>18-30</v>
      </c>
      <c r="D467">
        <v>0</v>
      </c>
      <c r="E467" t="s">
        <v>35</v>
      </c>
      <c r="F467" t="s">
        <v>1369</v>
      </c>
      <c r="H467" t="s">
        <v>1370</v>
      </c>
      <c r="I467">
        <v>10</v>
      </c>
      <c r="J467">
        <v>4</v>
      </c>
      <c r="K467">
        <v>6</v>
      </c>
      <c r="L467">
        <v>2</v>
      </c>
      <c r="M467" t="s">
        <v>52</v>
      </c>
      <c r="N467">
        <v>0</v>
      </c>
      <c r="O467">
        <v>7</v>
      </c>
      <c r="P467" t="s">
        <v>31</v>
      </c>
      <c r="Q467" t="s">
        <v>187</v>
      </c>
      <c r="R467" t="s">
        <v>37</v>
      </c>
      <c r="S467" t="s">
        <v>1363</v>
      </c>
      <c r="T467" t="s">
        <v>1363</v>
      </c>
      <c r="U467" t="s">
        <v>1374</v>
      </c>
      <c r="W467" t="s">
        <v>1375</v>
      </c>
    </row>
    <row r="468" spans="1:23" x14ac:dyDescent="0.35">
      <c r="A468" t="s">
        <v>587</v>
      </c>
      <c r="B468">
        <v>20</v>
      </c>
      <c r="C468" t="str">
        <f>VLOOKUP(B468,'covid19_and_education (2)'!$A$1203:$B$1205,2)</f>
        <v>18-30</v>
      </c>
      <c r="D468">
        <v>4</v>
      </c>
      <c r="E468" t="s">
        <v>35</v>
      </c>
      <c r="F468" t="s">
        <v>1369</v>
      </c>
      <c r="H468" t="s">
        <v>1370</v>
      </c>
      <c r="I468">
        <v>5</v>
      </c>
      <c r="J468">
        <v>1</v>
      </c>
      <c r="K468">
        <v>9</v>
      </c>
      <c r="L468">
        <v>2</v>
      </c>
      <c r="M468" t="s">
        <v>30</v>
      </c>
      <c r="N468">
        <v>0</v>
      </c>
      <c r="O468">
        <v>4</v>
      </c>
      <c r="P468" t="s">
        <v>22</v>
      </c>
      <c r="Q468" t="s">
        <v>187</v>
      </c>
      <c r="R468" t="s">
        <v>37</v>
      </c>
      <c r="S468" t="s">
        <v>187</v>
      </c>
      <c r="T468" t="s">
        <v>1363</v>
      </c>
      <c r="U468" t="s">
        <v>50</v>
      </c>
    </row>
    <row r="469" spans="1:23" x14ac:dyDescent="0.35">
      <c r="A469" t="s">
        <v>588</v>
      </c>
      <c r="B469">
        <v>19</v>
      </c>
      <c r="C469" t="str">
        <f>VLOOKUP(B469,'covid19_and_education (2)'!$A$1203:$B$1205,2)</f>
        <v>18-30</v>
      </c>
      <c r="D469">
        <v>4</v>
      </c>
      <c r="E469" t="s">
        <v>60</v>
      </c>
      <c r="F469" t="s">
        <v>1369</v>
      </c>
      <c r="H469" t="s">
        <v>1370</v>
      </c>
      <c r="I469">
        <v>0</v>
      </c>
      <c r="J469">
        <v>0</v>
      </c>
      <c r="K469">
        <v>8</v>
      </c>
      <c r="L469">
        <v>6</v>
      </c>
      <c r="M469" t="s">
        <v>40</v>
      </c>
      <c r="N469">
        <v>1</v>
      </c>
      <c r="O469">
        <v>3</v>
      </c>
      <c r="P469" t="s">
        <v>22</v>
      </c>
      <c r="Q469" t="s">
        <v>187</v>
      </c>
      <c r="R469" t="s">
        <v>66</v>
      </c>
      <c r="S469" t="s">
        <v>187</v>
      </c>
      <c r="T469" t="s">
        <v>1363</v>
      </c>
      <c r="U469" t="s">
        <v>1371</v>
      </c>
      <c r="V469" t="s">
        <v>1372</v>
      </c>
    </row>
    <row r="470" spans="1:23" x14ac:dyDescent="0.35">
      <c r="A470" t="s">
        <v>589</v>
      </c>
      <c r="B470">
        <v>19</v>
      </c>
      <c r="C470" t="str">
        <f>VLOOKUP(B470,'covid19_and_education (2)'!$A$1203:$B$1205,2)</f>
        <v>18-30</v>
      </c>
      <c r="D470">
        <v>0</v>
      </c>
      <c r="E470" t="s">
        <v>19</v>
      </c>
      <c r="F470" t="s">
        <v>1369</v>
      </c>
      <c r="H470" t="s">
        <v>1370</v>
      </c>
      <c r="I470">
        <v>3</v>
      </c>
      <c r="J470">
        <v>1</v>
      </c>
      <c r="K470">
        <v>8</v>
      </c>
      <c r="L470">
        <v>3</v>
      </c>
      <c r="M470" t="s">
        <v>40</v>
      </c>
      <c r="N470">
        <v>1</v>
      </c>
      <c r="O470">
        <v>3</v>
      </c>
      <c r="P470" t="s">
        <v>22</v>
      </c>
      <c r="Q470" t="s">
        <v>187</v>
      </c>
      <c r="R470" t="s">
        <v>44</v>
      </c>
      <c r="S470" t="s">
        <v>187</v>
      </c>
      <c r="T470" t="s">
        <v>187</v>
      </c>
      <c r="U470" t="s">
        <v>1371</v>
      </c>
      <c r="V470" t="s">
        <v>1372</v>
      </c>
    </row>
    <row r="471" spans="1:23" x14ac:dyDescent="0.35">
      <c r="A471" t="s">
        <v>590</v>
      </c>
      <c r="B471">
        <v>7</v>
      </c>
      <c r="C471" t="str">
        <f>VLOOKUP(B471,'covid19_and_education (2)'!$A$1203:$B$1205,2)</f>
        <v>7-17</v>
      </c>
      <c r="D471">
        <v>2</v>
      </c>
      <c r="E471" t="s">
        <v>19</v>
      </c>
      <c r="F471" t="s">
        <v>29</v>
      </c>
      <c r="I471">
        <v>2</v>
      </c>
      <c r="J471">
        <v>1</v>
      </c>
      <c r="K471">
        <v>9</v>
      </c>
      <c r="L471">
        <v>1</v>
      </c>
      <c r="M471" t="s">
        <v>52</v>
      </c>
      <c r="N471">
        <v>2</v>
      </c>
      <c r="O471">
        <v>3</v>
      </c>
      <c r="P471" t="s">
        <v>22</v>
      </c>
      <c r="Q471" t="s">
        <v>187</v>
      </c>
      <c r="R471" t="s">
        <v>66</v>
      </c>
      <c r="S471" t="s">
        <v>187</v>
      </c>
      <c r="T471" t="s">
        <v>1363</v>
      </c>
      <c r="U471" t="s">
        <v>38</v>
      </c>
    </row>
    <row r="472" spans="1:23" x14ac:dyDescent="0.35">
      <c r="A472" t="s">
        <v>591</v>
      </c>
      <c r="B472">
        <v>21</v>
      </c>
      <c r="C472" t="str">
        <f>VLOOKUP(B472,'covid19_and_education (2)'!$A$1203:$B$1205,2)</f>
        <v>18-30</v>
      </c>
      <c r="D472">
        <v>2</v>
      </c>
      <c r="E472" t="s">
        <v>60</v>
      </c>
      <c r="F472" t="s">
        <v>1369</v>
      </c>
      <c r="H472" t="s">
        <v>1370</v>
      </c>
      <c r="I472">
        <v>0</v>
      </c>
      <c r="J472">
        <v>1</v>
      </c>
      <c r="K472">
        <v>7</v>
      </c>
      <c r="L472">
        <v>3</v>
      </c>
      <c r="M472" t="s">
        <v>40</v>
      </c>
      <c r="N472">
        <v>0</v>
      </c>
      <c r="O472">
        <v>2</v>
      </c>
      <c r="P472" t="s">
        <v>1364</v>
      </c>
      <c r="Q472" t="s">
        <v>187</v>
      </c>
      <c r="R472" t="s">
        <v>66</v>
      </c>
      <c r="S472" t="s">
        <v>1363</v>
      </c>
      <c r="T472" t="s">
        <v>1363</v>
      </c>
      <c r="U472" t="s">
        <v>1371</v>
      </c>
      <c r="V472" t="s">
        <v>1372</v>
      </c>
    </row>
    <row r="473" spans="1:23" x14ac:dyDescent="0.35">
      <c r="A473" t="s">
        <v>592</v>
      </c>
      <c r="B473">
        <v>23</v>
      </c>
      <c r="C473" t="str">
        <f>VLOOKUP(B473,'covid19_and_education (2)'!$A$1203:$B$1205,2)</f>
        <v>18-30</v>
      </c>
      <c r="D473">
        <v>4</v>
      </c>
      <c r="E473" t="s">
        <v>35</v>
      </c>
      <c r="F473" t="s">
        <v>1369</v>
      </c>
      <c r="H473" t="s">
        <v>1370</v>
      </c>
      <c r="I473">
        <v>10</v>
      </c>
      <c r="J473">
        <v>1</v>
      </c>
      <c r="K473">
        <v>7</v>
      </c>
      <c r="L473">
        <v>1</v>
      </c>
      <c r="M473" t="s">
        <v>52</v>
      </c>
      <c r="N473">
        <v>0</v>
      </c>
      <c r="O473">
        <v>2</v>
      </c>
      <c r="P473" t="s">
        <v>31</v>
      </c>
      <c r="Q473" t="s">
        <v>187</v>
      </c>
      <c r="R473" t="s">
        <v>37</v>
      </c>
      <c r="S473" t="s">
        <v>1363</v>
      </c>
      <c r="T473" t="s">
        <v>1363</v>
      </c>
      <c r="U473" t="s">
        <v>38</v>
      </c>
    </row>
    <row r="474" spans="1:23" x14ac:dyDescent="0.35">
      <c r="A474" t="s">
        <v>593</v>
      </c>
      <c r="B474">
        <v>20</v>
      </c>
      <c r="C474" t="str">
        <f>VLOOKUP(B474,'covid19_and_education (2)'!$A$1203:$B$1205,2)</f>
        <v>18-30</v>
      </c>
      <c r="D474">
        <v>5</v>
      </c>
      <c r="E474" t="s">
        <v>35</v>
      </c>
      <c r="F474" t="s">
        <v>1369</v>
      </c>
      <c r="H474" t="s">
        <v>1370</v>
      </c>
      <c r="I474">
        <v>2</v>
      </c>
      <c r="J474">
        <v>0</v>
      </c>
      <c r="K474">
        <v>13</v>
      </c>
      <c r="L474">
        <v>4</v>
      </c>
      <c r="M474" t="s">
        <v>40</v>
      </c>
      <c r="N474">
        <v>0</v>
      </c>
      <c r="O474">
        <v>2</v>
      </c>
      <c r="P474" t="s">
        <v>22</v>
      </c>
      <c r="Q474" t="s">
        <v>187</v>
      </c>
      <c r="R474" t="s">
        <v>32</v>
      </c>
      <c r="S474" t="s">
        <v>187</v>
      </c>
      <c r="T474" t="s">
        <v>187</v>
      </c>
      <c r="U474" t="s">
        <v>1371</v>
      </c>
      <c r="V474" t="s">
        <v>1372</v>
      </c>
    </row>
    <row r="475" spans="1:23" x14ac:dyDescent="0.35">
      <c r="A475" t="s">
        <v>594</v>
      </c>
      <c r="B475">
        <v>20</v>
      </c>
      <c r="C475" t="str">
        <f>VLOOKUP(B475,'covid19_and_education (2)'!$A$1203:$B$1205,2)</f>
        <v>18-30</v>
      </c>
      <c r="D475">
        <v>4</v>
      </c>
      <c r="E475" t="s">
        <v>35</v>
      </c>
      <c r="F475" t="s">
        <v>29</v>
      </c>
      <c r="I475">
        <v>4</v>
      </c>
      <c r="J475">
        <v>0</v>
      </c>
      <c r="K475">
        <v>8</v>
      </c>
      <c r="L475">
        <v>4</v>
      </c>
      <c r="M475" t="s">
        <v>40</v>
      </c>
      <c r="N475">
        <v>3</v>
      </c>
      <c r="O475">
        <v>3</v>
      </c>
      <c r="P475" t="s">
        <v>1364</v>
      </c>
      <c r="Q475" t="s">
        <v>187</v>
      </c>
      <c r="R475" t="s">
        <v>66</v>
      </c>
      <c r="S475" t="s">
        <v>1363</v>
      </c>
      <c r="T475" t="s">
        <v>1363</v>
      </c>
      <c r="U475" t="s">
        <v>50</v>
      </c>
    </row>
    <row r="476" spans="1:23" x14ac:dyDescent="0.35">
      <c r="A476" t="s">
        <v>595</v>
      </c>
      <c r="B476">
        <v>19</v>
      </c>
      <c r="C476" t="str">
        <f>VLOOKUP(B476,'covid19_and_education (2)'!$A$1203:$B$1205,2)</f>
        <v>18-30</v>
      </c>
      <c r="D476">
        <v>4</v>
      </c>
      <c r="E476" t="s">
        <v>35</v>
      </c>
      <c r="F476" t="s">
        <v>1369</v>
      </c>
      <c r="H476" t="s">
        <v>1370</v>
      </c>
      <c r="I476">
        <v>3</v>
      </c>
      <c r="J476">
        <v>1</v>
      </c>
      <c r="K476">
        <v>8</v>
      </c>
      <c r="L476">
        <v>3</v>
      </c>
      <c r="M476" t="s">
        <v>52</v>
      </c>
      <c r="N476">
        <v>2</v>
      </c>
      <c r="O476">
        <v>3</v>
      </c>
      <c r="P476" t="s">
        <v>22</v>
      </c>
      <c r="Q476" t="s">
        <v>187</v>
      </c>
      <c r="R476" t="s">
        <v>162</v>
      </c>
      <c r="S476" t="s">
        <v>1363</v>
      </c>
      <c r="T476" t="s">
        <v>1363</v>
      </c>
      <c r="U476" t="s">
        <v>1371</v>
      </c>
      <c r="V476" t="s">
        <v>1372</v>
      </c>
    </row>
    <row r="477" spans="1:23" x14ac:dyDescent="0.35">
      <c r="A477" t="s">
        <v>596</v>
      </c>
      <c r="B477">
        <v>20</v>
      </c>
      <c r="C477" t="str">
        <f>VLOOKUP(B477,'covid19_and_education (2)'!$A$1203:$B$1205,2)</f>
        <v>18-30</v>
      </c>
      <c r="D477">
        <v>4</v>
      </c>
      <c r="E477" t="s">
        <v>35</v>
      </c>
      <c r="F477" t="s">
        <v>1369</v>
      </c>
      <c r="H477" t="s">
        <v>1370</v>
      </c>
      <c r="I477">
        <v>2</v>
      </c>
      <c r="J477">
        <v>1</v>
      </c>
      <c r="K477">
        <v>8</v>
      </c>
      <c r="L477">
        <v>2</v>
      </c>
      <c r="M477" t="s">
        <v>30</v>
      </c>
      <c r="N477">
        <v>0</v>
      </c>
      <c r="O477">
        <v>3</v>
      </c>
      <c r="P477" t="s">
        <v>22</v>
      </c>
      <c r="Q477" t="s">
        <v>187</v>
      </c>
      <c r="R477" t="s">
        <v>74</v>
      </c>
      <c r="S477" t="s">
        <v>1363</v>
      </c>
      <c r="T477" t="s">
        <v>1363</v>
      </c>
      <c r="U477" t="s">
        <v>1374</v>
      </c>
      <c r="W477" t="s">
        <v>1375</v>
      </c>
    </row>
    <row r="478" spans="1:23" x14ac:dyDescent="0.35">
      <c r="A478" t="s">
        <v>597</v>
      </c>
      <c r="B478">
        <v>18</v>
      </c>
      <c r="C478" t="str">
        <f>VLOOKUP(B478,'covid19_and_education (2)'!$A$1203:$B$1205,2)</f>
        <v>18-30</v>
      </c>
      <c r="D478">
        <v>4</v>
      </c>
      <c r="E478" t="s">
        <v>60</v>
      </c>
      <c r="F478" t="s">
        <v>29</v>
      </c>
      <c r="I478">
        <v>1</v>
      </c>
      <c r="J478">
        <v>0</v>
      </c>
      <c r="K478">
        <v>9</v>
      </c>
      <c r="L478">
        <v>4</v>
      </c>
      <c r="M478" t="s">
        <v>52</v>
      </c>
      <c r="N478">
        <v>1</v>
      </c>
      <c r="O478">
        <v>3</v>
      </c>
      <c r="P478" t="s">
        <v>31</v>
      </c>
      <c r="Q478" t="s">
        <v>1363</v>
      </c>
      <c r="R478" t="s">
        <v>66</v>
      </c>
      <c r="S478" t="s">
        <v>187</v>
      </c>
      <c r="T478" t="s">
        <v>1363</v>
      </c>
      <c r="U478" t="s">
        <v>50</v>
      </c>
    </row>
    <row r="479" spans="1:23" x14ac:dyDescent="0.35">
      <c r="A479" t="s">
        <v>598</v>
      </c>
      <c r="B479">
        <v>21</v>
      </c>
      <c r="C479" t="str">
        <f>VLOOKUP(B479,'covid19_and_education (2)'!$A$1203:$B$1205,2)</f>
        <v>18-30</v>
      </c>
      <c r="D479">
        <v>4</v>
      </c>
      <c r="E479" t="s">
        <v>35</v>
      </c>
      <c r="F479" t="s">
        <v>49</v>
      </c>
      <c r="I479">
        <v>0</v>
      </c>
      <c r="J479">
        <v>3</v>
      </c>
      <c r="K479">
        <v>11</v>
      </c>
      <c r="L479">
        <v>10</v>
      </c>
      <c r="M479" t="s">
        <v>91</v>
      </c>
      <c r="N479">
        <v>0</v>
      </c>
      <c r="O479">
        <v>1</v>
      </c>
      <c r="P479" t="s">
        <v>31</v>
      </c>
      <c r="Q479" t="s">
        <v>187</v>
      </c>
      <c r="R479" t="s">
        <v>162</v>
      </c>
      <c r="S479" t="s">
        <v>187</v>
      </c>
      <c r="T479" t="s">
        <v>187</v>
      </c>
      <c r="U479" t="s">
        <v>38</v>
      </c>
    </row>
    <row r="480" spans="1:23" x14ac:dyDescent="0.35">
      <c r="A480" t="s">
        <v>599</v>
      </c>
      <c r="B480">
        <v>18</v>
      </c>
      <c r="C480" t="str">
        <f>VLOOKUP(B480,'covid19_and_education (2)'!$A$1203:$B$1205,2)</f>
        <v>18-30</v>
      </c>
      <c r="D480">
        <v>6</v>
      </c>
      <c r="E480" t="s">
        <v>35</v>
      </c>
      <c r="F480" t="s">
        <v>1369</v>
      </c>
      <c r="H480" t="s">
        <v>1370</v>
      </c>
      <c r="I480">
        <v>6</v>
      </c>
      <c r="J480">
        <v>1</v>
      </c>
      <c r="K480">
        <v>6</v>
      </c>
      <c r="L480">
        <v>1</v>
      </c>
      <c r="M480" t="s">
        <v>40</v>
      </c>
      <c r="N480">
        <v>0.5</v>
      </c>
      <c r="O480">
        <v>5</v>
      </c>
      <c r="P480" t="s">
        <v>1364</v>
      </c>
      <c r="Q480" t="s">
        <v>1363</v>
      </c>
      <c r="R480" t="s">
        <v>37</v>
      </c>
      <c r="S480" t="s">
        <v>1363</v>
      </c>
      <c r="T480" t="s">
        <v>1363</v>
      </c>
      <c r="U480" t="s">
        <v>1371</v>
      </c>
      <c r="V480" t="s">
        <v>1372</v>
      </c>
    </row>
    <row r="481" spans="1:23" x14ac:dyDescent="0.35">
      <c r="A481" t="s">
        <v>600</v>
      </c>
      <c r="B481">
        <v>21</v>
      </c>
      <c r="C481" t="str">
        <f>VLOOKUP(B481,'covid19_and_education (2)'!$A$1203:$B$1205,2)</f>
        <v>18-30</v>
      </c>
      <c r="D481">
        <v>6</v>
      </c>
      <c r="E481" t="s">
        <v>28</v>
      </c>
      <c r="F481" t="s">
        <v>1369</v>
      </c>
      <c r="H481" t="s">
        <v>1370</v>
      </c>
      <c r="I481">
        <v>6</v>
      </c>
      <c r="J481">
        <v>1</v>
      </c>
      <c r="K481">
        <v>6</v>
      </c>
      <c r="L481">
        <v>1</v>
      </c>
      <c r="M481" t="s">
        <v>40</v>
      </c>
      <c r="N481">
        <v>0</v>
      </c>
      <c r="O481">
        <v>4</v>
      </c>
      <c r="P481" t="s">
        <v>31</v>
      </c>
      <c r="Q481" t="s">
        <v>187</v>
      </c>
      <c r="R481" t="s">
        <v>601</v>
      </c>
      <c r="S481" t="s">
        <v>187</v>
      </c>
      <c r="T481" t="s">
        <v>1363</v>
      </c>
      <c r="U481" t="s">
        <v>33</v>
      </c>
    </row>
    <row r="482" spans="1:23" x14ac:dyDescent="0.35">
      <c r="A482" t="s">
        <v>602</v>
      </c>
      <c r="B482">
        <v>19</v>
      </c>
      <c r="C482" t="str">
        <f>VLOOKUP(B482,'covid19_and_education (2)'!$A$1203:$B$1205,2)</f>
        <v>18-30</v>
      </c>
      <c r="D482">
        <v>2</v>
      </c>
      <c r="E482" t="s">
        <v>35</v>
      </c>
      <c r="F482" t="s">
        <v>1369</v>
      </c>
      <c r="H482" t="s">
        <v>1370</v>
      </c>
      <c r="I482">
        <v>3</v>
      </c>
      <c r="J482">
        <v>0</v>
      </c>
      <c r="K482">
        <v>7</v>
      </c>
      <c r="L482">
        <v>3</v>
      </c>
      <c r="M482" t="s">
        <v>52</v>
      </c>
      <c r="N482">
        <v>2</v>
      </c>
      <c r="O482">
        <v>2</v>
      </c>
      <c r="P482" t="s">
        <v>22</v>
      </c>
      <c r="Q482" t="s">
        <v>187</v>
      </c>
      <c r="R482" t="s">
        <v>53</v>
      </c>
      <c r="S482" t="s">
        <v>187</v>
      </c>
      <c r="T482" t="s">
        <v>187</v>
      </c>
      <c r="U482" t="s">
        <v>1371</v>
      </c>
      <c r="V482" t="s">
        <v>1372</v>
      </c>
    </row>
    <row r="483" spans="1:23" x14ac:dyDescent="0.35">
      <c r="A483" t="s">
        <v>603</v>
      </c>
      <c r="B483">
        <v>19</v>
      </c>
      <c r="C483" t="str">
        <f>VLOOKUP(B483,'covid19_and_education (2)'!$A$1203:$B$1205,2)</f>
        <v>18-30</v>
      </c>
      <c r="D483">
        <v>0</v>
      </c>
      <c r="E483" t="s">
        <v>60</v>
      </c>
      <c r="F483" t="s">
        <v>1369</v>
      </c>
      <c r="H483" t="s">
        <v>1370</v>
      </c>
      <c r="I483">
        <v>1</v>
      </c>
      <c r="J483">
        <v>0.5</v>
      </c>
      <c r="K483">
        <v>8</v>
      </c>
      <c r="L483">
        <v>1</v>
      </c>
      <c r="M483" t="s">
        <v>40</v>
      </c>
      <c r="N483">
        <v>0</v>
      </c>
      <c r="O483">
        <v>3</v>
      </c>
      <c r="P483" t="s">
        <v>22</v>
      </c>
      <c r="Q483" t="s">
        <v>187</v>
      </c>
      <c r="R483" t="s">
        <v>32</v>
      </c>
      <c r="S483" t="s">
        <v>187</v>
      </c>
      <c r="T483" t="s">
        <v>1363</v>
      </c>
      <c r="U483" t="s">
        <v>365</v>
      </c>
    </row>
    <row r="484" spans="1:23" x14ac:dyDescent="0.35">
      <c r="A484" t="s">
        <v>604</v>
      </c>
      <c r="B484">
        <v>22</v>
      </c>
      <c r="C484" t="str">
        <f>VLOOKUP(B484,'covid19_and_education (2)'!$A$1203:$B$1205,2)</f>
        <v>18-30</v>
      </c>
      <c r="D484">
        <v>2</v>
      </c>
      <c r="E484" t="s">
        <v>60</v>
      </c>
      <c r="F484" t="s">
        <v>1369</v>
      </c>
      <c r="H484" t="s">
        <v>1370</v>
      </c>
      <c r="I484">
        <v>2</v>
      </c>
      <c r="J484">
        <v>0</v>
      </c>
      <c r="K484">
        <v>8</v>
      </c>
      <c r="L484">
        <v>1</v>
      </c>
      <c r="M484" t="s">
        <v>40</v>
      </c>
      <c r="N484">
        <v>1</v>
      </c>
      <c r="O484">
        <v>3</v>
      </c>
      <c r="P484" t="s">
        <v>1364</v>
      </c>
      <c r="Q484" t="s">
        <v>1363</v>
      </c>
      <c r="R484" t="s">
        <v>72</v>
      </c>
      <c r="S484" t="s">
        <v>187</v>
      </c>
      <c r="T484" t="s">
        <v>187</v>
      </c>
      <c r="U484" t="s">
        <v>1371</v>
      </c>
      <c r="V484" t="s">
        <v>1372</v>
      </c>
    </row>
    <row r="485" spans="1:23" x14ac:dyDescent="0.35">
      <c r="A485" t="s">
        <v>605</v>
      </c>
      <c r="B485">
        <v>21</v>
      </c>
      <c r="C485" t="str">
        <f>VLOOKUP(B485,'covid19_and_education (2)'!$A$1203:$B$1205,2)</f>
        <v>18-30</v>
      </c>
      <c r="D485">
        <v>3</v>
      </c>
      <c r="E485" t="s">
        <v>60</v>
      </c>
      <c r="F485" t="s">
        <v>1369</v>
      </c>
      <c r="H485" t="s">
        <v>1370</v>
      </c>
      <c r="I485">
        <v>7</v>
      </c>
      <c r="J485">
        <v>3</v>
      </c>
      <c r="K485">
        <v>6</v>
      </c>
      <c r="L485">
        <v>1</v>
      </c>
      <c r="M485" t="s">
        <v>52</v>
      </c>
      <c r="N485">
        <v>0</v>
      </c>
      <c r="O485">
        <v>3</v>
      </c>
      <c r="P485" t="s">
        <v>1364</v>
      </c>
      <c r="Q485" t="s">
        <v>187</v>
      </c>
      <c r="R485" t="s">
        <v>162</v>
      </c>
      <c r="S485" t="s">
        <v>1363</v>
      </c>
      <c r="T485" t="s">
        <v>187</v>
      </c>
      <c r="U485" t="s">
        <v>1371</v>
      </c>
      <c r="V485" t="s">
        <v>1372</v>
      </c>
    </row>
    <row r="486" spans="1:23" x14ac:dyDescent="0.35">
      <c r="A486" t="s">
        <v>606</v>
      </c>
      <c r="B486">
        <v>24</v>
      </c>
      <c r="C486" t="str">
        <f>VLOOKUP(B486,'covid19_and_education (2)'!$A$1203:$B$1205,2)</f>
        <v>18-30</v>
      </c>
      <c r="D486">
        <v>2</v>
      </c>
      <c r="E486" t="s">
        <v>157</v>
      </c>
      <c r="F486" t="s">
        <v>29</v>
      </c>
      <c r="I486">
        <v>6</v>
      </c>
      <c r="J486">
        <v>0</v>
      </c>
      <c r="K486">
        <v>6</v>
      </c>
      <c r="L486">
        <v>3</v>
      </c>
      <c r="M486" t="s">
        <v>52</v>
      </c>
      <c r="N486">
        <v>0.5</v>
      </c>
      <c r="O486">
        <v>4</v>
      </c>
      <c r="P486" t="s">
        <v>31</v>
      </c>
      <c r="Q486" t="s">
        <v>187</v>
      </c>
      <c r="R486" t="s">
        <v>37</v>
      </c>
      <c r="S486" t="s">
        <v>187</v>
      </c>
      <c r="T486" t="s">
        <v>187</v>
      </c>
      <c r="U486" t="s">
        <v>1371</v>
      </c>
      <c r="V486" t="s">
        <v>1372</v>
      </c>
    </row>
    <row r="487" spans="1:23" x14ac:dyDescent="0.35">
      <c r="A487" t="s">
        <v>607</v>
      </c>
      <c r="B487">
        <v>20</v>
      </c>
      <c r="C487" t="str">
        <f>VLOOKUP(B487,'covid19_and_education (2)'!$A$1203:$B$1205,2)</f>
        <v>18-30</v>
      </c>
      <c r="D487">
        <v>4</v>
      </c>
      <c r="E487" t="s">
        <v>35</v>
      </c>
      <c r="F487" t="s">
        <v>1369</v>
      </c>
      <c r="H487" t="s">
        <v>1370</v>
      </c>
      <c r="I487">
        <v>4</v>
      </c>
      <c r="J487">
        <v>0</v>
      </c>
      <c r="K487">
        <v>8</v>
      </c>
      <c r="L487">
        <v>2</v>
      </c>
      <c r="M487" t="s">
        <v>52</v>
      </c>
      <c r="N487">
        <v>0</v>
      </c>
      <c r="O487">
        <v>1</v>
      </c>
      <c r="P487" t="s">
        <v>1364</v>
      </c>
      <c r="Q487" t="s">
        <v>187</v>
      </c>
      <c r="R487" t="s">
        <v>72</v>
      </c>
      <c r="S487" t="s">
        <v>187</v>
      </c>
      <c r="T487" t="s">
        <v>187</v>
      </c>
      <c r="U487" t="s">
        <v>1371</v>
      </c>
      <c r="V487" t="s">
        <v>1372</v>
      </c>
    </row>
    <row r="488" spans="1:23" x14ac:dyDescent="0.35">
      <c r="A488" t="s">
        <v>608</v>
      </c>
      <c r="B488">
        <v>20</v>
      </c>
      <c r="C488" t="str">
        <f>VLOOKUP(B488,'covid19_and_education (2)'!$A$1203:$B$1205,2)</f>
        <v>18-30</v>
      </c>
      <c r="D488">
        <v>2</v>
      </c>
      <c r="E488" t="s">
        <v>60</v>
      </c>
      <c r="F488" t="s">
        <v>29</v>
      </c>
      <c r="I488">
        <v>2</v>
      </c>
      <c r="J488">
        <v>0</v>
      </c>
      <c r="K488">
        <v>12</v>
      </c>
      <c r="L488">
        <v>4</v>
      </c>
      <c r="M488" t="s">
        <v>40</v>
      </c>
      <c r="N488">
        <v>0</v>
      </c>
      <c r="O488">
        <v>3</v>
      </c>
      <c r="P488" t="s">
        <v>1364</v>
      </c>
      <c r="Q488" t="s">
        <v>187</v>
      </c>
      <c r="R488" t="s">
        <v>82</v>
      </c>
      <c r="S488" t="s">
        <v>187</v>
      </c>
      <c r="T488" t="s">
        <v>1363</v>
      </c>
      <c r="U488" t="s">
        <v>1374</v>
      </c>
      <c r="W488" t="s">
        <v>1375</v>
      </c>
    </row>
    <row r="489" spans="1:23" x14ac:dyDescent="0.35">
      <c r="A489" t="s">
        <v>609</v>
      </c>
      <c r="B489">
        <v>24</v>
      </c>
      <c r="C489" t="str">
        <f>VLOOKUP(B489,'covid19_and_education (2)'!$A$1203:$B$1205,2)</f>
        <v>18-30</v>
      </c>
      <c r="D489">
        <v>5</v>
      </c>
      <c r="E489" t="s">
        <v>60</v>
      </c>
      <c r="F489" t="s">
        <v>1369</v>
      </c>
      <c r="H489" t="s">
        <v>1370</v>
      </c>
      <c r="I489">
        <v>2</v>
      </c>
      <c r="J489">
        <v>0</v>
      </c>
      <c r="K489">
        <v>6</v>
      </c>
      <c r="L489">
        <v>3</v>
      </c>
      <c r="M489" t="s">
        <v>40</v>
      </c>
      <c r="N489">
        <v>0</v>
      </c>
      <c r="O489">
        <v>4</v>
      </c>
      <c r="P489" t="s">
        <v>22</v>
      </c>
      <c r="Q489" t="s">
        <v>187</v>
      </c>
      <c r="R489" t="s">
        <v>41</v>
      </c>
      <c r="S489" t="s">
        <v>187</v>
      </c>
      <c r="T489" t="s">
        <v>1363</v>
      </c>
      <c r="U489" t="s">
        <v>50</v>
      </c>
    </row>
    <row r="490" spans="1:23" x14ac:dyDescent="0.35">
      <c r="A490" t="s">
        <v>610</v>
      </c>
      <c r="B490">
        <v>21</v>
      </c>
      <c r="C490" t="str">
        <f>VLOOKUP(B490,'covid19_and_education (2)'!$A$1203:$B$1205,2)</f>
        <v>18-30</v>
      </c>
      <c r="D490">
        <v>5</v>
      </c>
      <c r="E490" t="s">
        <v>60</v>
      </c>
      <c r="F490" t="s">
        <v>1369</v>
      </c>
      <c r="H490" t="s">
        <v>1370</v>
      </c>
      <c r="I490">
        <v>6</v>
      </c>
      <c r="J490">
        <v>0</v>
      </c>
      <c r="K490">
        <v>7</v>
      </c>
      <c r="L490">
        <v>2</v>
      </c>
      <c r="M490" t="s">
        <v>21</v>
      </c>
      <c r="N490">
        <v>0.5</v>
      </c>
      <c r="O490">
        <v>3</v>
      </c>
      <c r="P490" t="s">
        <v>22</v>
      </c>
      <c r="Q490" t="s">
        <v>187</v>
      </c>
      <c r="R490" t="s">
        <v>53</v>
      </c>
      <c r="S490" t="s">
        <v>1363</v>
      </c>
      <c r="T490" t="s">
        <v>1363</v>
      </c>
      <c r="U490" t="s">
        <v>1371</v>
      </c>
      <c r="V490" t="s">
        <v>1372</v>
      </c>
    </row>
    <row r="491" spans="1:23" x14ac:dyDescent="0.35">
      <c r="A491" t="s">
        <v>611</v>
      </c>
      <c r="B491">
        <v>20</v>
      </c>
      <c r="C491" t="str">
        <f>VLOOKUP(B491,'covid19_and_education (2)'!$A$1203:$B$1205,2)</f>
        <v>18-30</v>
      </c>
      <c r="D491">
        <v>3</v>
      </c>
      <c r="E491" t="s">
        <v>35</v>
      </c>
      <c r="F491" t="s">
        <v>1369</v>
      </c>
      <c r="H491" t="s">
        <v>1370</v>
      </c>
      <c r="I491">
        <v>6</v>
      </c>
      <c r="J491">
        <v>2</v>
      </c>
      <c r="K491">
        <v>5</v>
      </c>
      <c r="L491">
        <v>3</v>
      </c>
      <c r="M491" t="s">
        <v>30</v>
      </c>
      <c r="N491">
        <v>0</v>
      </c>
      <c r="O491">
        <v>3</v>
      </c>
      <c r="P491" t="s">
        <v>1364</v>
      </c>
      <c r="Q491" t="s">
        <v>187</v>
      </c>
      <c r="R491" t="s">
        <v>612</v>
      </c>
      <c r="S491" t="s">
        <v>1363</v>
      </c>
      <c r="T491" t="s">
        <v>1363</v>
      </c>
      <c r="U491" t="s">
        <v>38</v>
      </c>
    </row>
    <row r="492" spans="1:23" x14ac:dyDescent="0.35">
      <c r="A492" t="s">
        <v>613</v>
      </c>
      <c r="B492">
        <v>22</v>
      </c>
      <c r="C492" t="str">
        <f>VLOOKUP(B492,'covid19_and_education (2)'!$A$1203:$B$1205,2)</f>
        <v>18-30</v>
      </c>
      <c r="D492">
        <v>5</v>
      </c>
      <c r="E492" t="s">
        <v>35</v>
      </c>
      <c r="F492" t="s">
        <v>29</v>
      </c>
      <c r="I492">
        <v>0</v>
      </c>
      <c r="J492">
        <v>1</v>
      </c>
      <c r="K492">
        <v>8</v>
      </c>
      <c r="L492">
        <v>4</v>
      </c>
      <c r="M492" t="s">
        <v>148</v>
      </c>
      <c r="N492">
        <v>0</v>
      </c>
      <c r="O492">
        <v>3</v>
      </c>
      <c r="P492" t="s">
        <v>1364</v>
      </c>
      <c r="Q492" t="s">
        <v>187</v>
      </c>
      <c r="R492" t="s">
        <v>53</v>
      </c>
      <c r="S492" t="s">
        <v>187</v>
      </c>
      <c r="T492" t="s">
        <v>1363</v>
      </c>
      <c r="U492" t="s">
        <v>50</v>
      </c>
    </row>
    <row r="493" spans="1:23" x14ac:dyDescent="0.35">
      <c r="A493" t="s">
        <v>614</v>
      </c>
      <c r="B493">
        <v>20</v>
      </c>
      <c r="C493" t="str">
        <f>VLOOKUP(B493,'covid19_and_education (2)'!$A$1203:$B$1205,2)</f>
        <v>18-30</v>
      </c>
      <c r="D493">
        <v>7</v>
      </c>
      <c r="E493" t="s">
        <v>35</v>
      </c>
      <c r="F493" t="s">
        <v>1369</v>
      </c>
      <c r="H493" t="s">
        <v>1370</v>
      </c>
      <c r="I493">
        <v>0</v>
      </c>
      <c r="J493">
        <v>1</v>
      </c>
      <c r="K493">
        <v>6</v>
      </c>
      <c r="L493">
        <v>2</v>
      </c>
      <c r="M493" t="s">
        <v>148</v>
      </c>
      <c r="N493">
        <v>1</v>
      </c>
      <c r="O493">
        <v>4</v>
      </c>
      <c r="P493" t="s">
        <v>1364</v>
      </c>
      <c r="Q493" t="s">
        <v>187</v>
      </c>
      <c r="R493" t="s">
        <v>66</v>
      </c>
      <c r="S493" t="s">
        <v>187</v>
      </c>
      <c r="T493" t="s">
        <v>1363</v>
      </c>
      <c r="U493" t="s">
        <v>33</v>
      </c>
    </row>
    <row r="494" spans="1:23" x14ac:dyDescent="0.35">
      <c r="A494" t="s">
        <v>615</v>
      </c>
      <c r="B494">
        <v>20</v>
      </c>
      <c r="C494" t="str">
        <f>VLOOKUP(B494,'covid19_and_education (2)'!$A$1203:$B$1205,2)</f>
        <v>18-30</v>
      </c>
      <c r="D494">
        <v>0.5</v>
      </c>
      <c r="E494" t="s">
        <v>35</v>
      </c>
      <c r="F494" t="s">
        <v>29</v>
      </c>
      <c r="I494">
        <v>3</v>
      </c>
      <c r="J494">
        <v>1</v>
      </c>
      <c r="K494">
        <v>10</v>
      </c>
      <c r="L494">
        <v>3</v>
      </c>
      <c r="M494" t="s">
        <v>40</v>
      </c>
      <c r="N494">
        <v>2</v>
      </c>
      <c r="O494">
        <v>2</v>
      </c>
      <c r="P494" t="s">
        <v>22</v>
      </c>
      <c r="Q494" t="s">
        <v>1363</v>
      </c>
      <c r="R494" t="s">
        <v>32</v>
      </c>
      <c r="S494" t="s">
        <v>187</v>
      </c>
      <c r="T494" t="s">
        <v>187</v>
      </c>
      <c r="U494" t="s">
        <v>1374</v>
      </c>
      <c r="W494" t="s">
        <v>1375</v>
      </c>
    </row>
    <row r="495" spans="1:23" x14ac:dyDescent="0.35">
      <c r="A495" t="s">
        <v>616</v>
      </c>
      <c r="B495">
        <v>19</v>
      </c>
      <c r="C495" t="str">
        <f>VLOOKUP(B495,'covid19_and_education (2)'!$A$1203:$B$1205,2)</f>
        <v>18-30</v>
      </c>
      <c r="D495">
        <v>0</v>
      </c>
      <c r="E495" t="s">
        <v>93</v>
      </c>
      <c r="F495" t="s">
        <v>93</v>
      </c>
      <c r="I495">
        <v>8</v>
      </c>
      <c r="J495">
        <v>1</v>
      </c>
      <c r="K495">
        <v>8</v>
      </c>
      <c r="L495">
        <v>0</v>
      </c>
      <c r="M495" t="s">
        <v>62</v>
      </c>
      <c r="N495">
        <v>0</v>
      </c>
      <c r="O495">
        <v>2</v>
      </c>
      <c r="P495" t="s">
        <v>1364</v>
      </c>
      <c r="Q495" t="s">
        <v>187</v>
      </c>
      <c r="R495" t="s">
        <v>53</v>
      </c>
      <c r="S495" t="s">
        <v>187</v>
      </c>
      <c r="T495" t="s">
        <v>187</v>
      </c>
      <c r="U495" t="s">
        <v>1374</v>
      </c>
      <c r="W495" t="s">
        <v>1375</v>
      </c>
    </row>
    <row r="496" spans="1:23" x14ac:dyDescent="0.35">
      <c r="A496" t="s">
        <v>617</v>
      </c>
      <c r="B496">
        <v>22</v>
      </c>
      <c r="C496" t="str">
        <f>VLOOKUP(B496,'covid19_and_education (2)'!$A$1203:$B$1205,2)</f>
        <v>18-30</v>
      </c>
      <c r="D496">
        <v>0.5</v>
      </c>
      <c r="E496" t="s">
        <v>35</v>
      </c>
      <c r="F496" t="s">
        <v>1369</v>
      </c>
      <c r="H496" t="s">
        <v>1370</v>
      </c>
      <c r="I496">
        <v>1</v>
      </c>
      <c r="J496">
        <v>1</v>
      </c>
      <c r="K496">
        <v>8</v>
      </c>
      <c r="L496">
        <v>3</v>
      </c>
      <c r="M496" t="s">
        <v>40</v>
      </c>
      <c r="N496">
        <v>0</v>
      </c>
      <c r="O496">
        <v>4</v>
      </c>
      <c r="P496" t="s">
        <v>22</v>
      </c>
      <c r="Q496" t="s">
        <v>187</v>
      </c>
      <c r="R496" t="s">
        <v>66</v>
      </c>
      <c r="S496" t="s">
        <v>187</v>
      </c>
      <c r="T496" t="s">
        <v>187</v>
      </c>
      <c r="U496" t="s">
        <v>33</v>
      </c>
    </row>
    <row r="497" spans="1:23" x14ac:dyDescent="0.35">
      <c r="A497" t="s">
        <v>618</v>
      </c>
      <c r="B497">
        <v>21</v>
      </c>
      <c r="C497" t="str">
        <f>VLOOKUP(B497,'covid19_and_education (2)'!$A$1203:$B$1205,2)</f>
        <v>18-30</v>
      </c>
      <c r="D497">
        <v>4</v>
      </c>
      <c r="E497" t="s">
        <v>60</v>
      </c>
      <c r="F497" t="s">
        <v>1369</v>
      </c>
      <c r="H497" t="s">
        <v>1370</v>
      </c>
      <c r="I497">
        <v>1</v>
      </c>
      <c r="J497">
        <v>0</v>
      </c>
      <c r="K497">
        <v>10</v>
      </c>
      <c r="L497">
        <v>2</v>
      </c>
      <c r="M497" t="s">
        <v>52</v>
      </c>
      <c r="N497">
        <v>0</v>
      </c>
      <c r="O497">
        <v>3</v>
      </c>
      <c r="P497" t="s">
        <v>22</v>
      </c>
      <c r="Q497" t="s">
        <v>187</v>
      </c>
      <c r="R497" t="s">
        <v>66</v>
      </c>
      <c r="S497" t="s">
        <v>187</v>
      </c>
      <c r="T497" t="s">
        <v>1363</v>
      </c>
      <c r="U497" t="s">
        <v>1371</v>
      </c>
      <c r="V497" t="s">
        <v>1372</v>
      </c>
    </row>
    <row r="498" spans="1:23" x14ac:dyDescent="0.35">
      <c r="A498" t="s">
        <v>619</v>
      </c>
      <c r="B498">
        <v>19</v>
      </c>
      <c r="C498" t="str">
        <f>VLOOKUP(B498,'covid19_and_education (2)'!$A$1203:$B$1205,2)</f>
        <v>18-30</v>
      </c>
      <c r="D498">
        <v>3</v>
      </c>
      <c r="E498" t="s">
        <v>35</v>
      </c>
      <c r="F498" t="s">
        <v>1369</v>
      </c>
      <c r="H498" t="s">
        <v>1370</v>
      </c>
      <c r="I498">
        <v>2</v>
      </c>
      <c r="J498">
        <v>1</v>
      </c>
      <c r="K498">
        <v>6</v>
      </c>
      <c r="L498">
        <v>2</v>
      </c>
      <c r="M498" t="s">
        <v>40</v>
      </c>
      <c r="N498">
        <v>0</v>
      </c>
      <c r="O498">
        <v>3</v>
      </c>
      <c r="P498" t="s">
        <v>22</v>
      </c>
      <c r="Q498" t="s">
        <v>187</v>
      </c>
      <c r="R498" t="s">
        <v>66</v>
      </c>
      <c r="S498" t="s">
        <v>187</v>
      </c>
      <c r="T498" t="s">
        <v>1363</v>
      </c>
      <c r="U498" t="s">
        <v>1371</v>
      </c>
      <c r="V498" t="s">
        <v>1372</v>
      </c>
    </row>
    <row r="499" spans="1:23" x14ac:dyDescent="0.35">
      <c r="A499" t="s">
        <v>620</v>
      </c>
      <c r="B499">
        <v>13</v>
      </c>
      <c r="C499" t="str">
        <f>VLOOKUP(B499,'covid19_and_education (2)'!$A$1203:$B$1205,2)</f>
        <v>7-17</v>
      </c>
      <c r="D499">
        <v>3</v>
      </c>
      <c r="E499" t="s">
        <v>60</v>
      </c>
      <c r="F499" t="s">
        <v>29</v>
      </c>
      <c r="I499">
        <v>2</v>
      </c>
      <c r="J499">
        <v>1</v>
      </c>
      <c r="K499">
        <v>7</v>
      </c>
      <c r="L499">
        <v>2</v>
      </c>
      <c r="M499" t="s">
        <v>52</v>
      </c>
      <c r="N499">
        <v>0</v>
      </c>
      <c r="O499">
        <v>3</v>
      </c>
      <c r="P499" t="s">
        <v>31</v>
      </c>
      <c r="Q499" t="s">
        <v>187</v>
      </c>
      <c r="R499" t="s">
        <v>74</v>
      </c>
      <c r="S499" t="s">
        <v>1363</v>
      </c>
      <c r="T499" t="s">
        <v>1363</v>
      </c>
      <c r="U499" t="s">
        <v>1374</v>
      </c>
      <c r="W499" t="s">
        <v>1375</v>
      </c>
    </row>
    <row r="500" spans="1:23" x14ac:dyDescent="0.35">
      <c r="A500" t="s">
        <v>621</v>
      </c>
      <c r="B500">
        <v>10</v>
      </c>
      <c r="C500" t="str">
        <f>VLOOKUP(B500,'covid19_and_education (2)'!$A$1203:$B$1205,2)</f>
        <v>7-17</v>
      </c>
      <c r="D500">
        <v>4</v>
      </c>
      <c r="E500" t="s">
        <v>60</v>
      </c>
      <c r="F500" t="s">
        <v>29</v>
      </c>
      <c r="I500">
        <v>2</v>
      </c>
      <c r="J500">
        <v>1</v>
      </c>
      <c r="K500">
        <v>8</v>
      </c>
      <c r="L500">
        <v>1</v>
      </c>
      <c r="M500" t="s">
        <v>52</v>
      </c>
      <c r="N500">
        <v>2</v>
      </c>
      <c r="O500">
        <v>3</v>
      </c>
      <c r="P500" t="s">
        <v>1364</v>
      </c>
      <c r="Q500" t="s">
        <v>187</v>
      </c>
      <c r="R500" t="s">
        <v>74</v>
      </c>
      <c r="S500" t="s">
        <v>1363</v>
      </c>
      <c r="T500" t="s">
        <v>1363</v>
      </c>
      <c r="U500" t="s">
        <v>1371</v>
      </c>
      <c r="V500" t="s">
        <v>1372</v>
      </c>
    </row>
    <row r="501" spans="1:23" x14ac:dyDescent="0.35">
      <c r="A501" t="s">
        <v>622</v>
      </c>
      <c r="B501">
        <v>21</v>
      </c>
      <c r="C501" t="str">
        <f>VLOOKUP(B501,'covid19_and_education (2)'!$A$1203:$B$1205,2)</f>
        <v>18-30</v>
      </c>
      <c r="D501">
        <v>4</v>
      </c>
      <c r="E501" t="s">
        <v>35</v>
      </c>
      <c r="F501" t="s">
        <v>1369</v>
      </c>
      <c r="H501" t="s">
        <v>1370</v>
      </c>
      <c r="I501">
        <v>2</v>
      </c>
      <c r="J501">
        <v>0</v>
      </c>
      <c r="K501">
        <v>6</v>
      </c>
      <c r="L501">
        <v>1</v>
      </c>
      <c r="M501" t="s">
        <v>30</v>
      </c>
      <c r="N501">
        <v>0</v>
      </c>
      <c r="O501">
        <v>3</v>
      </c>
      <c r="P501" t="s">
        <v>22</v>
      </c>
      <c r="Q501" t="s">
        <v>187</v>
      </c>
      <c r="R501" t="s">
        <v>53</v>
      </c>
      <c r="S501" t="s">
        <v>187</v>
      </c>
      <c r="T501" t="s">
        <v>1363</v>
      </c>
      <c r="U501" t="s">
        <v>38</v>
      </c>
    </row>
    <row r="502" spans="1:23" x14ac:dyDescent="0.35">
      <c r="A502" t="s">
        <v>623</v>
      </c>
      <c r="B502">
        <v>20</v>
      </c>
      <c r="C502" t="str">
        <f>VLOOKUP(B502,'covid19_and_education (2)'!$A$1203:$B$1205,2)</f>
        <v>18-30</v>
      </c>
      <c r="D502">
        <v>2</v>
      </c>
      <c r="E502" t="s">
        <v>35</v>
      </c>
      <c r="F502" t="s">
        <v>1369</v>
      </c>
      <c r="H502" t="s">
        <v>1370</v>
      </c>
      <c r="I502">
        <v>3</v>
      </c>
      <c r="J502">
        <v>0</v>
      </c>
      <c r="K502">
        <v>11</v>
      </c>
      <c r="L502">
        <v>1</v>
      </c>
      <c r="M502" t="s">
        <v>52</v>
      </c>
      <c r="N502">
        <v>1</v>
      </c>
      <c r="O502">
        <v>3</v>
      </c>
      <c r="P502" t="s">
        <v>1364</v>
      </c>
      <c r="Q502" t="s">
        <v>187</v>
      </c>
      <c r="R502" t="s">
        <v>172</v>
      </c>
      <c r="S502" t="s">
        <v>187</v>
      </c>
      <c r="T502" t="s">
        <v>187</v>
      </c>
      <c r="U502" t="s">
        <v>1371</v>
      </c>
      <c r="V502" t="s">
        <v>1372</v>
      </c>
    </row>
    <row r="503" spans="1:23" x14ac:dyDescent="0.35">
      <c r="A503" t="s">
        <v>624</v>
      </c>
      <c r="B503">
        <v>22</v>
      </c>
      <c r="C503" t="str">
        <f>VLOOKUP(B503,'covid19_and_education (2)'!$A$1203:$B$1205,2)</f>
        <v>18-30</v>
      </c>
      <c r="D503">
        <v>1</v>
      </c>
      <c r="E503" t="s">
        <v>35</v>
      </c>
      <c r="F503" t="s">
        <v>29</v>
      </c>
      <c r="I503">
        <v>2</v>
      </c>
      <c r="J503">
        <v>1</v>
      </c>
      <c r="K503">
        <v>6</v>
      </c>
      <c r="L503">
        <v>2</v>
      </c>
      <c r="M503" t="s">
        <v>40</v>
      </c>
      <c r="N503">
        <v>0</v>
      </c>
      <c r="O503">
        <v>3</v>
      </c>
      <c r="P503" t="s">
        <v>22</v>
      </c>
      <c r="Q503" t="s">
        <v>187</v>
      </c>
      <c r="R503" t="s">
        <v>53</v>
      </c>
      <c r="S503" t="s">
        <v>1363</v>
      </c>
      <c r="T503" t="s">
        <v>1363</v>
      </c>
      <c r="U503" t="s">
        <v>1371</v>
      </c>
      <c r="V503" t="s">
        <v>1372</v>
      </c>
    </row>
    <row r="504" spans="1:23" x14ac:dyDescent="0.35">
      <c r="A504" t="s">
        <v>625</v>
      </c>
      <c r="B504">
        <v>20</v>
      </c>
      <c r="C504" t="str">
        <f>VLOOKUP(B504,'covid19_and_education (2)'!$A$1203:$B$1205,2)</f>
        <v>18-30</v>
      </c>
      <c r="D504">
        <v>4</v>
      </c>
      <c r="E504" t="s">
        <v>60</v>
      </c>
      <c r="F504" t="s">
        <v>1369</v>
      </c>
      <c r="H504" t="s">
        <v>1370</v>
      </c>
      <c r="I504">
        <v>0</v>
      </c>
      <c r="J504">
        <v>0</v>
      </c>
      <c r="K504">
        <v>12</v>
      </c>
      <c r="L504">
        <v>2</v>
      </c>
      <c r="M504" t="s">
        <v>40</v>
      </c>
      <c r="N504">
        <v>2</v>
      </c>
      <c r="O504">
        <v>3</v>
      </c>
      <c r="P504" t="s">
        <v>22</v>
      </c>
      <c r="Q504" t="s">
        <v>187</v>
      </c>
      <c r="R504" t="s">
        <v>32</v>
      </c>
      <c r="S504" t="s">
        <v>187</v>
      </c>
      <c r="T504" t="s">
        <v>187</v>
      </c>
      <c r="U504" t="s">
        <v>33</v>
      </c>
    </row>
    <row r="505" spans="1:23" x14ac:dyDescent="0.35">
      <c r="A505" t="s">
        <v>626</v>
      </c>
      <c r="B505">
        <v>20</v>
      </c>
      <c r="C505" t="str">
        <f>VLOOKUP(B505,'covid19_and_education (2)'!$A$1203:$B$1205,2)</f>
        <v>18-30</v>
      </c>
      <c r="D505">
        <v>0</v>
      </c>
      <c r="E505" t="s">
        <v>157</v>
      </c>
      <c r="F505" t="s">
        <v>1369</v>
      </c>
      <c r="H505" t="s">
        <v>1370</v>
      </c>
      <c r="I505">
        <v>2</v>
      </c>
      <c r="J505">
        <v>0</v>
      </c>
      <c r="K505">
        <v>10</v>
      </c>
      <c r="L505">
        <v>4</v>
      </c>
      <c r="M505" t="s">
        <v>40</v>
      </c>
      <c r="N505">
        <v>0</v>
      </c>
      <c r="O505">
        <v>3</v>
      </c>
      <c r="P505" t="s">
        <v>22</v>
      </c>
      <c r="Q505" t="s">
        <v>187</v>
      </c>
      <c r="R505" t="s">
        <v>66</v>
      </c>
      <c r="S505" t="s">
        <v>187</v>
      </c>
      <c r="T505" t="s">
        <v>187</v>
      </c>
      <c r="U505" t="s">
        <v>1374</v>
      </c>
      <c r="W505" t="s">
        <v>1375</v>
      </c>
    </row>
    <row r="506" spans="1:23" x14ac:dyDescent="0.35">
      <c r="A506" t="s">
        <v>627</v>
      </c>
      <c r="B506">
        <v>20</v>
      </c>
      <c r="C506" t="str">
        <f>VLOOKUP(B506,'covid19_and_education (2)'!$A$1203:$B$1205,2)</f>
        <v>18-30</v>
      </c>
      <c r="D506">
        <v>0</v>
      </c>
      <c r="E506" t="s">
        <v>60</v>
      </c>
      <c r="F506" t="s">
        <v>1369</v>
      </c>
      <c r="H506" t="s">
        <v>1370</v>
      </c>
      <c r="I506">
        <v>1</v>
      </c>
      <c r="J506">
        <v>1</v>
      </c>
      <c r="K506">
        <v>8</v>
      </c>
      <c r="L506">
        <v>4</v>
      </c>
      <c r="M506" t="s">
        <v>52</v>
      </c>
      <c r="N506">
        <v>0</v>
      </c>
      <c r="O506">
        <v>3</v>
      </c>
      <c r="P506" t="s">
        <v>22</v>
      </c>
      <c r="Q506" t="s">
        <v>187</v>
      </c>
      <c r="R506" t="s">
        <v>172</v>
      </c>
      <c r="S506" t="s">
        <v>187</v>
      </c>
      <c r="T506" t="s">
        <v>1363</v>
      </c>
      <c r="U506" t="s">
        <v>1371</v>
      </c>
      <c r="V506" t="s">
        <v>1372</v>
      </c>
    </row>
    <row r="507" spans="1:23" x14ac:dyDescent="0.35">
      <c r="A507" t="s">
        <v>628</v>
      </c>
      <c r="B507">
        <v>21</v>
      </c>
      <c r="C507" t="str">
        <f>VLOOKUP(B507,'covid19_and_education (2)'!$A$1203:$B$1205,2)</f>
        <v>18-30</v>
      </c>
      <c r="D507">
        <v>0</v>
      </c>
      <c r="E507" t="s">
        <v>60</v>
      </c>
      <c r="F507" t="s">
        <v>29</v>
      </c>
      <c r="I507">
        <v>4</v>
      </c>
      <c r="J507">
        <v>1</v>
      </c>
      <c r="K507">
        <v>7</v>
      </c>
      <c r="L507">
        <v>2</v>
      </c>
      <c r="M507" t="s">
        <v>148</v>
      </c>
      <c r="N507">
        <v>4</v>
      </c>
      <c r="O507">
        <v>4</v>
      </c>
      <c r="P507" t="s">
        <v>22</v>
      </c>
      <c r="Q507" t="s">
        <v>187</v>
      </c>
      <c r="R507" t="s">
        <v>66</v>
      </c>
      <c r="S507" t="s">
        <v>1363</v>
      </c>
      <c r="T507" t="s">
        <v>1363</v>
      </c>
      <c r="U507" t="s">
        <v>1374</v>
      </c>
      <c r="W507" t="s">
        <v>1375</v>
      </c>
    </row>
    <row r="508" spans="1:23" x14ac:dyDescent="0.35">
      <c r="A508" t="s">
        <v>629</v>
      </c>
      <c r="B508">
        <v>19</v>
      </c>
      <c r="C508" t="str">
        <f>VLOOKUP(B508,'covid19_and_education (2)'!$A$1203:$B$1205,2)</f>
        <v>18-30</v>
      </c>
      <c r="D508">
        <v>4</v>
      </c>
      <c r="E508" t="s">
        <v>35</v>
      </c>
      <c r="F508" t="s">
        <v>1369</v>
      </c>
      <c r="H508" t="s">
        <v>1370</v>
      </c>
      <c r="I508">
        <v>3</v>
      </c>
      <c r="J508">
        <v>2</v>
      </c>
      <c r="K508">
        <v>8</v>
      </c>
      <c r="L508">
        <v>2</v>
      </c>
      <c r="M508" t="s">
        <v>40</v>
      </c>
      <c r="N508">
        <v>1</v>
      </c>
      <c r="O508">
        <v>4</v>
      </c>
      <c r="P508" t="s">
        <v>1364</v>
      </c>
      <c r="Q508" t="s">
        <v>187</v>
      </c>
      <c r="R508" t="s">
        <v>66</v>
      </c>
      <c r="S508" t="s">
        <v>1363</v>
      </c>
      <c r="T508" t="s">
        <v>1363</v>
      </c>
      <c r="U508" t="s">
        <v>1374</v>
      </c>
      <c r="W508" t="s">
        <v>1375</v>
      </c>
    </row>
    <row r="509" spans="1:23" x14ac:dyDescent="0.35">
      <c r="A509" t="s">
        <v>630</v>
      </c>
      <c r="B509">
        <v>13</v>
      </c>
      <c r="C509" t="str">
        <f>VLOOKUP(B509,'covid19_and_education (2)'!$A$1203:$B$1205,2)</f>
        <v>7-17</v>
      </c>
      <c r="D509">
        <v>2</v>
      </c>
      <c r="E509" t="s">
        <v>28</v>
      </c>
      <c r="F509" t="s">
        <v>29</v>
      </c>
      <c r="I509">
        <v>2</v>
      </c>
      <c r="J509">
        <v>1</v>
      </c>
      <c r="K509">
        <v>6</v>
      </c>
      <c r="L509">
        <v>6</v>
      </c>
      <c r="M509" t="s">
        <v>40</v>
      </c>
      <c r="N509">
        <v>8</v>
      </c>
      <c r="O509">
        <v>4</v>
      </c>
      <c r="P509" t="s">
        <v>22</v>
      </c>
      <c r="Q509" t="s">
        <v>187</v>
      </c>
      <c r="R509" t="s">
        <v>66</v>
      </c>
      <c r="S509" t="s">
        <v>1363</v>
      </c>
      <c r="T509" t="s">
        <v>1363</v>
      </c>
      <c r="U509" t="s">
        <v>1374</v>
      </c>
      <c r="W509" t="s">
        <v>1375</v>
      </c>
    </row>
    <row r="510" spans="1:23" x14ac:dyDescent="0.35">
      <c r="A510" t="s">
        <v>631</v>
      </c>
      <c r="B510">
        <v>20</v>
      </c>
      <c r="C510" t="str">
        <f>VLOOKUP(B510,'covid19_and_education (2)'!$A$1203:$B$1205,2)</f>
        <v>18-30</v>
      </c>
      <c r="D510">
        <v>2</v>
      </c>
      <c r="E510" t="s">
        <v>60</v>
      </c>
      <c r="F510" t="s">
        <v>1369</v>
      </c>
      <c r="H510" t="s">
        <v>1370</v>
      </c>
      <c r="I510">
        <v>3</v>
      </c>
      <c r="J510">
        <v>0</v>
      </c>
      <c r="K510">
        <v>7</v>
      </c>
      <c r="L510">
        <v>5</v>
      </c>
      <c r="M510" t="s">
        <v>40</v>
      </c>
      <c r="N510">
        <v>6</v>
      </c>
      <c r="O510">
        <v>2</v>
      </c>
      <c r="P510" t="s">
        <v>22</v>
      </c>
      <c r="Q510" t="s">
        <v>187</v>
      </c>
      <c r="R510" t="s">
        <v>66</v>
      </c>
      <c r="S510" t="s">
        <v>187</v>
      </c>
      <c r="T510" t="s">
        <v>187</v>
      </c>
      <c r="U510" t="s">
        <v>50</v>
      </c>
    </row>
    <row r="511" spans="1:23" x14ac:dyDescent="0.35">
      <c r="A511" t="s">
        <v>632</v>
      </c>
      <c r="B511">
        <v>17</v>
      </c>
      <c r="C511" t="str">
        <f>VLOOKUP(B511,'covid19_and_education (2)'!$A$1203:$B$1205,2)</f>
        <v>7-17</v>
      </c>
      <c r="D511">
        <v>2</v>
      </c>
      <c r="E511" t="s">
        <v>60</v>
      </c>
      <c r="F511" t="s">
        <v>29</v>
      </c>
      <c r="I511">
        <v>5</v>
      </c>
      <c r="J511">
        <v>3</v>
      </c>
      <c r="K511">
        <v>5</v>
      </c>
      <c r="L511">
        <v>1</v>
      </c>
      <c r="M511" t="s">
        <v>52</v>
      </c>
      <c r="N511">
        <v>0.5</v>
      </c>
      <c r="O511">
        <v>3</v>
      </c>
      <c r="P511" t="s">
        <v>31</v>
      </c>
      <c r="Q511" t="s">
        <v>187</v>
      </c>
      <c r="R511" t="s">
        <v>633</v>
      </c>
      <c r="S511" t="s">
        <v>187</v>
      </c>
      <c r="T511" t="s">
        <v>1363</v>
      </c>
      <c r="U511" t="s">
        <v>1371</v>
      </c>
      <c r="V511" t="s">
        <v>1372</v>
      </c>
    </row>
    <row r="512" spans="1:23" x14ac:dyDescent="0.35">
      <c r="A512" t="s">
        <v>634</v>
      </c>
      <c r="B512">
        <v>11</v>
      </c>
      <c r="C512" t="str">
        <f>VLOOKUP(B512,'covid19_and_education (2)'!$A$1203:$B$1205,2)</f>
        <v>7-17</v>
      </c>
      <c r="D512">
        <v>1</v>
      </c>
      <c r="E512" t="s">
        <v>19</v>
      </c>
      <c r="F512" t="s">
        <v>1369</v>
      </c>
      <c r="H512" t="s">
        <v>1370</v>
      </c>
      <c r="I512">
        <v>1</v>
      </c>
      <c r="J512">
        <v>1</v>
      </c>
      <c r="K512">
        <v>15</v>
      </c>
      <c r="L512">
        <v>3</v>
      </c>
      <c r="M512" t="s">
        <v>30</v>
      </c>
      <c r="N512">
        <v>1</v>
      </c>
      <c r="O512">
        <v>4</v>
      </c>
      <c r="P512" t="s">
        <v>22</v>
      </c>
      <c r="Q512" t="s">
        <v>187</v>
      </c>
      <c r="R512" t="s">
        <v>37</v>
      </c>
      <c r="S512" t="s">
        <v>1363</v>
      </c>
      <c r="T512" t="s">
        <v>1363</v>
      </c>
      <c r="U512" t="s">
        <v>1371</v>
      </c>
      <c r="V512" t="s">
        <v>1372</v>
      </c>
    </row>
    <row r="513" spans="1:23" x14ac:dyDescent="0.35">
      <c r="A513" t="s">
        <v>635</v>
      </c>
      <c r="B513">
        <v>17</v>
      </c>
      <c r="C513" t="str">
        <f>VLOOKUP(B513,'covid19_and_education (2)'!$A$1203:$B$1205,2)</f>
        <v>7-17</v>
      </c>
      <c r="D513">
        <v>2</v>
      </c>
      <c r="E513" t="s">
        <v>28</v>
      </c>
      <c r="F513" t="s">
        <v>29</v>
      </c>
      <c r="I513">
        <v>3</v>
      </c>
      <c r="J513">
        <v>1</v>
      </c>
      <c r="K513">
        <v>8</v>
      </c>
      <c r="L513">
        <v>3</v>
      </c>
      <c r="M513" t="s">
        <v>52</v>
      </c>
      <c r="N513">
        <v>1</v>
      </c>
      <c r="O513">
        <v>2</v>
      </c>
      <c r="P513" t="s">
        <v>22</v>
      </c>
      <c r="Q513" t="s">
        <v>187</v>
      </c>
      <c r="R513" t="s">
        <v>37</v>
      </c>
      <c r="S513" t="s">
        <v>1363</v>
      </c>
      <c r="T513" t="s">
        <v>1363</v>
      </c>
      <c r="U513" t="s">
        <v>1371</v>
      </c>
      <c r="V513" t="s">
        <v>1372</v>
      </c>
    </row>
    <row r="514" spans="1:23" x14ac:dyDescent="0.35">
      <c r="A514" t="s">
        <v>636</v>
      </c>
      <c r="B514">
        <v>17</v>
      </c>
      <c r="C514" t="str">
        <f>VLOOKUP(B514,'covid19_and_education (2)'!$A$1203:$B$1205,2)</f>
        <v>7-17</v>
      </c>
      <c r="D514">
        <v>1</v>
      </c>
      <c r="E514" t="s">
        <v>60</v>
      </c>
      <c r="F514" t="s">
        <v>29</v>
      </c>
      <c r="I514">
        <v>2</v>
      </c>
      <c r="J514">
        <v>0</v>
      </c>
      <c r="K514">
        <v>8</v>
      </c>
      <c r="L514">
        <v>1</v>
      </c>
      <c r="M514" t="s">
        <v>30</v>
      </c>
      <c r="N514">
        <v>1</v>
      </c>
      <c r="O514">
        <v>2</v>
      </c>
      <c r="P514" t="s">
        <v>31</v>
      </c>
      <c r="Q514" t="s">
        <v>187</v>
      </c>
      <c r="R514" t="s">
        <v>82</v>
      </c>
      <c r="S514" t="s">
        <v>187</v>
      </c>
      <c r="T514" t="s">
        <v>1363</v>
      </c>
      <c r="U514" t="s">
        <v>1371</v>
      </c>
      <c r="V514" t="s">
        <v>1372</v>
      </c>
    </row>
    <row r="515" spans="1:23" x14ac:dyDescent="0.35">
      <c r="A515" t="s">
        <v>637</v>
      </c>
      <c r="B515">
        <v>19</v>
      </c>
      <c r="C515" t="str">
        <f>VLOOKUP(B515,'covid19_and_education (2)'!$A$1203:$B$1205,2)</f>
        <v>18-30</v>
      </c>
      <c r="D515">
        <v>4</v>
      </c>
      <c r="E515" t="s">
        <v>35</v>
      </c>
      <c r="F515" t="s">
        <v>1369</v>
      </c>
      <c r="H515" t="s">
        <v>1370</v>
      </c>
      <c r="I515">
        <v>5</v>
      </c>
      <c r="J515">
        <v>0</v>
      </c>
      <c r="K515">
        <v>8</v>
      </c>
      <c r="L515">
        <v>3</v>
      </c>
      <c r="M515" t="s">
        <v>114</v>
      </c>
      <c r="N515">
        <v>2</v>
      </c>
      <c r="O515">
        <v>3</v>
      </c>
      <c r="P515" t="s">
        <v>22</v>
      </c>
      <c r="Q515" t="s">
        <v>187</v>
      </c>
      <c r="R515" t="s">
        <v>41</v>
      </c>
      <c r="S515" t="s">
        <v>187</v>
      </c>
      <c r="T515" t="s">
        <v>1363</v>
      </c>
      <c r="U515" t="s">
        <v>1371</v>
      </c>
      <c r="V515" t="s">
        <v>1372</v>
      </c>
    </row>
    <row r="516" spans="1:23" x14ac:dyDescent="0.35">
      <c r="A516" t="s">
        <v>638</v>
      </c>
      <c r="B516">
        <v>20</v>
      </c>
      <c r="C516" t="str">
        <f>VLOOKUP(B516,'covid19_and_education (2)'!$A$1203:$B$1205,2)</f>
        <v>18-30</v>
      </c>
      <c r="D516">
        <v>6</v>
      </c>
      <c r="E516" t="s">
        <v>19</v>
      </c>
      <c r="F516" t="s">
        <v>1369</v>
      </c>
      <c r="H516" t="s">
        <v>1370</v>
      </c>
      <c r="I516">
        <v>5</v>
      </c>
      <c r="J516">
        <v>2</v>
      </c>
      <c r="K516">
        <v>6</v>
      </c>
      <c r="L516">
        <v>10</v>
      </c>
      <c r="M516" t="s">
        <v>114</v>
      </c>
      <c r="N516">
        <v>15</v>
      </c>
      <c r="O516">
        <v>3</v>
      </c>
      <c r="P516" t="s">
        <v>1364</v>
      </c>
      <c r="Q516" t="s">
        <v>187</v>
      </c>
      <c r="R516" t="s">
        <v>285</v>
      </c>
      <c r="S516" t="s">
        <v>1363</v>
      </c>
      <c r="T516" t="s">
        <v>1363</v>
      </c>
      <c r="U516" t="s">
        <v>1371</v>
      </c>
      <c r="V516" t="s">
        <v>1372</v>
      </c>
    </row>
    <row r="517" spans="1:23" x14ac:dyDescent="0.35">
      <c r="A517" t="s">
        <v>639</v>
      </c>
      <c r="B517">
        <v>18</v>
      </c>
      <c r="C517" t="str">
        <f>VLOOKUP(B517,'covid19_and_education (2)'!$A$1203:$B$1205,2)</f>
        <v>18-30</v>
      </c>
      <c r="D517">
        <v>3</v>
      </c>
      <c r="E517" t="s">
        <v>19</v>
      </c>
      <c r="F517" t="s">
        <v>1369</v>
      </c>
      <c r="H517" t="s">
        <v>1370</v>
      </c>
      <c r="I517">
        <v>4</v>
      </c>
      <c r="J517">
        <v>2</v>
      </c>
      <c r="K517">
        <v>7</v>
      </c>
      <c r="L517">
        <v>2</v>
      </c>
      <c r="M517" t="s">
        <v>30</v>
      </c>
      <c r="N517">
        <v>2</v>
      </c>
      <c r="O517">
        <v>3</v>
      </c>
      <c r="P517" t="s">
        <v>22</v>
      </c>
      <c r="Q517" t="s">
        <v>187</v>
      </c>
      <c r="R517" t="s">
        <v>74</v>
      </c>
      <c r="S517" t="s">
        <v>1363</v>
      </c>
      <c r="T517" t="s">
        <v>1363</v>
      </c>
      <c r="U517" t="s">
        <v>38</v>
      </c>
    </row>
    <row r="518" spans="1:23" x14ac:dyDescent="0.35">
      <c r="A518" t="s">
        <v>640</v>
      </c>
      <c r="B518">
        <v>20</v>
      </c>
      <c r="C518" t="str">
        <f>VLOOKUP(B518,'covid19_and_education (2)'!$A$1203:$B$1205,2)</f>
        <v>18-30</v>
      </c>
      <c r="D518">
        <v>4</v>
      </c>
      <c r="E518" t="s">
        <v>60</v>
      </c>
      <c r="F518" t="s">
        <v>1369</v>
      </c>
      <c r="H518" t="s">
        <v>1370</v>
      </c>
      <c r="I518">
        <v>3</v>
      </c>
      <c r="J518">
        <v>0</v>
      </c>
      <c r="K518">
        <v>8</v>
      </c>
      <c r="L518">
        <v>4</v>
      </c>
      <c r="M518" t="s">
        <v>30</v>
      </c>
      <c r="N518">
        <v>2</v>
      </c>
      <c r="O518">
        <v>4</v>
      </c>
      <c r="P518" t="s">
        <v>22</v>
      </c>
      <c r="Q518" t="s">
        <v>187</v>
      </c>
      <c r="R518" t="s">
        <v>37</v>
      </c>
      <c r="S518" t="s">
        <v>187</v>
      </c>
      <c r="T518" t="s">
        <v>1363</v>
      </c>
      <c r="U518" t="s">
        <v>50</v>
      </c>
    </row>
    <row r="519" spans="1:23" x14ac:dyDescent="0.35">
      <c r="A519" t="s">
        <v>641</v>
      </c>
      <c r="B519">
        <v>19</v>
      </c>
      <c r="C519" t="str">
        <f>VLOOKUP(B519,'covid19_and_education (2)'!$A$1203:$B$1205,2)</f>
        <v>18-30</v>
      </c>
      <c r="D519">
        <v>0</v>
      </c>
      <c r="E519" t="s">
        <v>35</v>
      </c>
      <c r="F519" t="s">
        <v>1369</v>
      </c>
      <c r="H519" t="s">
        <v>1370</v>
      </c>
      <c r="I519">
        <v>1</v>
      </c>
      <c r="J519">
        <v>0</v>
      </c>
      <c r="K519">
        <v>9</v>
      </c>
      <c r="L519">
        <v>6</v>
      </c>
      <c r="M519" t="s">
        <v>114</v>
      </c>
      <c r="N519">
        <v>0</v>
      </c>
      <c r="O519">
        <v>4</v>
      </c>
      <c r="P519" t="s">
        <v>22</v>
      </c>
      <c r="Q519" t="s">
        <v>187</v>
      </c>
      <c r="R519" t="s">
        <v>172</v>
      </c>
      <c r="S519" t="s">
        <v>187</v>
      </c>
      <c r="T519" t="s">
        <v>187</v>
      </c>
      <c r="U519" t="s">
        <v>38</v>
      </c>
    </row>
    <row r="520" spans="1:23" x14ac:dyDescent="0.35">
      <c r="A520" t="s">
        <v>642</v>
      </c>
      <c r="B520">
        <v>17</v>
      </c>
      <c r="C520" t="str">
        <f>VLOOKUP(B520,'covid19_and_education (2)'!$A$1203:$B$1205,2)</f>
        <v>7-17</v>
      </c>
      <c r="D520">
        <v>3</v>
      </c>
      <c r="E520" t="s">
        <v>60</v>
      </c>
      <c r="F520" t="s">
        <v>29</v>
      </c>
      <c r="I520">
        <v>3</v>
      </c>
      <c r="J520">
        <v>3</v>
      </c>
      <c r="K520">
        <v>9</v>
      </c>
      <c r="L520">
        <v>2</v>
      </c>
      <c r="M520" t="s">
        <v>30</v>
      </c>
      <c r="N520">
        <v>0</v>
      </c>
      <c r="O520">
        <v>3</v>
      </c>
      <c r="P520" t="s">
        <v>22</v>
      </c>
      <c r="Q520" t="s">
        <v>187</v>
      </c>
      <c r="R520" t="s">
        <v>66</v>
      </c>
      <c r="S520" t="s">
        <v>187</v>
      </c>
      <c r="T520" t="s">
        <v>187</v>
      </c>
      <c r="U520" t="s">
        <v>1374</v>
      </c>
      <c r="W520" t="s">
        <v>1375</v>
      </c>
    </row>
    <row r="521" spans="1:23" x14ac:dyDescent="0.35">
      <c r="A521" t="s">
        <v>643</v>
      </c>
      <c r="B521">
        <v>19</v>
      </c>
      <c r="C521" t="str">
        <f>VLOOKUP(B521,'covid19_and_education (2)'!$A$1203:$B$1205,2)</f>
        <v>18-30</v>
      </c>
      <c r="D521">
        <v>0</v>
      </c>
      <c r="E521" t="s">
        <v>35</v>
      </c>
      <c r="F521" t="s">
        <v>29</v>
      </c>
      <c r="I521">
        <v>0</v>
      </c>
      <c r="J521">
        <v>1</v>
      </c>
      <c r="K521">
        <v>10</v>
      </c>
      <c r="L521">
        <v>7</v>
      </c>
      <c r="M521" t="s">
        <v>30</v>
      </c>
      <c r="N521">
        <v>1</v>
      </c>
      <c r="O521">
        <v>3</v>
      </c>
      <c r="P521" t="s">
        <v>22</v>
      </c>
      <c r="Q521" t="s">
        <v>1363</v>
      </c>
      <c r="R521" t="s">
        <v>66</v>
      </c>
      <c r="S521" t="s">
        <v>187</v>
      </c>
      <c r="T521" t="s">
        <v>1363</v>
      </c>
      <c r="U521" t="s">
        <v>1371</v>
      </c>
      <c r="V521" t="s">
        <v>1372</v>
      </c>
    </row>
    <row r="522" spans="1:23" x14ac:dyDescent="0.35">
      <c r="A522" t="s">
        <v>644</v>
      </c>
      <c r="B522">
        <v>21</v>
      </c>
      <c r="C522" t="str">
        <f>VLOOKUP(B522,'covid19_and_education (2)'!$A$1203:$B$1205,2)</f>
        <v>18-30</v>
      </c>
      <c r="D522">
        <v>1</v>
      </c>
      <c r="E522" t="s">
        <v>60</v>
      </c>
      <c r="F522" t="s">
        <v>1369</v>
      </c>
      <c r="H522" t="s">
        <v>1370</v>
      </c>
      <c r="I522">
        <v>8</v>
      </c>
      <c r="J522">
        <v>2</v>
      </c>
      <c r="K522">
        <v>8</v>
      </c>
      <c r="L522">
        <v>2</v>
      </c>
      <c r="M522" t="s">
        <v>52</v>
      </c>
      <c r="N522">
        <v>1</v>
      </c>
      <c r="O522">
        <v>3</v>
      </c>
      <c r="P522" t="s">
        <v>1364</v>
      </c>
      <c r="Q522" t="s">
        <v>1363</v>
      </c>
      <c r="R522" t="s">
        <v>66</v>
      </c>
      <c r="S522" t="s">
        <v>187</v>
      </c>
      <c r="T522" t="s">
        <v>187</v>
      </c>
      <c r="U522" t="s">
        <v>33</v>
      </c>
    </row>
    <row r="523" spans="1:23" x14ac:dyDescent="0.35">
      <c r="A523" t="s">
        <v>645</v>
      </c>
      <c r="B523">
        <v>34</v>
      </c>
      <c r="C523" t="str">
        <f>VLOOKUP(B523,'covid19_and_education (2)'!$A$1203:$B$1205,2)</f>
        <v>31-59</v>
      </c>
      <c r="D523">
        <v>2</v>
      </c>
      <c r="E523" t="s">
        <v>60</v>
      </c>
      <c r="F523" t="s">
        <v>1369</v>
      </c>
      <c r="H523" t="s">
        <v>1370</v>
      </c>
      <c r="I523">
        <v>1</v>
      </c>
      <c r="J523">
        <v>0</v>
      </c>
      <c r="K523">
        <v>7</v>
      </c>
      <c r="L523">
        <v>6</v>
      </c>
      <c r="M523" t="s">
        <v>52</v>
      </c>
      <c r="N523">
        <v>6</v>
      </c>
      <c r="O523">
        <v>3</v>
      </c>
      <c r="P523" t="s">
        <v>1364</v>
      </c>
      <c r="Q523" t="s">
        <v>187</v>
      </c>
      <c r="R523" t="s">
        <v>37</v>
      </c>
      <c r="S523" t="s">
        <v>1363</v>
      </c>
      <c r="T523" t="s">
        <v>1363</v>
      </c>
      <c r="U523" t="s">
        <v>38</v>
      </c>
    </row>
    <row r="524" spans="1:23" x14ac:dyDescent="0.35">
      <c r="A524" t="s">
        <v>646</v>
      </c>
      <c r="B524">
        <v>15</v>
      </c>
      <c r="C524" t="str">
        <f>VLOOKUP(B524,'covid19_and_education (2)'!$A$1203:$B$1205,2)</f>
        <v>7-17</v>
      </c>
      <c r="D524">
        <v>4</v>
      </c>
      <c r="E524" t="s">
        <v>35</v>
      </c>
      <c r="F524" t="s">
        <v>29</v>
      </c>
      <c r="I524">
        <v>4</v>
      </c>
      <c r="J524">
        <v>0</v>
      </c>
      <c r="K524">
        <v>7</v>
      </c>
      <c r="L524">
        <v>1</v>
      </c>
      <c r="M524" t="s">
        <v>30</v>
      </c>
      <c r="N524">
        <v>2</v>
      </c>
      <c r="O524">
        <v>3</v>
      </c>
      <c r="P524" t="s">
        <v>22</v>
      </c>
      <c r="Q524" t="s">
        <v>187</v>
      </c>
      <c r="R524" t="s">
        <v>37</v>
      </c>
      <c r="S524" t="s">
        <v>187</v>
      </c>
      <c r="T524" t="s">
        <v>187</v>
      </c>
      <c r="U524" t="s">
        <v>1374</v>
      </c>
      <c r="W524" t="s">
        <v>1375</v>
      </c>
    </row>
    <row r="525" spans="1:23" x14ac:dyDescent="0.35">
      <c r="A525" t="s">
        <v>647</v>
      </c>
      <c r="B525">
        <v>19</v>
      </c>
      <c r="C525" t="str">
        <f>VLOOKUP(B525,'covid19_and_education (2)'!$A$1203:$B$1205,2)</f>
        <v>18-30</v>
      </c>
      <c r="D525">
        <v>2</v>
      </c>
      <c r="E525" t="s">
        <v>35</v>
      </c>
      <c r="F525" t="s">
        <v>1369</v>
      </c>
      <c r="H525" t="s">
        <v>1370</v>
      </c>
      <c r="I525">
        <v>0</v>
      </c>
      <c r="J525">
        <v>1</v>
      </c>
      <c r="K525">
        <v>12</v>
      </c>
      <c r="L525">
        <v>2</v>
      </c>
      <c r="M525" t="s">
        <v>40</v>
      </c>
      <c r="N525">
        <v>1</v>
      </c>
      <c r="O525">
        <v>3</v>
      </c>
      <c r="P525" t="s">
        <v>31</v>
      </c>
      <c r="Q525" t="s">
        <v>1363</v>
      </c>
      <c r="R525" t="s">
        <v>37</v>
      </c>
      <c r="S525" t="s">
        <v>187</v>
      </c>
      <c r="T525" t="s">
        <v>187</v>
      </c>
      <c r="U525" t="s">
        <v>38</v>
      </c>
    </row>
    <row r="526" spans="1:23" x14ac:dyDescent="0.35">
      <c r="A526" t="s">
        <v>648</v>
      </c>
      <c r="B526">
        <v>24</v>
      </c>
      <c r="C526" t="str">
        <f>VLOOKUP(B526,'covid19_and_education (2)'!$A$1203:$B$1205,2)</f>
        <v>18-30</v>
      </c>
      <c r="D526">
        <v>0</v>
      </c>
      <c r="E526" t="s">
        <v>93</v>
      </c>
      <c r="F526" t="s">
        <v>93</v>
      </c>
      <c r="I526">
        <v>1</v>
      </c>
      <c r="J526">
        <v>0</v>
      </c>
      <c r="K526">
        <v>10</v>
      </c>
      <c r="L526">
        <v>6</v>
      </c>
      <c r="M526" t="s">
        <v>40</v>
      </c>
      <c r="N526">
        <v>3</v>
      </c>
      <c r="O526">
        <v>4</v>
      </c>
      <c r="P526" t="s">
        <v>22</v>
      </c>
      <c r="Q526" t="s">
        <v>187</v>
      </c>
      <c r="R526" t="s">
        <v>37</v>
      </c>
      <c r="S526" t="s">
        <v>187</v>
      </c>
      <c r="T526" t="s">
        <v>187</v>
      </c>
      <c r="U526" t="s">
        <v>1371</v>
      </c>
      <c r="V526" t="s">
        <v>1372</v>
      </c>
    </row>
    <row r="527" spans="1:23" x14ac:dyDescent="0.35">
      <c r="A527" t="s">
        <v>649</v>
      </c>
      <c r="B527">
        <v>17</v>
      </c>
      <c r="C527" t="str">
        <f>VLOOKUP(B527,'covid19_and_education (2)'!$A$1203:$B$1205,2)</f>
        <v>7-17</v>
      </c>
      <c r="D527">
        <v>6</v>
      </c>
      <c r="E527" t="s">
        <v>60</v>
      </c>
      <c r="F527" t="s">
        <v>29</v>
      </c>
      <c r="I527">
        <v>4</v>
      </c>
      <c r="J527">
        <v>0</v>
      </c>
      <c r="K527">
        <v>7</v>
      </c>
      <c r="L527">
        <v>9</v>
      </c>
      <c r="M527" t="s">
        <v>30</v>
      </c>
      <c r="N527">
        <v>0.5</v>
      </c>
      <c r="O527">
        <v>2</v>
      </c>
      <c r="P527" t="s">
        <v>22</v>
      </c>
      <c r="Q527" t="s">
        <v>187</v>
      </c>
      <c r="R527" t="s">
        <v>32</v>
      </c>
      <c r="S527" t="s">
        <v>187</v>
      </c>
      <c r="T527" t="s">
        <v>1363</v>
      </c>
      <c r="U527" t="s">
        <v>1374</v>
      </c>
      <c r="W527" t="s">
        <v>1375</v>
      </c>
    </row>
    <row r="528" spans="1:23" x14ac:dyDescent="0.35">
      <c r="A528" t="s">
        <v>650</v>
      </c>
      <c r="B528">
        <v>26</v>
      </c>
      <c r="C528" t="str">
        <f>VLOOKUP(B528,'covid19_and_education (2)'!$A$1203:$B$1205,2)</f>
        <v>18-30</v>
      </c>
      <c r="D528">
        <v>2</v>
      </c>
      <c r="E528" t="s">
        <v>35</v>
      </c>
      <c r="F528" t="s">
        <v>1369</v>
      </c>
      <c r="H528" t="s">
        <v>1370</v>
      </c>
      <c r="I528">
        <v>1</v>
      </c>
      <c r="J528">
        <v>1</v>
      </c>
      <c r="K528">
        <v>8</v>
      </c>
      <c r="L528">
        <v>4</v>
      </c>
      <c r="M528" t="s">
        <v>148</v>
      </c>
      <c r="N528">
        <v>0</v>
      </c>
      <c r="O528">
        <v>3</v>
      </c>
      <c r="P528" t="s">
        <v>31</v>
      </c>
      <c r="Q528" t="s">
        <v>187</v>
      </c>
      <c r="R528" t="s">
        <v>32</v>
      </c>
      <c r="S528" t="s">
        <v>187</v>
      </c>
      <c r="T528" t="s">
        <v>1363</v>
      </c>
      <c r="U528" t="s">
        <v>38</v>
      </c>
    </row>
    <row r="529" spans="1:23" x14ac:dyDescent="0.35">
      <c r="A529" t="s">
        <v>651</v>
      </c>
      <c r="B529">
        <v>20</v>
      </c>
      <c r="C529" t="str">
        <f>VLOOKUP(B529,'covid19_and_education (2)'!$A$1203:$B$1205,2)</f>
        <v>18-30</v>
      </c>
      <c r="D529">
        <v>0</v>
      </c>
      <c r="E529" t="s">
        <v>35</v>
      </c>
      <c r="F529" t="s">
        <v>1369</v>
      </c>
      <c r="H529" t="s">
        <v>1370</v>
      </c>
      <c r="I529">
        <v>1</v>
      </c>
      <c r="J529">
        <v>1</v>
      </c>
      <c r="K529">
        <v>7</v>
      </c>
      <c r="L529">
        <v>0.5</v>
      </c>
      <c r="M529" t="s">
        <v>40</v>
      </c>
      <c r="N529">
        <v>0.5</v>
      </c>
      <c r="O529">
        <v>3</v>
      </c>
      <c r="P529" t="s">
        <v>22</v>
      </c>
      <c r="Q529" t="s">
        <v>187</v>
      </c>
      <c r="R529" t="s">
        <v>72</v>
      </c>
      <c r="S529" t="s">
        <v>1363</v>
      </c>
      <c r="T529" t="s">
        <v>1363</v>
      </c>
      <c r="U529" t="s">
        <v>1371</v>
      </c>
      <c r="V529" t="s">
        <v>1372</v>
      </c>
    </row>
    <row r="530" spans="1:23" x14ac:dyDescent="0.35">
      <c r="A530" t="s">
        <v>652</v>
      </c>
      <c r="B530">
        <v>22</v>
      </c>
      <c r="C530" t="str">
        <f>VLOOKUP(B530,'covid19_and_education (2)'!$A$1203:$B$1205,2)</f>
        <v>18-30</v>
      </c>
      <c r="D530">
        <v>3</v>
      </c>
      <c r="E530" t="s">
        <v>60</v>
      </c>
      <c r="F530" t="s">
        <v>1369</v>
      </c>
      <c r="H530" t="s">
        <v>1370</v>
      </c>
      <c r="I530">
        <v>6</v>
      </c>
      <c r="J530">
        <v>2</v>
      </c>
      <c r="K530">
        <v>8</v>
      </c>
      <c r="L530">
        <v>4</v>
      </c>
      <c r="M530" t="s">
        <v>40</v>
      </c>
      <c r="N530">
        <v>1</v>
      </c>
      <c r="O530">
        <v>4</v>
      </c>
      <c r="P530" t="s">
        <v>1364</v>
      </c>
      <c r="Q530" t="s">
        <v>187</v>
      </c>
      <c r="R530" t="s">
        <v>24</v>
      </c>
      <c r="S530" t="s">
        <v>1363</v>
      </c>
      <c r="T530" t="s">
        <v>1363</v>
      </c>
      <c r="U530" t="s">
        <v>1374</v>
      </c>
      <c r="W530" t="s">
        <v>1375</v>
      </c>
    </row>
    <row r="531" spans="1:23" x14ac:dyDescent="0.35">
      <c r="A531" t="s">
        <v>653</v>
      </c>
      <c r="B531">
        <v>20</v>
      </c>
      <c r="C531" t="str">
        <f>VLOOKUP(B531,'covid19_and_education (2)'!$A$1203:$B$1205,2)</f>
        <v>18-30</v>
      </c>
      <c r="D531">
        <v>6</v>
      </c>
      <c r="E531" t="s">
        <v>157</v>
      </c>
      <c r="F531" t="s">
        <v>1369</v>
      </c>
      <c r="H531" t="s">
        <v>1370</v>
      </c>
      <c r="I531">
        <v>2</v>
      </c>
      <c r="J531">
        <v>2</v>
      </c>
      <c r="K531">
        <v>8</v>
      </c>
      <c r="L531">
        <v>1</v>
      </c>
      <c r="M531" t="s">
        <v>40</v>
      </c>
      <c r="N531">
        <v>0</v>
      </c>
      <c r="O531">
        <v>3</v>
      </c>
      <c r="P531" t="s">
        <v>31</v>
      </c>
      <c r="Q531" t="s">
        <v>187</v>
      </c>
      <c r="R531" t="s">
        <v>37</v>
      </c>
      <c r="S531" t="s">
        <v>1363</v>
      </c>
      <c r="T531" t="s">
        <v>187</v>
      </c>
      <c r="U531" t="s">
        <v>33</v>
      </c>
    </row>
    <row r="532" spans="1:23" x14ac:dyDescent="0.35">
      <c r="A532" t="s">
        <v>654</v>
      </c>
      <c r="B532">
        <v>21</v>
      </c>
      <c r="C532" t="str">
        <f>VLOOKUP(B532,'covid19_and_education (2)'!$A$1203:$B$1205,2)</f>
        <v>18-30</v>
      </c>
      <c r="D532">
        <v>4</v>
      </c>
      <c r="E532" t="s">
        <v>35</v>
      </c>
      <c r="F532" t="s">
        <v>1369</v>
      </c>
      <c r="H532" t="s">
        <v>1370</v>
      </c>
      <c r="I532">
        <v>2</v>
      </c>
      <c r="J532">
        <v>2</v>
      </c>
      <c r="K532">
        <v>8</v>
      </c>
      <c r="L532">
        <v>4</v>
      </c>
      <c r="M532" t="s">
        <v>30</v>
      </c>
      <c r="N532">
        <v>4</v>
      </c>
      <c r="O532">
        <v>3</v>
      </c>
      <c r="P532" t="s">
        <v>31</v>
      </c>
      <c r="Q532" t="s">
        <v>187</v>
      </c>
      <c r="R532" t="s">
        <v>41</v>
      </c>
      <c r="S532" t="s">
        <v>1363</v>
      </c>
      <c r="T532" t="s">
        <v>1363</v>
      </c>
      <c r="U532" t="s">
        <v>1374</v>
      </c>
      <c r="W532" t="s">
        <v>1375</v>
      </c>
    </row>
    <row r="533" spans="1:23" x14ac:dyDescent="0.35">
      <c r="A533" t="s">
        <v>655</v>
      </c>
      <c r="B533">
        <v>14</v>
      </c>
      <c r="C533" t="str">
        <f>VLOOKUP(B533,'covid19_and_education (2)'!$A$1203:$B$1205,2)</f>
        <v>7-17</v>
      </c>
      <c r="D533">
        <v>3</v>
      </c>
      <c r="E533" t="s">
        <v>19</v>
      </c>
      <c r="F533" t="s">
        <v>29</v>
      </c>
      <c r="G533" t="s">
        <v>1369</v>
      </c>
      <c r="H533" t="s">
        <v>1370</v>
      </c>
      <c r="I533">
        <v>2</v>
      </c>
      <c r="J533">
        <v>0</v>
      </c>
      <c r="K533">
        <v>6</v>
      </c>
      <c r="L533">
        <v>1</v>
      </c>
      <c r="M533" t="s">
        <v>52</v>
      </c>
      <c r="N533">
        <v>1</v>
      </c>
      <c r="O533">
        <v>1</v>
      </c>
      <c r="P533" t="s">
        <v>22</v>
      </c>
      <c r="Q533" t="s">
        <v>187</v>
      </c>
      <c r="R533" t="s">
        <v>37</v>
      </c>
      <c r="S533" t="s">
        <v>1363</v>
      </c>
      <c r="T533" t="s">
        <v>1363</v>
      </c>
      <c r="U533" t="s">
        <v>1371</v>
      </c>
      <c r="V533" t="s">
        <v>1372</v>
      </c>
    </row>
    <row r="534" spans="1:23" x14ac:dyDescent="0.35">
      <c r="A534" t="s">
        <v>656</v>
      </c>
      <c r="B534">
        <v>20</v>
      </c>
      <c r="C534" t="str">
        <f>VLOOKUP(B534,'covid19_and_education (2)'!$A$1203:$B$1205,2)</f>
        <v>18-30</v>
      </c>
      <c r="D534">
        <v>5</v>
      </c>
      <c r="E534" t="s">
        <v>35</v>
      </c>
      <c r="F534" t="s">
        <v>1369</v>
      </c>
      <c r="H534" t="s">
        <v>1370</v>
      </c>
      <c r="I534">
        <v>6</v>
      </c>
      <c r="J534">
        <v>1</v>
      </c>
      <c r="K534">
        <v>7</v>
      </c>
      <c r="L534">
        <v>2</v>
      </c>
      <c r="M534" t="s">
        <v>30</v>
      </c>
      <c r="N534">
        <v>0</v>
      </c>
      <c r="O534">
        <v>3</v>
      </c>
      <c r="P534" t="s">
        <v>1364</v>
      </c>
      <c r="Q534" t="s">
        <v>187</v>
      </c>
      <c r="R534" t="s">
        <v>41</v>
      </c>
      <c r="S534" t="s">
        <v>187</v>
      </c>
      <c r="T534" t="s">
        <v>1363</v>
      </c>
      <c r="U534" t="s">
        <v>50</v>
      </c>
    </row>
    <row r="535" spans="1:23" x14ac:dyDescent="0.35">
      <c r="A535" t="s">
        <v>657</v>
      </c>
      <c r="B535">
        <v>19</v>
      </c>
      <c r="C535" t="str">
        <f>VLOOKUP(B535,'covid19_and_education (2)'!$A$1203:$B$1205,2)</f>
        <v>18-30</v>
      </c>
      <c r="D535">
        <v>2</v>
      </c>
      <c r="E535" t="s">
        <v>28</v>
      </c>
      <c r="F535" t="s">
        <v>29</v>
      </c>
      <c r="I535">
        <v>2</v>
      </c>
      <c r="J535">
        <v>1</v>
      </c>
      <c r="K535">
        <v>10</v>
      </c>
      <c r="L535">
        <v>2</v>
      </c>
      <c r="M535" t="s">
        <v>30</v>
      </c>
      <c r="N535">
        <v>1</v>
      </c>
      <c r="O535">
        <v>2</v>
      </c>
      <c r="P535" t="s">
        <v>1364</v>
      </c>
      <c r="Q535" t="s">
        <v>187</v>
      </c>
      <c r="R535" t="s">
        <v>172</v>
      </c>
      <c r="S535" t="s">
        <v>1363</v>
      </c>
      <c r="T535" t="s">
        <v>1363</v>
      </c>
      <c r="U535" t="s">
        <v>1371</v>
      </c>
      <c r="V535" t="s">
        <v>1372</v>
      </c>
    </row>
    <row r="536" spans="1:23" x14ac:dyDescent="0.35">
      <c r="A536" t="s">
        <v>658</v>
      </c>
      <c r="B536">
        <v>44</v>
      </c>
      <c r="C536" t="str">
        <f>VLOOKUP(B536,'covid19_and_education (2)'!$A$1203:$B$1205,2)</f>
        <v>31-59</v>
      </c>
      <c r="D536">
        <v>3</v>
      </c>
      <c r="E536" t="s">
        <v>60</v>
      </c>
      <c r="F536" t="s">
        <v>29</v>
      </c>
      <c r="I536">
        <v>4</v>
      </c>
      <c r="J536">
        <v>0</v>
      </c>
      <c r="K536">
        <v>6</v>
      </c>
      <c r="L536">
        <v>1</v>
      </c>
      <c r="M536" t="s">
        <v>148</v>
      </c>
      <c r="N536">
        <v>1</v>
      </c>
      <c r="O536">
        <v>2</v>
      </c>
      <c r="P536" t="s">
        <v>1364</v>
      </c>
      <c r="Q536" t="s">
        <v>187</v>
      </c>
      <c r="R536" t="s">
        <v>72</v>
      </c>
      <c r="S536" t="s">
        <v>1363</v>
      </c>
      <c r="T536" t="s">
        <v>1363</v>
      </c>
      <c r="U536" t="s">
        <v>33</v>
      </c>
    </row>
    <row r="537" spans="1:23" x14ac:dyDescent="0.35">
      <c r="A537" t="s">
        <v>659</v>
      </c>
      <c r="B537">
        <v>20</v>
      </c>
      <c r="C537" t="str">
        <f>VLOOKUP(B537,'covid19_and_education (2)'!$A$1203:$B$1205,2)</f>
        <v>18-30</v>
      </c>
      <c r="D537">
        <v>1</v>
      </c>
      <c r="E537" t="s">
        <v>35</v>
      </c>
      <c r="F537" t="s">
        <v>49</v>
      </c>
      <c r="I537">
        <v>2</v>
      </c>
      <c r="J537">
        <v>3</v>
      </c>
      <c r="K537">
        <v>8</v>
      </c>
      <c r="L537">
        <v>2</v>
      </c>
      <c r="M537" t="s">
        <v>52</v>
      </c>
      <c r="N537">
        <v>2</v>
      </c>
      <c r="O537">
        <v>2</v>
      </c>
      <c r="P537" t="s">
        <v>31</v>
      </c>
      <c r="Q537" t="s">
        <v>187</v>
      </c>
      <c r="R537" t="s">
        <v>72</v>
      </c>
      <c r="S537" t="s">
        <v>1363</v>
      </c>
      <c r="T537" t="s">
        <v>1363</v>
      </c>
      <c r="U537" t="s">
        <v>1374</v>
      </c>
      <c r="W537" t="s">
        <v>1375</v>
      </c>
    </row>
    <row r="538" spans="1:23" x14ac:dyDescent="0.35">
      <c r="A538" t="s">
        <v>660</v>
      </c>
      <c r="B538">
        <v>22</v>
      </c>
      <c r="C538" t="str">
        <f>VLOOKUP(B538,'covid19_and_education (2)'!$A$1203:$B$1205,2)</f>
        <v>18-30</v>
      </c>
      <c r="D538">
        <v>3</v>
      </c>
      <c r="E538" t="s">
        <v>60</v>
      </c>
      <c r="F538" t="s">
        <v>1369</v>
      </c>
      <c r="H538" t="s">
        <v>1370</v>
      </c>
      <c r="I538">
        <v>6</v>
      </c>
      <c r="J538">
        <v>1</v>
      </c>
      <c r="K538">
        <v>6</v>
      </c>
      <c r="L538">
        <v>3</v>
      </c>
      <c r="M538" t="s">
        <v>52</v>
      </c>
      <c r="N538">
        <v>2</v>
      </c>
      <c r="O538">
        <v>3</v>
      </c>
      <c r="P538" t="s">
        <v>1364</v>
      </c>
      <c r="Q538" t="s">
        <v>187</v>
      </c>
      <c r="R538" t="s">
        <v>172</v>
      </c>
      <c r="S538" t="s">
        <v>187</v>
      </c>
      <c r="T538" t="s">
        <v>1363</v>
      </c>
      <c r="U538" t="s">
        <v>661</v>
      </c>
    </row>
    <row r="539" spans="1:23" x14ac:dyDescent="0.35">
      <c r="A539" t="s">
        <v>662</v>
      </c>
      <c r="B539">
        <v>21</v>
      </c>
      <c r="C539" t="str">
        <f>VLOOKUP(B539,'covid19_and_education (2)'!$A$1203:$B$1205,2)</f>
        <v>18-30</v>
      </c>
      <c r="D539">
        <v>1</v>
      </c>
      <c r="E539" t="s">
        <v>157</v>
      </c>
      <c r="F539" t="s">
        <v>29</v>
      </c>
      <c r="I539">
        <v>4</v>
      </c>
      <c r="J539">
        <v>1</v>
      </c>
      <c r="K539">
        <v>8</v>
      </c>
      <c r="L539">
        <v>4</v>
      </c>
      <c r="M539" t="s">
        <v>30</v>
      </c>
      <c r="N539">
        <v>0</v>
      </c>
      <c r="O539">
        <v>3</v>
      </c>
      <c r="P539" t="s">
        <v>1364</v>
      </c>
      <c r="Q539" t="s">
        <v>187</v>
      </c>
      <c r="R539" t="s">
        <v>53</v>
      </c>
      <c r="S539" t="s">
        <v>1363</v>
      </c>
      <c r="T539" t="s">
        <v>1363</v>
      </c>
      <c r="U539" t="s">
        <v>1371</v>
      </c>
      <c r="V539" t="s">
        <v>1372</v>
      </c>
    </row>
    <row r="540" spans="1:23" x14ac:dyDescent="0.35">
      <c r="A540" t="s">
        <v>663</v>
      </c>
      <c r="B540">
        <v>20</v>
      </c>
      <c r="C540" t="str">
        <f>VLOOKUP(B540,'covid19_and_education (2)'!$A$1203:$B$1205,2)</f>
        <v>18-30</v>
      </c>
      <c r="D540">
        <v>5</v>
      </c>
      <c r="E540" t="s">
        <v>35</v>
      </c>
      <c r="F540" t="s">
        <v>1369</v>
      </c>
      <c r="H540" t="s">
        <v>1370</v>
      </c>
      <c r="I540">
        <v>2</v>
      </c>
      <c r="J540">
        <v>0</v>
      </c>
      <c r="K540">
        <v>8</v>
      </c>
      <c r="L540">
        <v>1</v>
      </c>
      <c r="M540" t="s">
        <v>21</v>
      </c>
      <c r="N540">
        <v>2</v>
      </c>
      <c r="O540">
        <v>3</v>
      </c>
      <c r="P540" t="s">
        <v>1364</v>
      </c>
      <c r="Q540" t="s">
        <v>187</v>
      </c>
      <c r="R540" t="s">
        <v>53</v>
      </c>
      <c r="S540" t="s">
        <v>1363</v>
      </c>
      <c r="T540" t="s">
        <v>1363</v>
      </c>
      <c r="U540" t="s">
        <v>1374</v>
      </c>
      <c r="W540" t="s">
        <v>1375</v>
      </c>
    </row>
    <row r="541" spans="1:23" x14ac:dyDescent="0.35">
      <c r="A541" t="s">
        <v>664</v>
      </c>
      <c r="B541">
        <v>18</v>
      </c>
      <c r="C541" t="str">
        <f>VLOOKUP(B541,'covid19_and_education (2)'!$A$1203:$B$1205,2)</f>
        <v>18-30</v>
      </c>
      <c r="D541">
        <v>4</v>
      </c>
      <c r="E541" t="s">
        <v>35</v>
      </c>
      <c r="F541" t="s">
        <v>49</v>
      </c>
      <c r="I541">
        <v>4</v>
      </c>
      <c r="J541">
        <v>0</v>
      </c>
      <c r="K541">
        <v>9</v>
      </c>
      <c r="L541">
        <v>2</v>
      </c>
      <c r="M541" t="s">
        <v>40</v>
      </c>
      <c r="N541">
        <v>2</v>
      </c>
      <c r="O541">
        <v>3</v>
      </c>
      <c r="P541" t="s">
        <v>1364</v>
      </c>
      <c r="Q541" t="s">
        <v>187</v>
      </c>
      <c r="R541" t="s">
        <v>41</v>
      </c>
      <c r="S541" t="s">
        <v>187</v>
      </c>
      <c r="T541" t="s">
        <v>1363</v>
      </c>
      <c r="U541" t="s">
        <v>38</v>
      </c>
    </row>
    <row r="542" spans="1:23" x14ac:dyDescent="0.35">
      <c r="A542" t="s">
        <v>665</v>
      </c>
      <c r="B542">
        <v>15</v>
      </c>
      <c r="C542" t="str">
        <f>VLOOKUP(B542,'covid19_and_education (2)'!$A$1203:$B$1205,2)</f>
        <v>7-17</v>
      </c>
      <c r="D542">
        <v>1</v>
      </c>
      <c r="E542" t="s">
        <v>19</v>
      </c>
      <c r="F542" t="s">
        <v>29</v>
      </c>
      <c r="I542">
        <v>2</v>
      </c>
      <c r="J542">
        <v>1</v>
      </c>
      <c r="K542">
        <v>8</v>
      </c>
      <c r="L542">
        <v>1</v>
      </c>
      <c r="M542" t="s">
        <v>52</v>
      </c>
      <c r="N542">
        <v>2</v>
      </c>
      <c r="O542">
        <v>2</v>
      </c>
      <c r="P542" t="s">
        <v>22</v>
      </c>
      <c r="Q542" t="s">
        <v>187</v>
      </c>
      <c r="R542" t="s">
        <v>162</v>
      </c>
      <c r="S542" t="s">
        <v>187</v>
      </c>
      <c r="T542" t="s">
        <v>1363</v>
      </c>
      <c r="U542" t="s">
        <v>1371</v>
      </c>
      <c r="V542" t="s">
        <v>1372</v>
      </c>
    </row>
    <row r="543" spans="1:23" x14ac:dyDescent="0.35">
      <c r="A543" t="s">
        <v>666</v>
      </c>
      <c r="B543">
        <v>19</v>
      </c>
      <c r="C543" t="str">
        <f>VLOOKUP(B543,'covid19_and_education (2)'!$A$1203:$B$1205,2)</f>
        <v>18-30</v>
      </c>
      <c r="D543">
        <v>2</v>
      </c>
      <c r="E543" t="s">
        <v>60</v>
      </c>
      <c r="F543" t="s">
        <v>29</v>
      </c>
      <c r="I543">
        <v>0</v>
      </c>
      <c r="J543">
        <v>0</v>
      </c>
      <c r="K543">
        <v>8</v>
      </c>
      <c r="L543">
        <v>10</v>
      </c>
      <c r="M543" t="s">
        <v>40</v>
      </c>
      <c r="N543">
        <v>1</v>
      </c>
      <c r="O543">
        <v>2</v>
      </c>
      <c r="P543" t="s">
        <v>31</v>
      </c>
      <c r="Q543" t="s">
        <v>187</v>
      </c>
      <c r="R543" t="s">
        <v>66</v>
      </c>
      <c r="S543" t="s">
        <v>187</v>
      </c>
      <c r="T543" t="s">
        <v>1363</v>
      </c>
      <c r="U543" t="s">
        <v>1374</v>
      </c>
      <c r="W543" t="s">
        <v>1375</v>
      </c>
    </row>
    <row r="544" spans="1:23" x14ac:dyDescent="0.35">
      <c r="A544" t="s">
        <v>667</v>
      </c>
      <c r="B544">
        <v>24</v>
      </c>
      <c r="C544" t="str">
        <f>VLOOKUP(B544,'covid19_and_education (2)'!$A$1203:$B$1205,2)</f>
        <v>18-30</v>
      </c>
      <c r="D544">
        <v>2</v>
      </c>
      <c r="E544" t="s">
        <v>60</v>
      </c>
      <c r="F544" t="s">
        <v>29</v>
      </c>
      <c r="I544">
        <v>2</v>
      </c>
      <c r="J544">
        <v>0</v>
      </c>
      <c r="K544">
        <v>6</v>
      </c>
      <c r="L544">
        <v>3</v>
      </c>
      <c r="M544" t="s">
        <v>52</v>
      </c>
      <c r="N544">
        <v>0</v>
      </c>
      <c r="O544">
        <v>2</v>
      </c>
      <c r="P544" t="s">
        <v>31</v>
      </c>
      <c r="Q544" t="s">
        <v>187</v>
      </c>
      <c r="R544" t="s">
        <v>172</v>
      </c>
      <c r="S544" t="s">
        <v>187</v>
      </c>
      <c r="T544" t="s">
        <v>187</v>
      </c>
      <c r="U544" t="s">
        <v>1371</v>
      </c>
      <c r="V544" t="s">
        <v>1372</v>
      </c>
    </row>
    <row r="545" spans="1:23" x14ac:dyDescent="0.35">
      <c r="A545" t="s">
        <v>668</v>
      </c>
      <c r="B545">
        <v>16</v>
      </c>
      <c r="C545" t="str">
        <f>VLOOKUP(B545,'covid19_and_education (2)'!$A$1203:$B$1205,2)</f>
        <v>7-17</v>
      </c>
      <c r="D545">
        <v>7</v>
      </c>
      <c r="E545" t="s">
        <v>60</v>
      </c>
      <c r="F545" t="s">
        <v>29</v>
      </c>
      <c r="I545">
        <v>4</v>
      </c>
      <c r="J545">
        <v>1</v>
      </c>
      <c r="K545">
        <v>6</v>
      </c>
      <c r="L545">
        <v>1</v>
      </c>
      <c r="M545" t="s">
        <v>52</v>
      </c>
      <c r="N545">
        <v>0</v>
      </c>
      <c r="O545">
        <v>4</v>
      </c>
      <c r="P545" t="s">
        <v>1364</v>
      </c>
      <c r="Q545" t="s">
        <v>187</v>
      </c>
      <c r="R545" t="s">
        <v>37</v>
      </c>
      <c r="S545" t="s">
        <v>1363</v>
      </c>
      <c r="T545" t="s">
        <v>1363</v>
      </c>
      <c r="U545" t="s">
        <v>50</v>
      </c>
    </row>
    <row r="546" spans="1:23" x14ac:dyDescent="0.35">
      <c r="A546" t="s">
        <v>669</v>
      </c>
      <c r="B546">
        <v>21</v>
      </c>
      <c r="C546" t="str">
        <f>VLOOKUP(B546,'covid19_and_education (2)'!$A$1203:$B$1205,2)</f>
        <v>18-30</v>
      </c>
      <c r="D546">
        <v>0</v>
      </c>
      <c r="E546" t="s">
        <v>157</v>
      </c>
      <c r="F546" t="s">
        <v>29</v>
      </c>
      <c r="I546">
        <v>8</v>
      </c>
      <c r="J546">
        <v>0</v>
      </c>
      <c r="K546">
        <v>7</v>
      </c>
      <c r="L546">
        <v>2</v>
      </c>
      <c r="M546" t="s">
        <v>52</v>
      </c>
      <c r="N546">
        <v>0.5</v>
      </c>
      <c r="O546">
        <v>3</v>
      </c>
      <c r="P546" t="s">
        <v>1364</v>
      </c>
      <c r="Q546" t="s">
        <v>1363</v>
      </c>
      <c r="R546" t="s">
        <v>53</v>
      </c>
      <c r="S546" t="s">
        <v>1363</v>
      </c>
      <c r="T546" t="s">
        <v>187</v>
      </c>
      <c r="U546" t="s">
        <v>1371</v>
      </c>
      <c r="V546" t="s">
        <v>1372</v>
      </c>
    </row>
    <row r="547" spans="1:23" x14ac:dyDescent="0.35">
      <c r="A547" t="s">
        <v>670</v>
      </c>
      <c r="B547">
        <v>17</v>
      </c>
      <c r="C547" t="str">
        <f>VLOOKUP(B547,'covid19_and_education (2)'!$A$1203:$B$1205,2)</f>
        <v>7-17</v>
      </c>
      <c r="D547">
        <v>4</v>
      </c>
      <c r="E547" t="s">
        <v>19</v>
      </c>
      <c r="F547" t="s">
        <v>29</v>
      </c>
      <c r="I547">
        <v>3</v>
      </c>
      <c r="J547">
        <v>3</v>
      </c>
      <c r="K547">
        <v>6</v>
      </c>
      <c r="L547">
        <v>5</v>
      </c>
      <c r="M547" t="s">
        <v>40</v>
      </c>
      <c r="N547" t="s">
        <v>281</v>
      </c>
      <c r="O547">
        <v>4</v>
      </c>
      <c r="P547" t="s">
        <v>31</v>
      </c>
      <c r="Q547" t="s">
        <v>187</v>
      </c>
      <c r="R547" t="s">
        <v>479</v>
      </c>
      <c r="S547" t="s">
        <v>1363</v>
      </c>
      <c r="T547" t="s">
        <v>1363</v>
      </c>
      <c r="U547" t="s">
        <v>386</v>
      </c>
    </row>
    <row r="548" spans="1:23" x14ac:dyDescent="0.35">
      <c r="A548" t="s">
        <v>671</v>
      </c>
      <c r="B548">
        <v>15</v>
      </c>
      <c r="C548" t="str">
        <f>VLOOKUP(B548,'covid19_and_education (2)'!$A$1203:$B$1205,2)</f>
        <v>7-17</v>
      </c>
      <c r="D548">
        <v>5</v>
      </c>
      <c r="E548" t="s">
        <v>19</v>
      </c>
      <c r="F548" t="s">
        <v>29</v>
      </c>
      <c r="I548">
        <v>2</v>
      </c>
      <c r="J548">
        <v>1</v>
      </c>
      <c r="K548">
        <v>7</v>
      </c>
      <c r="L548">
        <v>0</v>
      </c>
      <c r="M548" t="s">
        <v>30</v>
      </c>
      <c r="N548">
        <v>0</v>
      </c>
      <c r="O548">
        <v>2</v>
      </c>
      <c r="P548" t="s">
        <v>22</v>
      </c>
      <c r="Q548" t="s">
        <v>187</v>
      </c>
      <c r="R548" t="s">
        <v>66</v>
      </c>
      <c r="S548" t="s">
        <v>187</v>
      </c>
      <c r="T548" t="s">
        <v>1363</v>
      </c>
      <c r="U548" t="s">
        <v>57</v>
      </c>
    </row>
    <row r="549" spans="1:23" x14ac:dyDescent="0.35">
      <c r="A549" t="s">
        <v>672</v>
      </c>
      <c r="B549">
        <v>16</v>
      </c>
      <c r="C549" t="str">
        <f>VLOOKUP(B549,'covid19_and_education (2)'!$A$1203:$B$1205,2)</f>
        <v>7-17</v>
      </c>
      <c r="D549">
        <v>2</v>
      </c>
      <c r="E549" t="s">
        <v>35</v>
      </c>
      <c r="F549" t="s">
        <v>29</v>
      </c>
      <c r="I549">
        <v>1</v>
      </c>
      <c r="J549">
        <v>0</v>
      </c>
      <c r="K549">
        <v>9</v>
      </c>
      <c r="L549">
        <v>1</v>
      </c>
      <c r="M549" t="s">
        <v>52</v>
      </c>
      <c r="N549">
        <v>0</v>
      </c>
      <c r="O549">
        <v>3</v>
      </c>
      <c r="P549" t="s">
        <v>31</v>
      </c>
      <c r="Q549" t="s">
        <v>187</v>
      </c>
      <c r="R549" t="s">
        <v>72</v>
      </c>
      <c r="S549" t="s">
        <v>187</v>
      </c>
      <c r="T549" t="s">
        <v>1363</v>
      </c>
      <c r="U549" t="s">
        <v>1371</v>
      </c>
      <c r="V549" t="s">
        <v>1372</v>
      </c>
    </row>
    <row r="550" spans="1:23" x14ac:dyDescent="0.35">
      <c r="A550" t="s">
        <v>673</v>
      </c>
      <c r="B550">
        <v>21</v>
      </c>
      <c r="C550" t="str">
        <f>VLOOKUP(B550,'covid19_and_education (2)'!$A$1203:$B$1205,2)</f>
        <v>18-30</v>
      </c>
      <c r="D550">
        <v>6</v>
      </c>
      <c r="E550" t="s">
        <v>60</v>
      </c>
      <c r="F550" t="s">
        <v>1369</v>
      </c>
      <c r="H550" t="s">
        <v>1370</v>
      </c>
      <c r="I550">
        <v>2</v>
      </c>
      <c r="J550">
        <v>1</v>
      </c>
      <c r="K550">
        <v>7</v>
      </c>
      <c r="L550">
        <v>1.5</v>
      </c>
      <c r="M550" t="s">
        <v>30</v>
      </c>
      <c r="N550">
        <v>1.5</v>
      </c>
      <c r="O550">
        <v>3</v>
      </c>
      <c r="P550" t="s">
        <v>1364</v>
      </c>
      <c r="Q550" t="s">
        <v>187</v>
      </c>
      <c r="R550" t="s">
        <v>41</v>
      </c>
      <c r="S550" t="s">
        <v>187</v>
      </c>
      <c r="T550" t="s">
        <v>1363</v>
      </c>
      <c r="U550" t="s">
        <v>674</v>
      </c>
    </row>
    <row r="551" spans="1:23" x14ac:dyDescent="0.35">
      <c r="A551" t="s">
        <v>675</v>
      </c>
      <c r="B551">
        <v>13</v>
      </c>
      <c r="C551" t="str">
        <f>VLOOKUP(B551,'covid19_and_education (2)'!$A$1203:$B$1205,2)</f>
        <v>7-17</v>
      </c>
      <c r="D551">
        <v>2</v>
      </c>
      <c r="E551" t="s">
        <v>28</v>
      </c>
      <c r="F551" t="s">
        <v>29</v>
      </c>
      <c r="I551">
        <v>2</v>
      </c>
      <c r="J551">
        <v>1</v>
      </c>
      <c r="K551">
        <v>9</v>
      </c>
      <c r="L551">
        <v>2</v>
      </c>
      <c r="M551" t="s">
        <v>148</v>
      </c>
      <c r="N551">
        <v>1</v>
      </c>
      <c r="O551">
        <v>3</v>
      </c>
      <c r="P551" t="s">
        <v>22</v>
      </c>
      <c r="Q551" t="s">
        <v>187</v>
      </c>
      <c r="R551" t="s">
        <v>32</v>
      </c>
      <c r="S551" t="s">
        <v>1363</v>
      </c>
      <c r="T551" t="s">
        <v>187</v>
      </c>
      <c r="U551" t="s">
        <v>1371</v>
      </c>
      <c r="V551" t="s">
        <v>1372</v>
      </c>
    </row>
    <row r="552" spans="1:23" x14ac:dyDescent="0.35">
      <c r="A552" t="s">
        <v>676</v>
      </c>
      <c r="B552">
        <v>22</v>
      </c>
      <c r="C552" t="str">
        <f>VLOOKUP(B552,'covid19_and_education (2)'!$A$1203:$B$1205,2)</f>
        <v>18-30</v>
      </c>
      <c r="D552">
        <v>3</v>
      </c>
      <c r="E552" t="s">
        <v>35</v>
      </c>
      <c r="F552" t="s">
        <v>29</v>
      </c>
      <c r="I552">
        <v>2</v>
      </c>
      <c r="J552">
        <v>1</v>
      </c>
      <c r="K552">
        <v>9</v>
      </c>
      <c r="L552">
        <v>1</v>
      </c>
      <c r="M552" t="s">
        <v>52</v>
      </c>
      <c r="N552">
        <v>1</v>
      </c>
      <c r="O552">
        <v>4</v>
      </c>
      <c r="P552" t="s">
        <v>1364</v>
      </c>
      <c r="Q552" t="s">
        <v>1363</v>
      </c>
      <c r="R552" t="s">
        <v>32</v>
      </c>
      <c r="S552" t="s">
        <v>187</v>
      </c>
      <c r="T552" t="s">
        <v>1363</v>
      </c>
      <c r="U552" t="s">
        <v>1374</v>
      </c>
      <c r="W552" t="s">
        <v>1375</v>
      </c>
    </row>
    <row r="553" spans="1:23" x14ac:dyDescent="0.35">
      <c r="A553" t="s">
        <v>677</v>
      </c>
      <c r="B553">
        <v>15</v>
      </c>
      <c r="C553" t="str">
        <f>VLOOKUP(B553,'covid19_and_education (2)'!$A$1203:$B$1205,2)</f>
        <v>7-17</v>
      </c>
      <c r="D553">
        <v>4</v>
      </c>
      <c r="E553" t="s">
        <v>60</v>
      </c>
      <c r="F553" t="s">
        <v>1369</v>
      </c>
      <c r="H553" t="s">
        <v>1370</v>
      </c>
      <c r="I553">
        <v>4</v>
      </c>
      <c r="J553">
        <v>1</v>
      </c>
      <c r="K553">
        <v>11</v>
      </c>
      <c r="L553">
        <v>1</v>
      </c>
      <c r="M553" t="s">
        <v>40</v>
      </c>
      <c r="N553">
        <v>2</v>
      </c>
      <c r="O553">
        <v>5</v>
      </c>
      <c r="P553" t="s">
        <v>1364</v>
      </c>
      <c r="Q553" t="s">
        <v>187</v>
      </c>
      <c r="R553" t="s">
        <v>37</v>
      </c>
      <c r="S553" t="s">
        <v>1363</v>
      </c>
      <c r="T553" t="s">
        <v>1363</v>
      </c>
      <c r="U553" t="s">
        <v>1374</v>
      </c>
      <c r="W553" t="s">
        <v>1375</v>
      </c>
    </row>
    <row r="554" spans="1:23" x14ac:dyDescent="0.35">
      <c r="A554" t="s">
        <v>678</v>
      </c>
      <c r="B554">
        <v>26</v>
      </c>
      <c r="C554" t="str">
        <f>VLOOKUP(B554,'covid19_and_education (2)'!$A$1203:$B$1205,2)</f>
        <v>18-30</v>
      </c>
      <c r="D554">
        <v>0.5</v>
      </c>
      <c r="E554" t="s">
        <v>35</v>
      </c>
      <c r="F554" t="s">
        <v>29</v>
      </c>
      <c r="I554">
        <v>1</v>
      </c>
      <c r="J554">
        <v>0</v>
      </c>
      <c r="K554">
        <v>6</v>
      </c>
      <c r="L554">
        <v>1</v>
      </c>
      <c r="M554" t="s">
        <v>52</v>
      </c>
      <c r="N554">
        <v>1</v>
      </c>
      <c r="O554">
        <v>3</v>
      </c>
      <c r="P554" t="s">
        <v>31</v>
      </c>
      <c r="Q554" t="s">
        <v>1363</v>
      </c>
      <c r="R554" t="s">
        <v>172</v>
      </c>
      <c r="S554" t="s">
        <v>187</v>
      </c>
      <c r="T554" t="s">
        <v>187</v>
      </c>
      <c r="U554" t="s">
        <v>1371</v>
      </c>
      <c r="V554" t="s">
        <v>1372</v>
      </c>
    </row>
    <row r="555" spans="1:23" x14ac:dyDescent="0.35">
      <c r="A555" t="s">
        <v>679</v>
      </c>
      <c r="B555">
        <v>21</v>
      </c>
      <c r="C555" t="str">
        <f>VLOOKUP(B555,'covid19_and_education (2)'!$A$1203:$B$1205,2)</f>
        <v>18-30</v>
      </c>
      <c r="D555">
        <v>0</v>
      </c>
      <c r="E555" t="s">
        <v>35</v>
      </c>
      <c r="F555" t="s">
        <v>1369</v>
      </c>
      <c r="H555" t="s">
        <v>1370</v>
      </c>
      <c r="I555">
        <v>2</v>
      </c>
      <c r="J555">
        <v>0</v>
      </c>
      <c r="K555">
        <v>10</v>
      </c>
      <c r="L555">
        <v>6</v>
      </c>
      <c r="M555" t="s">
        <v>30</v>
      </c>
      <c r="N555">
        <v>0</v>
      </c>
      <c r="O555">
        <v>2</v>
      </c>
      <c r="P555" t="s">
        <v>1364</v>
      </c>
      <c r="Q555" t="s">
        <v>187</v>
      </c>
      <c r="R555" t="s">
        <v>66</v>
      </c>
      <c r="S555" t="s">
        <v>187</v>
      </c>
      <c r="T555" t="s">
        <v>1363</v>
      </c>
      <c r="U555" t="s">
        <v>1374</v>
      </c>
      <c r="W555" t="s">
        <v>1375</v>
      </c>
    </row>
    <row r="556" spans="1:23" x14ac:dyDescent="0.35">
      <c r="A556" t="s">
        <v>680</v>
      </c>
      <c r="B556">
        <v>13</v>
      </c>
      <c r="C556" t="str">
        <f>VLOOKUP(B556,'covid19_and_education (2)'!$A$1203:$B$1205,2)</f>
        <v>7-17</v>
      </c>
      <c r="D556">
        <v>1</v>
      </c>
      <c r="E556" t="s">
        <v>19</v>
      </c>
      <c r="F556" t="s">
        <v>29</v>
      </c>
      <c r="I556">
        <v>1</v>
      </c>
      <c r="J556">
        <v>1</v>
      </c>
      <c r="K556">
        <v>8</v>
      </c>
      <c r="L556">
        <v>1</v>
      </c>
      <c r="M556" t="s">
        <v>30</v>
      </c>
      <c r="N556">
        <v>2</v>
      </c>
      <c r="O556">
        <v>3</v>
      </c>
      <c r="P556" t="s">
        <v>1364</v>
      </c>
      <c r="Q556" t="s">
        <v>187</v>
      </c>
      <c r="R556" t="s">
        <v>37</v>
      </c>
      <c r="S556" t="s">
        <v>187</v>
      </c>
      <c r="T556" t="s">
        <v>1363</v>
      </c>
      <c r="U556" t="s">
        <v>1371</v>
      </c>
      <c r="V556" t="s">
        <v>1372</v>
      </c>
    </row>
    <row r="557" spans="1:23" x14ac:dyDescent="0.35">
      <c r="A557" t="s">
        <v>681</v>
      </c>
      <c r="B557">
        <v>21</v>
      </c>
      <c r="C557" t="str">
        <f>VLOOKUP(B557,'covid19_and_education (2)'!$A$1203:$B$1205,2)</f>
        <v>18-30</v>
      </c>
      <c r="D557">
        <v>3</v>
      </c>
      <c r="E557" t="s">
        <v>60</v>
      </c>
      <c r="F557" t="s">
        <v>1369</v>
      </c>
      <c r="H557" t="s">
        <v>1370</v>
      </c>
      <c r="I557">
        <v>0</v>
      </c>
      <c r="J557">
        <v>2</v>
      </c>
      <c r="K557">
        <v>8</v>
      </c>
      <c r="L557">
        <v>2</v>
      </c>
      <c r="M557" t="s">
        <v>40</v>
      </c>
      <c r="N557">
        <v>2</v>
      </c>
      <c r="O557">
        <v>3</v>
      </c>
      <c r="P557" t="s">
        <v>22</v>
      </c>
      <c r="Q557" t="s">
        <v>187</v>
      </c>
      <c r="R557" t="s">
        <v>66</v>
      </c>
      <c r="S557" t="s">
        <v>187</v>
      </c>
      <c r="T557" t="s">
        <v>187</v>
      </c>
      <c r="U557" t="s">
        <v>1374</v>
      </c>
      <c r="W557" t="s">
        <v>1375</v>
      </c>
    </row>
    <row r="558" spans="1:23" x14ac:dyDescent="0.35">
      <c r="A558" t="s">
        <v>682</v>
      </c>
      <c r="B558">
        <v>21</v>
      </c>
      <c r="C558" t="str">
        <f>VLOOKUP(B558,'covid19_and_education (2)'!$A$1203:$B$1205,2)</f>
        <v>18-30</v>
      </c>
      <c r="D558">
        <v>3</v>
      </c>
      <c r="E558" t="s">
        <v>35</v>
      </c>
      <c r="F558" t="s">
        <v>29</v>
      </c>
      <c r="I558">
        <v>1</v>
      </c>
      <c r="J558">
        <v>1</v>
      </c>
      <c r="K558">
        <v>8</v>
      </c>
      <c r="L558">
        <v>2</v>
      </c>
      <c r="M558" t="s">
        <v>40</v>
      </c>
      <c r="N558">
        <v>0</v>
      </c>
      <c r="O558">
        <v>3</v>
      </c>
      <c r="P558" t="s">
        <v>22</v>
      </c>
      <c r="Q558" t="s">
        <v>187</v>
      </c>
      <c r="R558" t="s">
        <v>41</v>
      </c>
      <c r="S558" t="s">
        <v>1363</v>
      </c>
      <c r="T558" t="s">
        <v>1363</v>
      </c>
      <c r="U558" t="s">
        <v>38</v>
      </c>
    </row>
    <row r="559" spans="1:23" x14ac:dyDescent="0.35">
      <c r="A559" t="s">
        <v>683</v>
      </c>
      <c r="B559">
        <v>17</v>
      </c>
      <c r="C559" t="str">
        <f>VLOOKUP(B559,'covid19_and_education (2)'!$A$1203:$B$1205,2)</f>
        <v>7-17</v>
      </c>
      <c r="D559">
        <v>2</v>
      </c>
      <c r="E559" t="s">
        <v>60</v>
      </c>
      <c r="F559" t="s">
        <v>29</v>
      </c>
      <c r="I559">
        <v>1</v>
      </c>
      <c r="J559">
        <v>1</v>
      </c>
      <c r="K559">
        <v>8</v>
      </c>
      <c r="L559">
        <v>7</v>
      </c>
      <c r="M559" t="s">
        <v>40</v>
      </c>
      <c r="N559">
        <v>0</v>
      </c>
      <c r="O559">
        <v>4</v>
      </c>
      <c r="P559" t="s">
        <v>22</v>
      </c>
      <c r="Q559" t="s">
        <v>187</v>
      </c>
      <c r="R559" t="s">
        <v>41</v>
      </c>
      <c r="S559" t="s">
        <v>187</v>
      </c>
      <c r="T559" t="s">
        <v>1363</v>
      </c>
      <c r="U559" t="s">
        <v>33</v>
      </c>
    </row>
    <row r="560" spans="1:23" x14ac:dyDescent="0.35">
      <c r="A560" t="s">
        <v>684</v>
      </c>
      <c r="B560">
        <v>20</v>
      </c>
      <c r="C560" t="str">
        <f>VLOOKUP(B560,'covid19_and_education (2)'!$A$1203:$B$1205,2)</f>
        <v>18-30</v>
      </c>
      <c r="D560">
        <v>1</v>
      </c>
      <c r="E560" t="s">
        <v>19</v>
      </c>
      <c r="F560" t="s">
        <v>29</v>
      </c>
      <c r="I560">
        <v>3</v>
      </c>
      <c r="J560">
        <v>1</v>
      </c>
      <c r="K560">
        <v>8</v>
      </c>
      <c r="L560">
        <v>3</v>
      </c>
      <c r="M560" t="s">
        <v>30</v>
      </c>
      <c r="N560">
        <v>1</v>
      </c>
      <c r="O560">
        <v>4</v>
      </c>
      <c r="P560" t="s">
        <v>1364</v>
      </c>
      <c r="Q560" t="s">
        <v>187</v>
      </c>
      <c r="R560" t="s">
        <v>63</v>
      </c>
      <c r="S560" t="s">
        <v>187</v>
      </c>
      <c r="T560" t="s">
        <v>1363</v>
      </c>
      <c r="U560" t="s">
        <v>1371</v>
      </c>
      <c r="V560" t="s">
        <v>1372</v>
      </c>
    </row>
    <row r="561" spans="1:23" x14ac:dyDescent="0.35">
      <c r="A561" t="s">
        <v>685</v>
      </c>
      <c r="B561">
        <v>18</v>
      </c>
      <c r="C561" t="str">
        <f>VLOOKUP(B561,'covid19_and_education (2)'!$A$1203:$B$1205,2)</f>
        <v>18-30</v>
      </c>
      <c r="D561">
        <v>3</v>
      </c>
      <c r="E561" t="s">
        <v>19</v>
      </c>
      <c r="F561" t="s">
        <v>29</v>
      </c>
      <c r="I561">
        <v>2</v>
      </c>
      <c r="J561">
        <v>0</v>
      </c>
      <c r="K561">
        <v>8</v>
      </c>
      <c r="L561">
        <v>1</v>
      </c>
      <c r="M561" t="s">
        <v>30</v>
      </c>
      <c r="N561">
        <v>1</v>
      </c>
      <c r="O561">
        <v>3</v>
      </c>
      <c r="P561" t="s">
        <v>31</v>
      </c>
      <c r="Q561" t="s">
        <v>187</v>
      </c>
      <c r="R561" t="s">
        <v>37</v>
      </c>
      <c r="S561" t="s">
        <v>1363</v>
      </c>
      <c r="T561" t="s">
        <v>187</v>
      </c>
      <c r="U561" t="s">
        <v>1371</v>
      </c>
      <c r="V561" t="s">
        <v>1372</v>
      </c>
    </row>
    <row r="562" spans="1:23" x14ac:dyDescent="0.35">
      <c r="A562" t="s">
        <v>686</v>
      </c>
      <c r="B562">
        <v>19</v>
      </c>
      <c r="C562" t="str">
        <f>VLOOKUP(B562,'covid19_and_education (2)'!$A$1203:$B$1205,2)</f>
        <v>18-30</v>
      </c>
      <c r="D562">
        <v>2</v>
      </c>
      <c r="E562" t="s">
        <v>35</v>
      </c>
      <c r="F562" t="s">
        <v>1369</v>
      </c>
      <c r="H562" t="s">
        <v>1370</v>
      </c>
      <c r="I562">
        <v>8</v>
      </c>
      <c r="J562">
        <v>0</v>
      </c>
      <c r="K562">
        <v>8</v>
      </c>
      <c r="L562">
        <v>1</v>
      </c>
      <c r="M562" t="s">
        <v>30</v>
      </c>
      <c r="N562">
        <v>0</v>
      </c>
      <c r="O562">
        <v>4</v>
      </c>
      <c r="P562" t="s">
        <v>31</v>
      </c>
      <c r="Q562" t="s">
        <v>1363</v>
      </c>
      <c r="R562" t="s">
        <v>172</v>
      </c>
      <c r="S562" t="s">
        <v>187</v>
      </c>
      <c r="T562" t="s">
        <v>187</v>
      </c>
      <c r="U562" t="s">
        <v>50</v>
      </c>
    </row>
    <row r="563" spans="1:23" x14ac:dyDescent="0.35">
      <c r="A563" t="s">
        <v>687</v>
      </c>
      <c r="B563">
        <v>21</v>
      </c>
      <c r="C563" t="str">
        <f>VLOOKUP(B563,'covid19_and_education (2)'!$A$1203:$B$1205,2)</f>
        <v>18-30</v>
      </c>
      <c r="D563">
        <v>4</v>
      </c>
      <c r="E563" t="s">
        <v>60</v>
      </c>
      <c r="F563" t="s">
        <v>1369</v>
      </c>
      <c r="H563" t="s">
        <v>1370</v>
      </c>
      <c r="I563">
        <v>4</v>
      </c>
      <c r="J563">
        <v>1</v>
      </c>
      <c r="K563">
        <v>8</v>
      </c>
      <c r="L563">
        <v>3</v>
      </c>
      <c r="M563" t="s">
        <v>40</v>
      </c>
      <c r="N563">
        <v>1</v>
      </c>
      <c r="O563">
        <v>3</v>
      </c>
      <c r="P563" t="s">
        <v>22</v>
      </c>
      <c r="Q563" t="s">
        <v>187</v>
      </c>
      <c r="R563" t="s">
        <v>37</v>
      </c>
      <c r="S563" t="s">
        <v>187</v>
      </c>
      <c r="T563" t="s">
        <v>187</v>
      </c>
      <c r="U563" t="s">
        <v>1371</v>
      </c>
      <c r="V563" t="s">
        <v>1372</v>
      </c>
    </row>
    <row r="564" spans="1:23" x14ac:dyDescent="0.35">
      <c r="A564" t="s">
        <v>688</v>
      </c>
      <c r="B564">
        <v>20</v>
      </c>
      <c r="C564" t="str">
        <f>VLOOKUP(B564,'covid19_and_education (2)'!$A$1203:$B$1205,2)</f>
        <v>18-30</v>
      </c>
      <c r="D564">
        <v>8</v>
      </c>
      <c r="E564" t="s">
        <v>28</v>
      </c>
      <c r="F564" t="s">
        <v>29</v>
      </c>
      <c r="I564">
        <v>8</v>
      </c>
      <c r="J564">
        <v>1</v>
      </c>
      <c r="K564">
        <v>7</v>
      </c>
      <c r="L564">
        <v>2</v>
      </c>
      <c r="M564" t="s">
        <v>30</v>
      </c>
      <c r="N564">
        <v>1</v>
      </c>
      <c r="O564">
        <v>4</v>
      </c>
      <c r="P564" t="s">
        <v>22</v>
      </c>
      <c r="Q564" t="s">
        <v>187</v>
      </c>
      <c r="R564" t="s">
        <v>41</v>
      </c>
      <c r="S564" t="s">
        <v>1363</v>
      </c>
      <c r="T564" t="s">
        <v>1363</v>
      </c>
      <c r="U564" t="s">
        <v>33</v>
      </c>
    </row>
    <row r="565" spans="1:23" x14ac:dyDescent="0.35">
      <c r="A565" t="s">
        <v>689</v>
      </c>
      <c r="B565">
        <v>21</v>
      </c>
      <c r="C565" t="str">
        <f>VLOOKUP(B565,'covid19_and_education (2)'!$A$1203:$B$1205,2)</f>
        <v>18-30</v>
      </c>
      <c r="D565">
        <v>8</v>
      </c>
      <c r="E565" t="s">
        <v>19</v>
      </c>
      <c r="F565" t="s">
        <v>1369</v>
      </c>
      <c r="H565" t="s">
        <v>1370</v>
      </c>
      <c r="I565">
        <v>2</v>
      </c>
      <c r="J565">
        <v>1</v>
      </c>
      <c r="K565">
        <v>7</v>
      </c>
      <c r="L565">
        <v>1</v>
      </c>
      <c r="M565" t="s">
        <v>52</v>
      </c>
      <c r="N565">
        <v>0</v>
      </c>
      <c r="O565">
        <v>3</v>
      </c>
      <c r="P565" t="s">
        <v>1364</v>
      </c>
      <c r="Q565" t="s">
        <v>187</v>
      </c>
      <c r="R565" t="s">
        <v>285</v>
      </c>
      <c r="S565" t="s">
        <v>1363</v>
      </c>
      <c r="T565" t="s">
        <v>1363</v>
      </c>
      <c r="U565" t="s">
        <v>50</v>
      </c>
    </row>
    <row r="566" spans="1:23" x14ac:dyDescent="0.35">
      <c r="A566" t="s">
        <v>690</v>
      </c>
      <c r="B566">
        <v>32</v>
      </c>
      <c r="C566" t="str">
        <f>VLOOKUP(B566,'covid19_and_education (2)'!$A$1203:$B$1205,2)</f>
        <v>31-59</v>
      </c>
      <c r="D566">
        <v>2</v>
      </c>
      <c r="E566" t="s">
        <v>19</v>
      </c>
      <c r="F566" t="s">
        <v>29</v>
      </c>
      <c r="I566">
        <v>0</v>
      </c>
      <c r="J566">
        <v>0</v>
      </c>
      <c r="K566">
        <v>11</v>
      </c>
      <c r="L566">
        <v>1</v>
      </c>
      <c r="M566" t="s">
        <v>52</v>
      </c>
      <c r="N566">
        <v>3</v>
      </c>
      <c r="O566">
        <v>4</v>
      </c>
      <c r="P566" t="s">
        <v>1364</v>
      </c>
      <c r="Q566" t="s">
        <v>187</v>
      </c>
      <c r="R566" t="s">
        <v>162</v>
      </c>
      <c r="S566" t="s">
        <v>187</v>
      </c>
      <c r="T566" t="s">
        <v>187</v>
      </c>
      <c r="U566" t="s">
        <v>50</v>
      </c>
    </row>
    <row r="567" spans="1:23" x14ac:dyDescent="0.35">
      <c r="A567" t="s">
        <v>691</v>
      </c>
      <c r="B567">
        <v>19</v>
      </c>
      <c r="C567" t="str">
        <f>VLOOKUP(B567,'covid19_and_education (2)'!$A$1203:$B$1205,2)</f>
        <v>18-30</v>
      </c>
      <c r="D567">
        <v>4</v>
      </c>
      <c r="E567" t="s">
        <v>19</v>
      </c>
      <c r="F567" t="s">
        <v>1369</v>
      </c>
      <c r="H567" t="s">
        <v>1370</v>
      </c>
      <c r="I567">
        <v>4</v>
      </c>
      <c r="J567">
        <v>2</v>
      </c>
      <c r="K567">
        <v>8</v>
      </c>
      <c r="L567">
        <v>6</v>
      </c>
      <c r="M567" t="s">
        <v>40</v>
      </c>
      <c r="N567">
        <v>6</v>
      </c>
      <c r="O567">
        <v>3</v>
      </c>
      <c r="P567" t="s">
        <v>22</v>
      </c>
      <c r="Q567" t="s">
        <v>187</v>
      </c>
      <c r="R567" t="s">
        <v>162</v>
      </c>
      <c r="S567" t="s">
        <v>187</v>
      </c>
      <c r="T567" t="s">
        <v>1363</v>
      </c>
      <c r="U567" t="s">
        <v>38</v>
      </c>
    </row>
    <row r="568" spans="1:23" x14ac:dyDescent="0.35">
      <c r="A568" t="s">
        <v>692</v>
      </c>
      <c r="B568">
        <v>18</v>
      </c>
      <c r="C568" t="str">
        <f>VLOOKUP(B568,'covid19_and_education (2)'!$A$1203:$B$1205,2)</f>
        <v>18-30</v>
      </c>
      <c r="D568">
        <v>2</v>
      </c>
      <c r="E568" t="s">
        <v>35</v>
      </c>
      <c r="F568" t="s">
        <v>29</v>
      </c>
      <c r="I568">
        <v>0</v>
      </c>
      <c r="J568">
        <v>3</v>
      </c>
      <c r="K568">
        <v>8</v>
      </c>
      <c r="L568">
        <v>1</v>
      </c>
      <c r="M568" t="s">
        <v>114</v>
      </c>
      <c r="N568">
        <v>0</v>
      </c>
      <c r="O568">
        <v>3</v>
      </c>
      <c r="P568" t="s">
        <v>22</v>
      </c>
      <c r="Q568" t="s">
        <v>187</v>
      </c>
      <c r="R568" t="s">
        <v>693</v>
      </c>
      <c r="S568" t="s">
        <v>187</v>
      </c>
      <c r="T568" t="s">
        <v>1363</v>
      </c>
      <c r="U568" t="s">
        <v>694</v>
      </c>
    </row>
    <row r="569" spans="1:23" x14ac:dyDescent="0.35">
      <c r="A569" t="s">
        <v>695</v>
      </c>
      <c r="B569">
        <v>23</v>
      </c>
      <c r="C569" t="str">
        <f>VLOOKUP(B569,'covid19_and_education (2)'!$A$1203:$B$1205,2)</f>
        <v>18-30</v>
      </c>
      <c r="D569">
        <v>0</v>
      </c>
      <c r="E569" t="s">
        <v>93</v>
      </c>
      <c r="F569" t="s">
        <v>93</v>
      </c>
      <c r="I569">
        <v>1</v>
      </c>
      <c r="J569">
        <v>0</v>
      </c>
      <c r="K569">
        <v>9</v>
      </c>
      <c r="L569">
        <v>3</v>
      </c>
      <c r="M569" t="s">
        <v>40</v>
      </c>
      <c r="N569">
        <v>2</v>
      </c>
      <c r="O569">
        <v>2</v>
      </c>
      <c r="P569" t="s">
        <v>1364</v>
      </c>
      <c r="Q569" t="s">
        <v>187</v>
      </c>
      <c r="R569" t="s">
        <v>32</v>
      </c>
      <c r="S569" t="s">
        <v>187</v>
      </c>
      <c r="T569" t="s">
        <v>1363</v>
      </c>
      <c r="U569" t="s">
        <v>33</v>
      </c>
    </row>
    <row r="570" spans="1:23" x14ac:dyDescent="0.35">
      <c r="A570" t="s">
        <v>696</v>
      </c>
      <c r="B570">
        <v>18</v>
      </c>
      <c r="C570" t="str">
        <f>VLOOKUP(B570,'covid19_and_education (2)'!$A$1203:$B$1205,2)</f>
        <v>18-30</v>
      </c>
      <c r="D570">
        <v>0</v>
      </c>
      <c r="E570" t="s">
        <v>35</v>
      </c>
      <c r="F570" t="s">
        <v>29</v>
      </c>
      <c r="I570">
        <v>0</v>
      </c>
      <c r="J570">
        <v>0</v>
      </c>
      <c r="K570">
        <v>7</v>
      </c>
      <c r="L570">
        <v>3</v>
      </c>
      <c r="M570" t="s">
        <v>40</v>
      </c>
      <c r="N570">
        <v>2</v>
      </c>
      <c r="O570">
        <v>4</v>
      </c>
      <c r="P570" t="s">
        <v>1364</v>
      </c>
      <c r="Q570" t="s">
        <v>1363</v>
      </c>
      <c r="R570" t="s">
        <v>32</v>
      </c>
      <c r="S570" t="s">
        <v>187</v>
      </c>
      <c r="T570" t="s">
        <v>1363</v>
      </c>
      <c r="U570" t="s">
        <v>1374</v>
      </c>
      <c r="W570" t="s">
        <v>1375</v>
      </c>
    </row>
    <row r="571" spans="1:23" x14ac:dyDescent="0.35">
      <c r="A571" t="s">
        <v>697</v>
      </c>
      <c r="B571">
        <v>19</v>
      </c>
      <c r="C571" t="str">
        <f>VLOOKUP(B571,'covid19_and_education (2)'!$A$1203:$B$1205,2)</f>
        <v>18-30</v>
      </c>
      <c r="D571">
        <v>2</v>
      </c>
      <c r="E571" t="s">
        <v>35</v>
      </c>
      <c r="F571" t="s">
        <v>1369</v>
      </c>
      <c r="H571" t="s">
        <v>1370</v>
      </c>
      <c r="I571">
        <v>1</v>
      </c>
      <c r="J571">
        <v>2</v>
      </c>
      <c r="K571">
        <v>8</v>
      </c>
      <c r="L571">
        <v>3</v>
      </c>
      <c r="M571" t="s">
        <v>40</v>
      </c>
      <c r="N571">
        <v>2</v>
      </c>
      <c r="O571">
        <v>4</v>
      </c>
      <c r="P571" t="s">
        <v>22</v>
      </c>
      <c r="Q571" t="s">
        <v>187</v>
      </c>
      <c r="R571" t="s">
        <v>172</v>
      </c>
      <c r="S571" t="s">
        <v>1363</v>
      </c>
      <c r="T571" t="s">
        <v>187</v>
      </c>
      <c r="U571" t="s">
        <v>1371</v>
      </c>
      <c r="V571" t="s">
        <v>1372</v>
      </c>
    </row>
    <row r="572" spans="1:23" x14ac:dyDescent="0.35">
      <c r="A572" t="s">
        <v>698</v>
      </c>
      <c r="B572">
        <v>19</v>
      </c>
      <c r="C572" t="str">
        <f>VLOOKUP(B572,'covid19_and_education (2)'!$A$1203:$B$1205,2)</f>
        <v>18-30</v>
      </c>
      <c r="D572">
        <v>2</v>
      </c>
      <c r="E572" t="s">
        <v>35</v>
      </c>
      <c r="F572" t="s">
        <v>29</v>
      </c>
      <c r="I572">
        <v>2</v>
      </c>
      <c r="J572">
        <v>0</v>
      </c>
      <c r="K572">
        <v>8</v>
      </c>
      <c r="L572">
        <v>1.5</v>
      </c>
      <c r="M572" t="s">
        <v>40</v>
      </c>
      <c r="N572">
        <v>1</v>
      </c>
      <c r="O572">
        <v>2</v>
      </c>
      <c r="P572" t="s">
        <v>31</v>
      </c>
      <c r="Q572" t="s">
        <v>187</v>
      </c>
      <c r="R572" t="s">
        <v>41</v>
      </c>
      <c r="S572" t="s">
        <v>187</v>
      </c>
      <c r="T572" t="s">
        <v>1363</v>
      </c>
      <c r="U572" t="s">
        <v>33</v>
      </c>
    </row>
    <row r="573" spans="1:23" x14ac:dyDescent="0.35">
      <c r="A573" t="s">
        <v>699</v>
      </c>
      <c r="B573">
        <v>19</v>
      </c>
      <c r="C573" t="str">
        <f>VLOOKUP(B573,'covid19_and_education (2)'!$A$1203:$B$1205,2)</f>
        <v>18-30</v>
      </c>
      <c r="D573">
        <v>3</v>
      </c>
      <c r="E573" t="s">
        <v>28</v>
      </c>
      <c r="F573" t="s">
        <v>1369</v>
      </c>
      <c r="H573" t="s">
        <v>1370</v>
      </c>
      <c r="I573">
        <v>0</v>
      </c>
      <c r="J573">
        <v>0</v>
      </c>
      <c r="K573">
        <v>9</v>
      </c>
      <c r="L573">
        <v>6</v>
      </c>
      <c r="M573" t="s">
        <v>52</v>
      </c>
      <c r="N573">
        <v>0</v>
      </c>
      <c r="O573">
        <v>2</v>
      </c>
      <c r="P573" t="s">
        <v>1364</v>
      </c>
      <c r="Q573" t="s">
        <v>1363</v>
      </c>
      <c r="R573" t="s">
        <v>162</v>
      </c>
      <c r="S573" t="s">
        <v>1363</v>
      </c>
      <c r="T573" t="s">
        <v>1363</v>
      </c>
      <c r="U573" t="s">
        <v>365</v>
      </c>
    </row>
    <row r="574" spans="1:23" x14ac:dyDescent="0.35">
      <c r="A574" t="s">
        <v>700</v>
      </c>
      <c r="B574">
        <v>23</v>
      </c>
      <c r="C574" t="str">
        <f>VLOOKUP(B574,'covid19_and_education (2)'!$A$1203:$B$1205,2)</f>
        <v>18-30</v>
      </c>
      <c r="D574">
        <v>4</v>
      </c>
      <c r="E574" t="s">
        <v>35</v>
      </c>
      <c r="F574" t="s">
        <v>29</v>
      </c>
      <c r="I574">
        <v>4</v>
      </c>
      <c r="J574">
        <v>1</v>
      </c>
      <c r="K574">
        <v>8</v>
      </c>
      <c r="L574">
        <v>2</v>
      </c>
      <c r="M574" t="s">
        <v>30</v>
      </c>
      <c r="N574">
        <v>2</v>
      </c>
      <c r="O574">
        <v>2</v>
      </c>
      <c r="P574" t="s">
        <v>22</v>
      </c>
      <c r="Q574" t="s">
        <v>187</v>
      </c>
      <c r="R574" t="s">
        <v>24</v>
      </c>
      <c r="S574" t="s">
        <v>187</v>
      </c>
      <c r="T574" t="s">
        <v>1363</v>
      </c>
      <c r="U574" t="s">
        <v>50</v>
      </c>
    </row>
    <row r="575" spans="1:23" x14ac:dyDescent="0.35">
      <c r="A575" t="s">
        <v>701</v>
      </c>
      <c r="B575">
        <v>25</v>
      </c>
      <c r="C575" t="str">
        <f>VLOOKUP(B575,'covid19_and_education (2)'!$A$1203:$B$1205,2)</f>
        <v>18-30</v>
      </c>
      <c r="D575">
        <v>0</v>
      </c>
      <c r="E575" t="s">
        <v>93</v>
      </c>
      <c r="F575" t="s">
        <v>93</v>
      </c>
      <c r="I575">
        <v>2</v>
      </c>
      <c r="J575">
        <v>1</v>
      </c>
      <c r="K575">
        <v>9</v>
      </c>
      <c r="L575">
        <v>2</v>
      </c>
      <c r="M575" t="s">
        <v>52</v>
      </c>
      <c r="N575">
        <v>1</v>
      </c>
      <c r="O575">
        <v>2</v>
      </c>
      <c r="P575" t="s">
        <v>22</v>
      </c>
      <c r="Q575" t="s">
        <v>187</v>
      </c>
      <c r="R575" t="s">
        <v>37</v>
      </c>
      <c r="S575" t="s">
        <v>187</v>
      </c>
      <c r="T575" t="s">
        <v>187</v>
      </c>
      <c r="U575" t="s">
        <v>33</v>
      </c>
    </row>
    <row r="576" spans="1:23" x14ac:dyDescent="0.35">
      <c r="A576" t="s">
        <v>702</v>
      </c>
      <c r="B576">
        <v>22</v>
      </c>
      <c r="C576" t="str">
        <f>VLOOKUP(B576,'covid19_and_education (2)'!$A$1203:$B$1205,2)</f>
        <v>18-30</v>
      </c>
      <c r="D576">
        <v>4</v>
      </c>
      <c r="E576" t="s">
        <v>35</v>
      </c>
      <c r="F576" t="s">
        <v>1369</v>
      </c>
      <c r="H576" t="s">
        <v>1370</v>
      </c>
      <c r="I576">
        <v>1</v>
      </c>
      <c r="J576">
        <v>0</v>
      </c>
      <c r="K576">
        <v>9</v>
      </c>
      <c r="L576">
        <v>1</v>
      </c>
      <c r="M576" t="s">
        <v>30</v>
      </c>
      <c r="N576">
        <v>1</v>
      </c>
      <c r="O576">
        <v>4</v>
      </c>
      <c r="P576" t="s">
        <v>1364</v>
      </c>
      <c r="Q576" t="s">
        <v>187</v>
      </c>
      <c r="R576" t="s">
        <v>37</v>
      </c>
      <c r="S576" t="s">
        <v>1363</v>
      </c>
      <c r="T576" t="s">
        <v>1363</v>
      </c>
      <c r="U576" t="s">
        <v>50</v>
      </c>
    </row>
    <row r="577" spans="1:22" x14ac:dyDescent="0.35">
      <c r="A577" t="s">
        <v>703</v>
      </c>
      <c r="B577">
        <v>12</v>
      </c>
      <c r="C577" t="str">
        <f>VLOOKUP(B577,'covid19_and_education (2)'!$A$1203:$B$1205,2)</f>
        <v>7-17</v>
      </c>
      <c r="D577">
        <v>6</v>
      </c>
      <c r="E577" t="s">
        <v>19</v>
      </c>
      <c r="F577" t="s">
        <v>49</v>
      </c>
      <c r="I577">
        <v>4</v>
      </c>
      <c r="J577">
        <v>0</v>
      </c>
      <c r="K577">
        <v>7</v>
      </c>
      <c r="L577">
        <v>1</v>
      </c>
      <c r="M577" t="s">
        <v>30</v>
      </c>
      <c r="N577">
        <v>2</v>
      </c>
      <c r="O577">
        <v>4</v>
      </c>
      <c r="P577" t="s">
        <v>22</v>
      </c>
      <c r="Q577" t="s">
        <v>187</v>
      </c>
      <c r="R577" t="s">
        <v>66</v>
      </c>
      <c r="S577" t="s">
        <v>187</v>
      </c>
      <c r="T577" t="s">
        <v>1363</v>
      </c>
      <c r="U577" t="s">
        <v>1371</v>
      </c>
      <c r="V577" t="s">
        <v>1372</v>
      </c>
    </row>
    <row r="578" spans="1:22" x14ac:dyDescent="0.35">
      <c r="A578" t="s">
        <v>704</v>
      </c>
      <c r="B578">
        <v>8</v>
      </c>
      <c r="C578" t="str">
        <f>VLOOKUP(B578,'covid19_and_education (2)'!$A$1203:$B$1205,2)</f>
        <v>7-17</v>
      </c>
      <c r="D578">
        <v>2</v>
      </c>
      <c r="E578" t="s">
        <v>28</v>
      </c>
      <c r="F578" t="s">
        <v>1369</v>
      </c>
      <c r="H578" t="s">
        <v>1370</v>
      </c>
      <c r="I578">
        <v>1</v>
      </c>
      <c r="J578">
        <v>1</v>
      </c>
      <c r="K578">
        <v>5</v>
      </c>
      <c r="L578">
        <v>1</v>
      </c>
      <c r="M578" t="s">
        <v>30</v>
      </c>
      <c r="N578">
        <v>1</v>
      </c>
      <c r="O578">
        <v>2</v>
      </c>
      <c r="P578" t="s">
        <v>1364</v>
      </c>
      <c r="Q578" t="s">
        <v>187</v>
      </c>
      <c r="R578" t="s">
        <v>172</v>
      </c>
      <c r="S578" t="s">
        <v>1363</v>
      </c>
      <c r="T578" t="s">
        <v>1363</v>
      </c>
      <c r="U578" t="s">
        <v>1371</v>
      </c>
      <c r="V578" t="s">
        <v>1372</v>
      </c>
    </row>
    <row r="579" spans="1:22" x14ac:dyDescent="0.35">
      <c r="A579" t="s">
        <v>705</v>
      </c>
      <c r="B579">
        <v>17</v>
      </c>
      <c r="C579" t="str">
        <f>VLOOKUP(B579,'covid19_and_education (2)'!$A$1203:$B$1205,2)</f>
        <v>7-17</v>
      </c>
      <c r="D579">
        <v>0.75</v>
      </c>
      <c r="E579" t="s">
        <v>28</v>
      </c>
      <c r="F579" t="s">
        <v>29</v>
      </c>
      <c r="I579">
        <v>4</v>
      </c>
      <c r="J579">
        <v>1</v>
      </c>
      <c r="K579">
        <v>7</v>
      </c>
      <c r="L579">
        <v>1</v>
      </c>
      <c r="M579" t="s">
        <v>52</v>
      </c>
      <c r="N579">
        <v>0.3</v>
      </c>
      <c r="O579">
        <v>2</v>
      </c>
      <c r="P579" t="s">
        <v>31</v>
      </c>
      <c r="Q579" t="s">
        <v>187</v>
      </c>
      <c r="R579" t="s">
        <v>172</v>
      </c>
      <c r="S579" t="s">
        <v>1363</v>
      </c>
      <c r="T579" t="s">
        <v>1363</v>
      </c>
      <c r="U579" t="s">
        <v>1371</v>
      </c>
      <c r="V579" t="s">
        <v>1372</v>
      </c>
    </row>
    <row r="580" spans="1:22" x14ac:dyDescent="0.35">
      <c r="A580" t="s">
        <v>706</v>
      </c>
      <c r="B580">
        <v>21</v>
      </c>
      <c r="C580" t="str">
        <f>VLOOKUP(B580,'covid19_and_education (2)'!$A$1203:$B$1205,2)</f>
        <v>18-30</v>
      </c>
      <c r="D580">
        <v>3</v>
      </c>
      <c r="E580" t="s">
        <v>28</v>
      </c>
      <c r="F580" t="s">
        <v>1369</v>
      </c>
      <c r="H580" t="s">
        <v>1370</v>
      </c>
      <c r="I580">
        <v>1</v>
      </c>
      <c r="J580">
        <v>0</v>
      </c>
      <c r="K580">
        <v>11</v>
      </c>
      <c r="L580">
        <v>3</v>
      </c>
      <c r="M580" t="s">
        <v>114</v>
      </c>
      <c r="N580">
        <v>2</v>
      </c>
      <c r="O580">
        <v>1</v>
      </c>
      <c r="P580" t="s">
        <v>1364</v>
      </c>
      <c r="Q580" t="s">
        <v>187</v>
      </c>
      <c r="R580" t="s">
        <v>72</v>
      </c>
      <c r="S580" t="s">
        <v>1363</v>
      </c>
      <c r="T580" t="s">
        <v>187</v>
      </c>
      <c r="U580" t="s">
        <v>50</v>
      </c>
    </row>
    <row r="581" spans="1:22" x14ac:dyDescent="0.35">
      <c r="A581" t="s">
        <v>707</v>
      </c>
      <c r="B581">
        <v>14</v>
      </c>
      <c r="C581" t="str">
        <f>VLOOKUP(B581,'covid19_and_education (2)'!$A$1203:$B$1205,2)</f>
        <v>7-17</v>
      </c>
      <c r="D581">
        <v>3</v>
      </c>
      <c r="E581" t="s">
        <v>60</v>
      </c>
      <c r="F581" t="s">
        <v>29</v>
      </c>
      <c r="I581">
        <v>2</v>
      </c>
      <c r="J581">
        <v>2</v>
      </c>
      <c r="K581">
        <v>7</v>
      </c>
      <c r="L581">
        <v>2</v>
      </c>
      <c r="M581" t="s">
        <v>52</v>
      </c>
      <c r="N581">
        <v>2</v>
      </c>
      <c r="O581">
        <v>3</v>
      </c>
      <c r="P581" t="s">
        <v>1364</v>
      </c>
      <c r="Q581" t="s">
        <v>187</v>
      </c>
      <c r="R581" t="s">
        <v>66</v>
      </c>
      <c r="S581" t="s">
        <v>1363</v>
      </c>
      <c r="T581" t="s">
        <v>187</v>
      </c>
      <c r="U581" t="s">
        <v>1371</v>
      </c>
      <c r="V581" t="s">
        <v>1372</v>
      </c>
    </row>
    <row r="582" spans="1:22" x14ac:dyDescent="0.35">
      <c r="A582" t="s">
        <v>708</v>
      </c>
      <c r="B582">
        <v>20</v>
      </c>
      <c r="C582" t="str">
        <f>VLOOKUP(B582,'covid19_and_education (2)'!$A$1203:$B$1205,2)</f>
        <v>18-30</v>
      </c>
      <c r="D582">
        <v>4</v>
      </c>
      <c r="E582" t="s">
        <v>35</v>
      </c>
      <c r="F582" t="s">
        <v>29</v>
      </c>
      <c r="I582">
        <v>3</v>
      </c>
      <c r="J582">
        <v>0</v>
      </c>
      <c r="K582">
        <v>8</v>
      </c>
      <c r="L582">
        <v>1</v>
      </c>
      <c r="M582" t="s">
        <v>148</v>
      </c>
      <c r="N582">
        <v>0</v>
      </c>
      <c r="O582">
        <v>1</v>
      </c>
      <c r="P582" t="s">
        <v>22</v>
      </c>
      <c r="Q582" t="s">
        <v>187</v>
      </c>
      <c r="R582" t="s">
        <v>32</v>
      </c>
      <c r="S582" t="s">
        <v>187</v>
      </c>
      <c r="T582" t="s">
        <v>1363</v>
      </c>
      <c r="U582" t="s">
        <v>709</v>
      </c>
    </row>
    <row r="583" spans="1:22" x14ac:dyDescent="0.35">
      <c r="A583" t="s">
        <v>710</v>
      </c>
      <c r="B583">
        <v>22</v>
      </c>
      <c r="C583" t="str">
        <f>VLOOKUP(B583,'covid19_and_education (2)'!$A$1203:$B$1205,2)</f>
        <v>18-30</v>
      </c>
      <c r="D583">
        <v>0</v>
      </c>
      <c r="E583" t="s">
        <v>35</v>
      </c>
      <c r="F583" t="s">
        <v>29</v>
      </c>
      <c r="I583">
        <v>2</v>
      </c>
      <c r="J583">
        <v>1</v>
      </c>
      <c r="K583">
        <v>6</v>
      </c>
      <c r="L583">
        <v>0.5</v>
      </c>
      <c r="M583" t="s">
        <v>30</v>
      </c>
      <c r="N583">
        <v>0</v>
      </c>
      <c r="O583">
        <v>1</v>
      </c>
      <c r="P583" t="s">
        <v>31</v>
      </c>
      <c r="Q583" t="s">
        <v>187</v>
      </c>
      <c r="R583" t="s">
        <v>82</v>
      </c>
      <c r="S583" t="s">
        <v>1363</v>
      </c>
      <c r="T583" t="s">
        <v>1363</v>
      </c>
      <c r="U583" t="s">
        <v>33</v>
      </c>
    </row>
    <row r="584" spans="1:22" x14ac:dyDescent="0.35">
      <c r="A584" t="s">
        <v>711</v>
      </c>
      <c r="B584">
        <v>13</v>
      </c>
      <c r="C584" t="str">
        <f>VLOOKUP(B584,'covid19_and_education (2)'!$A$1203:$B$1205,2)</f>
        <v>7-17</v>
      </c>
      <c r="D584">
        <v>6</v>
      </c>
      <c r="E584" t="s">
        <v>60</v>
      </c>
      <c r="F584" t="s">
        <v>49</v>
      </c>
      <c r="I584">
        <v>3</v>
      </c>
      <c r="J584">
        <v>1</v>
      </c>
      <c r="K584">
        <v>10</v>
      </c>
      <c r="L584">
        <v>1</v>
      </c>
      <c r="M584" t="s">
        <v>91</v>
      </c>
      <c r="N584">
        <v>6</v>
      </c>
      <c r="O584">
        <v>3</v>
      </c>
      <c r="P584" t="s">
        <v>1364</v>
      </c>
      <c r="Q584" t="s">
        <v>187</v>
      </c>
      <c r="R584" t="s">
        <v>82</v>
      </c>
      <c r="S584" t="s">
        <v>1363</v>
      </c>
      <c r="T584" t="s">
        <v>1363</v>
      </c>
      <c r="U584" t="s">
        <v>694</v>
      </c>
    </row>
    <row r="585" spans="1:22" x14ac:dyDescent="0.35">
      <c r="A585" t="s">
        <v>712</v>
      </c>
      <c r="B585">
        <v>21</v>
      </c>
      <c r="C585" t="str">
        <f>VLOOKUP(B585,'covid19_and_education (2)'!$A$1203:$B$1205,2)</f>
        <v>18-30</v>
      </c>
      <c r="D585">
        <v>2</v>
      </c>
      <c r="E585" t="s">
        <v>35</v>
      </c>
      <c r="F585" t="s">
        <v>29</v>
      </c>
      <c r="I585">
        <v>0.5</v>
      </c>
      <c r="J585">
        <v>1</v>
      </c>
      <c r="K585">
        <v>8</v>
      </c>
      <c r="L585">
        <v>1</v>
      </c>
      <c r="M585" t="s">
        <v>30</v>
      </c>
      <c r="N585">
        <v>0</v>
      </c>
      <c r="O585">
        <v>4</v>
      </c>
      <c r="P585" t="s">
        <v>22</v>
      </c>
      <c r="Q585" t="s">
        <v>187</v>
      </c>
      <c r="R585" t="s">
        <v>37</v>
      </c>
      <c r="S585" t="s">
        <v>1363</v>
      </c>
      <c r="T585" t="s">
        <v>1363</v>
      </c>
      <c r="U585" t="s">
        <v>38</v>
      </c>
    </row>
    <row r="586" spans="1:22" x14ac:dyDescent="0.35">
      <c r="A586" t="s">
        <v>713</v>
      </c>
      <c r="B586">
        <v>36</v>
      </c>
      <c r="C586" t="str">
        <f>VLOOKUP(B586,'covid19_and_education (2)'!$A$1203:$B$1205,2)</f>
        <v>31-59</v>
      </c>
      <c r="D586">
        <v>3</v>
      </c>
      <c r="E586" t="s">
        <v>28</v>
      </c>
      <c r="F586" t="s">
        <v>1369</v>
      </c>
      <c r="H586" t="s">
        <v>1370</v>
      </c>
      <c r="I586">
        <v>2</v>
      </c>
      <c r="J586">
        <v>0</v>
      </c>
      <c r="K586">
        <v>8</v>
      </c>
      <c r="L586">
        <v>2</v>
      </c>
      <c r="M586" t="s">
        <v>148</v>
      </c>
      <c r="N586">
        <v>0</v>
      </c>
      <c r="O586">
        <v>3</v>
      </c>
      <c r="P586" t="s">
        <v>1364</v>
      </c>
      <c r="Q586" t="s">
        <v>187</v>
      </c>
      <c r="R586" t="s">
        <v>72</v>
      </c>
      <c r="S586" t="s">
        <v>187</v>
      </c>
      <c r="T586" t="s">
        <v>1363</v>
      </c>
      <c r="U586" t="s">
        <v>50</v>
      </c>
    </row>
    <row r="587" spans="1:22" x14ac:dyDescent="0.35">
      <c r="A587" t="s">
        <v>714</v>
      </c>
      <c r="B587">
        <v>13</v>
      </c>
      <c r="C587" t="str">
        <f>VLOOKUP(B587,'covid19_and_education (2)'!$A$1203:$B$1205,2)</f>
        <v>7-17</v>
      </c>
      <c r="D587">
        <v>4</v>
      </c>
      <c r="E587" t="s">
        <v>19</v>
      </c>
      <c r="F587" t="s">
        <v>326</v>
      </c>
      <c r="I587">
        <v>3</v>
      </c>
      <c r="J587">
        <v>1</v>
      </c>
      <c r="K587">
        <v>9</v>
      </c>
      <c r="L587">
        <v>3</v>
      </c>
      <c r="M587" t="s">
        <v>40</v>
      </c>
      <c r="N587">
        <v>2</v>
      </c>
      <c r="O587">
        <v>2</v>
      </c>
      <c r="P587" t="s">
        <v>31</v>
      </c>
      <c r="Q587" t="s">
        <v>187</v>
      </c>
      <c r="R587" t="s">
        <v>24</v>
      </c>
      <c r="S587" t="s">
        <v>1363</v>
      </c>
      <c r="T587" t="s">
        <v>1363</v>
      </c>
      <c r="U587" t="s">
        <v>57</v>
      </c>
    </row>
    <row r="588" spans="1:22" x14ac:dyDescent="0.35">
      <c r="A588" t="s">
        <v>715</v>
      </c>
      <c r="B588">
        <v>24</v>
      </c>
      <c r="C588" t="str">
        <f>VLOOKUP(B588,'covid19_and_education (2)'!$A$1203:$B$1205,2)</f>
        <v>18-30</v>
      </c>
      <c r="D588">
        <v>2</v>
      </c>
      <c r="E588" t="s">
        <v>60</v>
      </c>
      <c r="F588" t="s">
        <v>29</v>
      </c>
      <c r="I588">
        <v>1</v>
      </c>
      <c r="J588">
        <v>1</v>
      </c>
      <c r="K588">
        <v>7</v>
      </c>
      <c r="L588">
        <v>4</v>
      </c>
      <c r="M588" t="s">
        <v>40</v>
      </c>
      <c r="N588">
        <v>0</v>
      </c>
      <c r="O588">
        <v>3</v>
      </c>
      <c r="P588" t="s">
        <v>1364</v>
      </c>
      <c r="Q588" t="s">
        <v>187</v>
      </c>
      <c r="R588" t="s">
        <v>477</v>
      </c>
      <c r="S588" t="s">
        <v>1363</v>
      </c>
      <c r="T588" t="s">
        <v>1363</v>
      </c>
      <c r="U588" t="s">
        <v>1371</v>
      </c>
      <c r="V588" t="s">
        <v>1372</v>
      </c>
    </row>
    <row r="589" spans="1:22" x14ac:dyDescent="0.35">
      <c r="A589" t="s">
        <v>716</v>
      </c>
      <c r="B589">
        <v>46</v>
      </c>
      <c r="C589" t="str">
        <f>VLOOKUP(B589,'covid19_and_education (2)'!$A$1203:$B$1205,2)</f>
        <v>31-59</v>
      </c>
      <c r="D589">
        <v>2</v>
      </c>
      <c r="E589" t="s">
        <v>35</v>
      </c>
      <c r="F589" t="s">
        <v>29</v>
      </c>
      <c r="I589">
        <v>0.5</v>
      </c>
      <c r="J589">
        <v>0.25</v>
      </c>
      <c r="K589">
        <v>7</v>
      </c>
      <c r="L589">
        <v>1</v>
      </c>
      <c r="M589" t="s">
        <v>52</v>
      </c>
      <c r="N589">
        <v>1</v>
      </c>
      <c r="O589">
        <v>3</v>
      </c>
      <c r="P589" t="s">
        <v>1364</v>
      </c>
      <c r="Q589" t="s">
        <v>187</v>
      </c>
      <c r="R589" t="s">
        <v>24</v>
      </c>
      <c r="S589" t="s">
        <v>187</v>
      </c>
      <c r="T589" t="s">
        <v>187</v>
      </c>
      <c r="U589" t="s">
        <v>38</v>
      </c>
    </row>
    <row r="590" spans="1:22" x14ac:dyDescent="0.35">
      <c r="A590" t="s">
        <v>717</v>
      </c>
      <c r="B590">
        <v>16</v>
      </c>
      <c r="C590" t="str">
        <f>VLOOKUP(B590,'covid19_and_education (2)'!$A$1203:$B$1205,2)</f>
        <v>7-17</v>
      </c>
      <c r="D590">
        <v>5</v>
      </c>
      <c r="E590" t="s">
        <v>19</v>
      </c>
      <c r="F590" t="s">
        <v>1369</v>
      </c>
      <c r="H590" t="s">
        <v>1370</v>
      </c>
      <c r="I590">
        <v>8</v>
      </c>
      <c r="J590">
        <v>0.5</v>
      </c>
      <c r="K590">
        <v>6</v>
      </c>
      <c r="L590">
        <v>0.4</v>
      </c>
      <c r="M590" t="s">
        <v>40</v>
      </c>
      <c r="N590">
        <v>0</v>
      </c>
      <c r="O590">
        <v>3</v>
      </c>
      <c r="P590" t="s">
        <v>1364</v>
      </c>
      <c r="Q590" t="s">
        <v>187</v>
      </c>
      <c r="R590" t="s">
        <v>66</v>
      </c>
      <c r="S590" t="s">
        <v>1363</v>
      </c>
      <c r="T590" t="s">
        <v>187</v>
      </c>
      <c r="U590" t="s">
        <v>57</v>
      </c>
    </row>
    <row r="591" spans="1:22" x14ac:dyDescent="0.35">
      <c r="A591" t="s">
        <v>718</v>
      </c>
      <c r="B591">
        <v>25</v>
      </c>
      <c r="C591" t="str">
        <f>VLOOKUP(B591,'covid19_and_education (2)'!$A$1203:$B$1205,2)</f>
        <v>18-30</v>
      </c>
      <c r="D591">
        <v>2</v>
      </c>
      <c r="E591" t="s">
        <v>19</v>
      </c>
      <c r="F591" t="s">
        <v>1369</v>
      </c>
      <c r="H591" t="s">
        <v>1370</v>
      </c>
      <c r="I591">
        <v>3</v>
      </c>
      <c r="J591">
        <v>0</v>
      </c>
      <c r="K591">
        <v>7</v>
      </c>
      <c r="L591">
        <v>2</v>
      </c>
      <c r="M591" t="s">
        <v>21</v>
      </c>
      <c r="N591">
        <v>3</v>
      </c>
      <c r="O591">
        <v>2</v>
      </c>
      <c r="P591" t="s">
        <v>1364</v>
      </c>
      <c r="Q591" t="s">
        <v>187</v>
      </c>
      <c r="R591" t="s">
        <v>285</v>
      </c>
      <c r="S591" t="s">
        <v>1363</v>
      </c>
      <c r="T591" t="s">
        <v>1363</v>
      </c>
      <c r="U591" t="s">
        <v>50</v>
      </c>
    </row>
    <row r="592" spans="1:22" x14ac:dyDescent="0.35">
      <c r="A592" t="s">
        <v>719</v>
      </c>
      <c r="B592">
        <v>24</v>
      </c>
      <c r="C592" t="str">
        <f>VLOOKUP(B592,'covid19_and_education (2)'!$A$1203:$B$1205,2)</f>
        <v>18-30</v>
      </c>
      <c r="D592">
        <v>6</v>
      </c>
      <c r="E592" t="s">
        <v>19</v>
      </c>
      <c r="F592" t="s">
        <v>1369</v>
      </c>
      <c r="H592" t="s">
        <v>1370</v>
      </c>
      <c r="I592">
        <v>8</v>
      </c>
      <c r="J592">
        <v>0</v>
      </c>
      <c r="K592">
        <v>9</v>
      </c>
      <c r="L592">
        <v>2</v>
      </c>
      <c r="M592" t="s">
        <v>30</v>
      </c>
      <c r="N592">
        <v>0</v>
      </c>
      <c r="O592">
        <v>3</v>
      </c>
      <c r="P592" t="s">
        <v>31</v>
      </c>
      <c r="Q592" t="s">
        <v>1363</v>
      </c>
      <c r="R592" t="s">
        <v>63</v>
      </c>
      <c r="S592" t="s">
        <v>1363</v>
      </c>
      <c r="T592" t="s">
        <v>1363</v>
      </c>
      <c r="U592" t="s">
        <v>57</v>
      </c>
    </row>
    <row r="593" spans="1:23" x14ac:dyDescent="0.35">
      <c r="A593" t="s">
        <v>720</v>
      </c>
      <c r="B593">
        <v>17</v>
      </c>
      <c r="C593" t="str">
        <f>VLOOKUP(B593,'covid19_and_education (2)'!$A$1203:$B$1205,2)</f>
        <v>7-17</v>
      </c>
      <c r="D593">
        <v>4</v>
      </c>
      <c r="E593" t="s">
        <v>35</v>
      </c>
      <c r="F593" t="s">
        <v>29</v>
      </c>
      <c r="I593">
        <v>2</v>
      </c>
      <c r="J593">
        <v>0</v>
      </c>
      <c r="K593">
        <v>10</v>
      </c>
      <c r="L593">
        <v>3</v>
      </c>
      <c r="M593" t="s">
        <v>148</v>
      </c>
      <c r="N593">
        <v>4</v>
      </c>
      <c r="O593">
        <v>2</v>
      </c>
      <c r="P593" t="s">
        <v>1364</v>
      </c>
      <c r="Q593" t="s">
        <v>187</v>
      </c>
      <c r="R593" t="s">
        <v>53</v>
      </c>
      <c r="S593" t="s">
        <v>1363</v>
      </c>
      <c r="T593" t="s">
        <v>1363</v>
      </c>
      <c r="U593" t="s">
        <v>1371</v>
      </c>
      <c r="V593" t="s">
        <v>1372</v>
      </c>
    </row>
    <row r="594" spans="1:23" x14ac:dyDescent="0.35">
      <c r="A594" t="s">
        <v>721</v>
      </c>
      <c r="B594">
        <v>16</v>
      </c>
      <c r="C594" t="str">
        <f>VLOOKUP(B594,'covid19_and_education (2)'!$A$1203:$B$1205,2)</f>
        <v>7-17</v>
      </c>
      <c r="D594">
        <v>1</v>
      </c>
      <c r="E594" t="s">
        <v>60</v>
      </c>
      <c r="F594" t="s">
        <v>29</v>
      </c>
      <c r="I594">
        <v>2</v>
      </c>
      <c r="J594">
        <v>0</v>
      </c>
      <c r="K594">
        <v>10</v>
      </c>
      <c r="L594">
        <v>2</v>
      </c>
      <c r="M594" t="s">
        <v>30</v>
      </c>
      <c r="N594">
        <v>3</v>
      </c>
      <c r="O594">
        <v>4</v>
      </c>
      <c r="P594" t="s">
        <v>1364</v>
      </c>
      <c r="Q594" t="s">
        <v>187</v>
      </c>
      <c r="R594" t="s">
        <v>66</v>
      </c>
      <c r="S594" t="s">
        <v>187</v>
      </c>
      <c r="T594" t="s">
        <v>1363</v>
      </c>
      <c r="U594" t="s">
        <v>1371</v>
      </c>
      <c r="V594" t="s">
        <v>1372</v>
      </c>
    </row>
    <row r="595" spans="1:23" x14ac:dyDescent="0.35">
      <c r="A595" t="s">
        <v>722</v>
      </c>
      <c r="B595">
        <v>20</v>
      </c>
      <c r="C595" t="str">
        <f>VLOOKUP(B595,'covid19_and_education (2)'!$A$1203:$B$1205,2)</f>
        <v>18-30</v>
      </c>
      <c r="D595">
        <v>3</v>
      </c>
      <c r="E595" t="s">
        <v>35</v>
      </c>
      <c r="F595" t="s">
        <v>1369</v>
      </c>
      <c r="H595" t="s">
        <v>1370</v>
      </c>
      <c r="I595">
        <v>6</v>
      </c>
      <c r="J595">
        <v>1</v>
      </c>
      <c r="K595">
        <v>8</v>
      </c>
      <c r="L595">
        <v>3</v>
      </c>
      <c r="M595" t="s">
        <v>40</v>
      </c>
      <c r="N595">
        <v>1</v>
      </c>
      <c r="O595">
        <v>4</v>
      </c>
      <c r="P595" t="s">
        <v>22</v>
      </c>
      <c r="Q595" t="s">
        <v>187</v>
      </c>
      <c r="R595" t="s">
        <v>53</v>
      </c>
      <c r="S595" t="s">
        <v>1363</v>
      </c>
      <c r="T595" t="s">
        <v>1363</v>
      </c>
      <c r="U595" t="s">
        <v>1371</v>
      </c>
      <c r="V595" t="s">
        <v>1372</v>
      </c>
    </row>
    <row r="596" spans="1:23" x14ac:dyDescent="0.35">
      <c r="A596" t="s">
        <v>723</v>
      </c>
      <c r="B596">
        <v>40</v>
      </c>
      <c r="C596" t="str">
        <f>VLOOKUP(B596,'covid19_and_education (2)'!$A$1203:$B$1205,2)</f>
        <v>31-59</v>
      </c>
      <c r="D596">
        <v>5</v>
      </c>
      <c r="E596" t="s">
        <v>35</v>
      </c>
      <c r="F596" t="s">
        <v>1369</v>
      </c>
      <c r="H596" t="s">
        <v>1370</v>
      </c>
      <c r="I596">
        <v>3</v>
      </c>
      <c r="J596">
        <v>0</v>
      </c>
      <c r="K596">
        <v>6</v>
      </c>
      <c r="L596">
        <v>3</v>
      </c>
      <c r="M596" t="s">
        <v>52</v>
      </c>
      <c r="N596">
        <v>0</v>
      </c>
      <c r="O596">
        <v>3</v>
      </c>
      <c r="P596" t="s">
        <v>22</v>
      </c>
      <c r="Q596" t="s">
        <v>1363</v>
      </c>
      <c r="R596" t="s">
        <v>172</v>
      </c>
      <c r="S596" t="s">
        <v>1363</v>
      </c>
      <c r="T596" t="s">
        <v>1363</v>
      </c>
      <c r="U596" t="s">
        <v>724</v>
      </c>
    </row>
    <row r="597" spans="1:23" x14ac:dyDescent="0.35">
      <c r="A597" t="s">
        <v>725</v>
      </c>
      <c r="B597">
        <v>32</v>
      </c>
      <c r="C597" t="str">
        <f>VLOOKUP(B597,'covid19_and_education (2)'!$A$1203:$B$1205,2)</f>
        <v>31-59</v>
      </c>
      <c r="D597">
        <v>1</v>
      </c>
      <c r="E597" t="s">
        <v>60</v>
      </c>
      <c r="F597" t="s">
        <v>1369</v>
      </c>
      <c r="H597" t="s">
        <v>1370</v>
      </c>
      <c r="I597">
        <v>2</v>
      </c>
      <c r="J597">
        <v>0.5</v>
      </c>
      <c r="K597">
        <v>7</v>
      </c>
      <c r="L597">
        <v>3</v>
      </c>
      <c r="M597" t="s">
        <v>52</v>
      </c>
      <c r="N597">
        <v>0</v>
      </c>
      <c r="O597">
        <v>3</v>
      </c>
      <c r="P597" t="s">
        <v>22</v>
      </c>
      <c r="Q597" t="s">
        <v>1363</v>
      </c>
      <c r="R597" t="s">
        <v>32</v>
      </c>
      <c r="S597" t="s">
        <v>187</v>
      </c>
      <c r="T597" t="s">
        <v>1363</v>
      </c>
      <c r="U597" t="s">
        <v>33</v>
      </c>
    </row>
    <row r="598" spans="1:23" x14ac:dyDescent="0.35">
      <c r="A598" t="s">
        <v>726</v>
      </c>
      <c r="B598">
        <v>14</v>
      </c>
      <c r="C598" t="str">
        <f>VLOOKUP(B598,'covid19_and_education (2)'!$A$1203:$B$1205,2)</f>
        <v>7-17</v>
      </c>
      <c r="D598">
        <v>5</v>
      </c>
      <c r="E598" t="s">
        <v>60</v>
      </c>
      <c r="F598" t="s">
        <v>29</v>
      </c>
      <c r="I598">
        <v>2</v>
      </c>
      <c r="J598">
        <v>0</v>
      </c>
      <c r="K598">
        <v>9</v>
      </c>
      <c r="L598">
        <v>1</v>
      </c>
      <c r="M598" t="s">
        <v>52</v>
      </c>
      <c r="N598">
        <v>2</v>
      </c>
      <c r="O598">
        <v>2</v>
      </c>
      <c r="P598" t="s">
        <v>1364</v>
      </c>
      <c r="Q598" t="s">
        <v>187</v>
      </c>
      <c r="R598" t="s">
        <v>66</v>
      </c>
      <c r="S598" t="s">
        <v>1363</v>
      </c>
      <c r="T598" t="s">
        <v>1363</v>
      </c>
      <c r="U598" t="s">
        <v>1371</v>
      </c>
      <c r="V598" t="s">
        <v>1372</v>
      </c>
    </row>
    <row r="599" spans="1:23" x14ac:dyDescent="0.35">
      <c r="A599" t="s">
        <v>727</v>
      </c>
      <c r="B599">
        <v>18</v>
      </c>
      <c r="C599" t="str">
        <f>VLOOKUP(B599,'covid19_and_education (2)'!$A$1203:$B$1205,2)</f>
        <v>18-30</v>
      </c>
      <c r="D599">
        <v>4</v>
      </c>
      <c r="E599" t="s">
        <v>60</v>
      </c>
      <c r="F599" t="s">
        <v>1369</v>
      </c>
      <c r="H599" t="s">
        <v>1370</v>
      </c>
      <c r="I599">
        <v>2</v>
      </c>
      <c r="J599">
        <v>3</v>
      </c>
      <c r="K599">
        <v>7</v>
      </c>
      <c r="L599">
        <v>4</v>
      </c>
      <c r="M599" t="s">
        <v>40</v>
      </c>
      <c r="N599">
        <v>1</v>
      </c>
      <c r="O599">
        <v>2</v>
      </c>
      <c r="P599" t="s">
        <v>31</v>
      </c>
      <c r="Q599" t="s">
        <v>187</v>
      </c>
      <c r="R599" t="s">
        <v>53</v>
      </c>
      <c r="S599" t="s">
        <v>187</v>
      </c>
      <c r="T599" t="s">
        <v>187</v>
      </c>
      <c r="U599" t="s">
        <v>1371</v>
      </c>
      <c r="V599" t="s">
        <v>1372</v>
      </c>
    </row>
    <row r="600" spans="1:23" x14ac:dyDescent="0.35">
      <c r="A600" t="s">
        <v>728</v>
      </c>
      <c r="B600">
        <v>52</v>
      </c>
      <c r="C600" t="str">
        <f>VLOOKUP(B600,'covid19_and_education (2)'!$A$1203:$B$1205,2)</f>
        <v>31-59</v>
      </c>
      <c r="D600">
        <v>0</v>
      </c>
      <c r="E600" t="s">
        <v>19</v>
      </c>
      <c r="F600" t="s">
        <v>1369</v>
      </c>
      <c r="H600" t="s">
        <v>1370</v>
      </c>
      <c r="I600">
        <v>2</v>
      </c>
      <c r="J600">
        <v>1</v>
      </c>
      <c r="K600">
        <v>8</v>
      </c>
      <c r="L600">
        <v>2</v>
      </c>
      <c r="M600" t="s">
        <v>30</v>
      </c>
      <c r="N600">
        <v>0</v>
      </c>
      <c r="O600">
        <v>4</v>
      </c>
      <c r="P600" t="s">
        <v>1364</v>
      </c>
      <c r="Q600" t="s">
        <v>187</v>
      </c>
      <c r="R600" t="s">
        <v>63</v>
      </c>
      <c r="S600" t="s">
        <v>1363</v>
      </c>
      <c r="T600" t="s">
        <v>1363</v>
      </c>
      <c r="U600" t="s">
        <v>57</v>
      </c>
    </row>
    <row r="601" spans="1:23" x14ac:dyDescent="0.35">
      <c r="A601" t="s">
        <v>729</v>
      </c>
      <c r="B601">
        <v>21</v>
      </c>
      <c r="C601" t="str">
        <f>VLOOKUP(B601,'covid19_and_education (2)'!$A$1203:$B$1205,2)</f>
        <v>18-30</v>
      </c>
      <c r="D601">
        <v>1</v>
      </c>
      <c r="E601" t="s">
        <v>35</v>
      </c>
      <c r="F601" t="s">
        <v>1369</v>
      </c>
      <c r="H601" t="s">
        <v>1370</v>
      </c>
      <c r="I601">
        <v>8</v>
      </c>
      <c r="J601">
        <v>0</v>
      </c>
      <c r="K601">
        <v>8</v>
      </c>
      <c r="L601">
        <v>2</v>
      </c>
      <c r="M601" t="s">
        <v>30</v>
      </c>
      <c r="N601">
        <v>2</v>
      </c>
      <c r="O601">
        <v>2</v>
      </c>
      <c r="P601" t="s">
        <v>31</v>
      </c>
      <c r="Q601" t="s">
        <v>1363</v>
      </c>
      <c r="R601" t="s">
        <v>32</v>
      </c>
      <c r="S601" t="s">
        <v>1363</v>
      </c>
      <c r="T601" t="s">
        <v>187</v>
      </c>
      <c r="U601" t="s">
        <v>1374</v>
      </c>
      <c r="W601" t="s">
        <v>1375</v>
      </c>
    </row>
    <row r="602" spans="1:23" x14ac:dyDescent="0.35">
      <c r="A602" t="s">
        <v>730</v>
      </c>
      <c r="B602">
        <v>21</v>
      </c>
      <c r="C602" t="str">
        <f>VLOOKUP(B602,'covid19_and_education (2)'!$A$1203:$B$1205,2)</f>
        <v>18-30</v>
      </c>
      <c r="D602">
        <v>6</v>
      </c>
      <c r="E602" t="s">
        <v>35</v>
      </c>
      <c r="F602" t="s">
        <v>1369</v>
      </c>
      <c r="H602" t="s">
        <v>1370</v>
      </c>
      <c r="I602">
        <v>3</v>
      </c>
      <c r="J602">
        <v>0</v>
      </c>
      <c r="K602">
        <v>8</v>
      </c>
      <c r="L602">
        <v>4</v>
      </c>
      <c r="M602" t="s">
        <v>21</v>
      </c>
      <c r="N602">
        <v>1</v>
      </c>
      <c r="O602">
        <v>3</v>
      </c>
      <c r="P602" t="s">
        <v>22</v>
      </c>
      <c r="Q602" t="s">
        <v>1363</v>
      </c>
      <c r="R602" t="s">
        <v>37</v>
      </c>
      <c r="S602" t="s">
        <v>187</v>
      </c>
      <c r="T602" t="s">
        <v>187</v>
      </c>
      <c r="U602" t="s">
        <v>50</v>
      </c>
    </row>
    <row r="603" spans="1:23" x14ac:dyDescent="0.35">
      <c r="A603" t="s">
        <v>731</v>
      </c>
      <c r="B603">
        <v>21</v>
      </c>
      <c r="C603" t="str">
        <f>VLOOKUP(B603,'covid19_and_education (2)'!$A$1203:$B$1205,2)</f>
        <v>18-30</v>
      </c>
      <c r="D603">
        <v>4</v>
      </c>
      <c r="E603" t="s">
        <v>60</v>
      </c>
      <c r="F603" t="s">
        <v>1369</v>
      </c>
      <c r="H603" t="s">
        <v>1370</v>
      </c>
      <c r="I603">
        <v>3</v>
      </c>
      <c r="J603">
        <v>0</v>
      </c>
      <c r="K603">
        <v>8</v>
      </c>
      <c r="L603">
        <v>2</v>
      </c>
      <c r="M603" t="s">
        <v>52</v>
      </c>
      <c r="N603">
        <v>1</v>
      </c>
      <c r="O603">
        <v>3</v>
      </c>
      <c r="P603" t="s">
        <v>31</v>
      </c>
      <c r="Q603" t="s">
        <v>187</v>
      </c>
      <c r="R603" t="s">
        <v>32</v>
      </c>
      <c r="S603" t="s">
        <v>187</v>
      </c>
      <c r="T603" t="s">
        <v>187</v>
      </c>
      <c r="U603" t="s">
        <v>1374</v>
      </c>
      <c r="W603" t="s">
        <v>1375</v>
      </c>
    </row>
    <row r="604" spans="1:23" x14ac:dyDescent="0.35">
      <c r="A604" t="s">
        <v>732</v>
      </c>
      <c r="B604">
        <v>22</v>
      </c>
      <c r="C604" t="str">
        <f>VLOOKUP(B604,'covid19_and_education (2)'!$A$1203:$B$1205,2)</f>
        <v>18-30</v>
      </c>
      <c r="D604">
        <v>1</v>
      </c>
      <c r="E604" t="s">
        <v>35</v>
      </c>
      <c r="F604" t="s">
        <v>1369</v>
      </c>
      <c r="H604" t="s">
        <v>1370</v>
      </c>
      <c r="I604">
        <v>10</v>
      </c>
      <c r="J604">
        <v>2</v>
      </c>
      <c r="K604">
        <v>7</v>
      </c>
      <c r="L604">
        <v>1</v>
      </c>
      <c r="M604" t="s">
        <v>52</v>
      </c>
      <c r="N604">
        <v>0</v>
      </c>
      <c r="O604">
        <v>3</v>
      </c>
      <c r="P604" t="s">
        <v>1364</v>
      </c>
      <c r="Q604" t="s">
        <v>187</v>
      </c>
      <c r="R604" t="s">
        <v>223</v>
      </c>
      <c r="S604" t="s">
        <v>1363</v>
      </c>
      <c r="T604" t="s">
        <v>1363</v>
      </c>
      <c r="U604" t="s">
        <v>33</v>
      </c>
    </row>
    <row r="605" spans="1:23" x14ac:dyDescent="0.35">
      <c r="A605" t="s">
        <v>733</v>
      </c>
      <c r="B605">
        <v>19</v>
      </c>
      <c r="C605" t="str">
        <f>VLOOKUP(B605,'covid19_and_education (2)'!$A$1203:$B$1205,2)</f>
        <v>18-30</v>
      </c>
      <c r="D605">
        <v>0</v>
      </c>
      <c r="E605" t="s">
        <v>35</v>
      </c>
      <c r="F605" t="s">
        <v>29</v>
      </c>
      <c r="I605">
        <v>4</v>
      </c>
      <c r="J605">
        <v>0</v>
      </c>
      <c r="K605">
        <v>8</v>
      </c>
      <c r="L605">
        <v>4</v>
      </c>
      <c r="M605" t="s">
        <v>40</v>
      </c>
      <c r="N605">
        <v>0</v>
      </c>
      <c r="O605">
        <v>1</v>
      </c>
      <c r="P605" t="s">
        <v>22</v>
      </c>
      <c r="Q605" t="s">
        <v>187</v>
      </c>
      <c r="R605" t="s">
        <v>72</v>
      </c>
      <c r="S605" t="s">
        <v>187</v>
      </c>
      <c r="T605" t="s">
        <v>187</v>
      </c>
      <c r="U605" t="s">
        <v>1374</v>
      </c>
      <c r="W605" t="s">
        <v>1375</v>
      </c>
    </row>
    <row r="606" spans="1:23" x14ac:dyDescent="0.35">
      <c r="A606" t="s">
        <v>734</v>
      </c>
      <c r="B606">
        <v>14</v>
      </c>
      <c r="C606" t="str">
        <f>VLOOKUP(B606,'covid19_and_education (2)'!$A$1203:$B$1205,2)</f>
        <v>7-17</v>
      </c>
      <c r="D606">
        <v>4</v>
      </c>
      <c r="E606" t="s">
        <v>19</v>
      </c>
      <c r="F606" t="s">
        <v>29</v>
      </c>
      <c r="I606">
        <v>1</v>
      </c>
      <c r="J606">
        <v>1</v>
      </c>
      <c r="K606">
        <v>8</v>
      </c>
      <c r="L606">
        <v>1</v>
      </c>
      <c r="M606" t="s">
        <v>148</v>
      </c>
      <c r="N606">
        <v>0.5</v>
      </c>
      <c r="O606">
        <v>2</v>
      </c>
      <c r="P606" t="s">
        <v>22</v>
      </c>
      <c r="Q606" t="s">
        <v>187</v>
      </c>
      <c r="R606" t="s">
        <v>44</v>
      </c>
      <c r="S606" t="s">
        <v>1363</v>
      </c>
      <c r="T606" t="s">
        <v>187</v>
      </c>
      <c r="U606" t="s">
        <v>57</v>
      </c>
    </row>
    <row r="607" spans="1:23" x14ac:dyDescent="0.35">
      <c r="A607" t="s">
        <v>735</v>
      </c>
      <c r="B607">
        <v>18</v>
      </c>
      <c r="C607" t="str">
        <f>VLOOKUP(B607,'covid19_and_education (2)'!$A$1203:$B$1205,2)</f>
        <v>18-30</v>
      </c>
      <c r="D607">
        <v>1</v>
      </c>
      <c r="E607" t="s">
        <v>60</v>
      </c>
      <c r="F607" t="s">
        <v>29</v>
      </c>
      <c r="I607">
        <v>2</v>
      </c>
      <c r="J607">
        <v>0</v>
      </c>
      <c r="K607">
        <v>7</v>
      </c>
      <c r="L607">
        <v>1</v>
      </c>
      <c r="M607" t="s">
        <v>52</v>
      </c>
      <c r="N607">
        <v>0</v>
      </c>
      <c r="O607">
        <v>3</v>
      </c>
      <c r="P607" t="s">
        <v>31</v>
      </c>
      <c r="Q607" t="s">
        <v>1363</v>
      </c>
      <c r="R607" t="s">
        <v>24</v>
      </c>
      <c r="S607" t="s">
        <v>187</v>
      </c>
      <c r="T607" t="s">
        <v>1363</v>
      </c>
      <c r="U607" t="s">
        <v>1371</v>
      </c>
      <c r="V607" t="s">
        <v>1372</v>
      </c>
    </row>
    <row r="608" spans="1:23" x14ac:dyDescent="0.35">
      <c r="A608" t="s">
        <v>736</v>
      </c>
      <c r="B608">
        <v>17</v>
      </c>
      <c r="C608" t="str">
        <f>VLOOKUP(B608,'covid19_and_education (2)'!$A$1203:$B$1205,2)</f>
        <v>7-17</v>
      </c>
      <c r="D608">
        <v>2</v>
      </c>
      <c r="E608" t="s">
        <v>28</v>
      </c>
      <c r="F608" t="s">
        <v>29</v>
      </c>
      <c r="I608">
        <v>3</v>
      </c>
      <c r="J608">
        <v>2</v>
      </c>
      <c r="K608">
        <v>10</v>
      </c>
      <c r="L608">
        <v>1</v>
      </c>
      <c r="M608" t="s">
        <v>30</v>
      </c>
      <c r="N608">
        <v>1</v>
      </c>
      <c r="O608">
        <v>2</v>
      </c>
      <c r="P608" t="s">
        <v>22</v>
      </c>
      <c r="Q608" t="s">
        <v>187</v>
      </c>
      <c r="R608" t="s">
        <v>41</v>
      </c>
      <c r="S608" t="s">
        <v>1363</v>
      </c>
      <c r="T608" t="s">
        <v>1363</v>
      </c>
      <c r="U608" t="s">
        <v>1374</v>
      </c>
      <c r="W608" t="s">
        <v>1375</v>
      </c>
    </row>
    <row r="609" spans="1:23" x14ac:dyDescent="0.35">
      <c r="A609" t="s">
        <v>737</v>
      </c>
      <c r="B609">
        <v>21</v>
      </c>
      <c r="C609" t="str">
        <f>VLOOKUP(B609,'covid19_and_education (2)'!$A$1203:$B$1205,2)</f>
        <v>18-30</v>
      </c>
      <c r="D609">
        <v>2</v>
      </c>
      <c r="E609" t="s">
        <v>60</v>
      </c>
      <c r="F609" t="s">
        <v>1369</v>
      </c>
      <c r="H609" t="s">
        <v>1370</v>
      </c>
      <c r="I609">
        <v>0</v>
      </c>
      <c r="J609">
        <v>0</v>
      </c>
      <c r="K609">
        <v>7</v>
      </c>
      <c r="L609">
        <v>5</v>
      </c>
      <c r="M609" t="s">
        <v>30</v>
      </c>
      <c r="N609">
        <v>0</v>
      </c>
      <c r="O609">
        <v>3</v>
      </c>
      <c r="P609" t="s">
        <v>31</v>
      </c>
      <c r="Q609" t="s">
        <v>187</v>
      </c>
      <c r="R609" t="s">
        <v>66</v>
      </c>
      <c r="S609" t="s">
        <v>187</v>
      </c>
      <c r="T609" t="s">
        <v>1363</v>
      </c>
      <c r="U609" t="s">
        <v>38</v>
      </c>
    </row>
    <row r="610" spans="1:23" x14ac:dyDescent="0.35">
      <c r="A610" t="s">
        <v>738</v>
      </c>
      <c r="B610">
        <v>22</v>
      </c>
      <c r="C610" t="str">
        <f>VLOOKUP(B610,'covid19_and_education (2)'!$A$1203:$B$1205,2)</f>
        <v>18-30</v>
      </c>
      <c r="D610">
        <v>2</v>
      </c>
      <c r="E610" t="s">
        <v>35</v>
      </c>
      <c r="F610" t="s">
        <v>1369</v>
      </c>
      <c r="H610" t="s">
        <v>1370</v>
      </c>
      <c r="I610">
        <v>2</v>
      </c>
      <c r="J610">
        <v>0</v>
      </c>
      <c r="K610">
        <v>6</v>
      </c>
      <c r="L610">
        <v>5</v>
      </c>
      <c r="M610" t="s">
        <v>40</v>
      </c>
      <c r="N610">
        <v>0</v>
      </c>
      <c r="O610">
        <v>2</v>
      </c>
      <c r="P610" t="s">
        <v>22</v>
      </c>
      <c r="Q610" t="s">
        <v>187</v>
      </c>
      <c r="R610" t="s">
        <v>53</v>
      </c>
      <c r="S610" t="s">
        <v>1363</v>
      </c>
      <c r="T610" t="s">
        <v>1363</v>
      </c>
      <c r="U610" t="s">
        <v>1371</v>
      </c>
      <c r="V610" t="s">
        <v>1372</v>
      </c>
    </row>
    <row r="611" spans="1:23" x14ac:dyDescent="0.35">
      <c r="A611" t="s">
        <v>739</v>
      </c>
      <c r="B611">
        <v>15</v>
      </c>
      <c r="C611" t="str">
        <f>VLOOKUP(B611,'covid19_and_education (2)'!$A$1203:$B$1205,2)</f>
        <v>7-17</v>
      </c>
      <c r="D611">
        <v>3</v>
      </c>
      <c r="E611" t="s">
        <v>35</v>
      </c>
      <c r="F611" t="s">
        <v>29</v>
      </c>
      <c r="I611">
        <v>2</v>
      </c>
      <c r="J611">
        <v>0</v>
      </c>
      <c r="K611">
        <v>10</v>
      </c>
      <c r="L611">
        <v>1</v>
      </c>
      <c r="M611" t="s">
        <v>30</v>
      </c>
      <c r="N611">
        <v>2</v>
      </c>
      <c r="O611">
        <v>2</v>
      </c>
      <c r="P611" t="s">
        <v>22</v>
      </c>
      <c r="Q611" t="s">
        <v>187</v>
      </c>
      <c r="R611" t="s">
        <v>53</v>
      </c>
      <c r="S611" t="s">
        <v>187</v>
      </c>
      <c r="T611" t="s">
        <v>1363</v>
      </c>
      <c r="U611" t="s">
        <v>1371</v>
      </c>
      <c r="V611" t="s">
        <v>1372</v>
      </c>
    </row>
    <row r="612" spans="1:23" x14ac:dyDescent="0.35">
      <c r="A612" t="s">
        <v>740</v>
      </c>
      <c r="B612">
        <v>25</v>
      </c>
      <c r="C612" t="str">
        <f>VLOOKUP(B612,'covid19_and_education (2)'!$A$1203:$B$1205,2)</f>
        <v>18-30</v>
      </c>
      <c r="D612">
        <v>6</v>
      </c>
      <c r="E612" t="s">
        <v>19</v>
      </c>
      <c r="F612" t="s">
        <v>1369</v>
      </c>
      <c r="H612" t="s">
        <v>1370</v>
      </c>
      <c r="I612">
        <v>0</v>
      </c>
      <c r="J612">
        <v>1</v>
      </c>
      <c r="K612">
        <v>7</v>
      </c>
      <c r="L612">
        <v>3</v>
      </c>
      <c r="M612" t="s">
        <v>40</v>
      </c>
      <c r="N612">
        <v>0</v>
      </c>
      <c r="O612">
        <v>2</v>
      </c>
      <c r="P612" t="s">
        <v>22</v>
      </c>
      <c r="Q612" t="s">
        <v>187</v>
      </c>
      <c r="R612" t="s">
        <v>151</v>
      </c>
      <c r="S612" t="s">
        <v>187</v>
      </c>
      <c r="T612" t="s">
        <v>1363</v>
      </c>
      <c r="U612" t="s">
        <v>57</v>
      </c>
    </row>
    <row r="613" spans="1:23" x14ac:dyDescent="0.35">
      <c r="A613" t="s">
        <v>741</v>
      </c>
      <c r="B613">
        <v>17</v>
      </c>
      <c r="C613" t="str">
        <f>VLOOKUP(B613,'covid19_and_education (2)'!$A$1203:$B$1205,2)</f>
        <v>7-17</v>
      </c>
      <c r="D613">
        <v>2</v>
      </c>
      <c r="E613" t="s">
        <v>28</v>
      </c>
      <c r="F613" t="s">
        <v>29</v>
      </c>
      <c r="I613">
        <v>3</v>
      </c>
      <c r="J613">
        <v>1</v>
      </c>
      <c r="K613">
        <v>8</v>
      </c>
      <c r="L613">
        <v>1</v>
      </c>
      <c r="M613" t="s">
        <v>148</v>
      </c>
      <c r="N613">
        <v>2</v>
      </c>
      <c r="O613">
        <v>1</v>
      </c>
      <c r="P613" t="s">
        <v>22</v>
      </c>
      <c r="Q613" t="s">
        <v>187</v>
      </c>
      <c r="R613" t="s">
        <v>172</v>
      </c>
      <c r="S613" t="s">
        <v>1363</v>
      </c>
      <c r="T613" t="s">
        <v>1363</v>
      </c>
      <c r="U613" t="s">
        <v>1371</v>
      </c>
      <c r="V613" t="s">
        <v>1372</v>
      </c>
    </row>
    <row r="614" spans="1:23" x14ac:dyDescent="0.35">
      <c r="A614" t="s">
        <v>742</v>
      </c>
      <c r="B614">
        <v>25</v>
      </c>
      <c r="C614" t="str">
        <f>VLOOKUP(B614,'covid19_and_education (2)'!$A$1203:$B$1205,2)</f>
        <v>18-30</v>
      </c>
      <c r="D614">
        <v>1</v>
      </c>
      <c r="E614" t="s">
        <v>60</v>
      </c>
      <c r="F614" t="s">
        <v>1369</v>
      </c>
      <c r="H614" t="s">
        <v>1370</v>
      </c>
      <c r="I614">
        <v>4</v>
      </c>
      <c r="J614">
        <v>0.5</v>
      </c>
      <c r="K614">
        <v>9</v>
      </c>
      <c r="L614">
        <v>2</v>
      </c>
      <c r="M614" t="s">
        <v>52</v>
      </c>
      <c r="N614">
        <v>5</v>
      </c>
      <c r="O614">
        <v>3</v>
      </c>
      <c r="P614" t="s">
        <v>22</v>
      </c>
      <c r="Q614" t="s">
        <v>187</v>
      </c>
      <c r="R614" t="s">
        <v>53</v>
      </c>
      <c r="S614" t="s">
        <v>187</v>
      </c>
      <c r="T614" t="s">
        <v>1363</v>
      </c>
      <c r="U614" t="s">
        <v>1371</v>
      </c>
      <c r="V614" t="s">
        <v>1372</v>
      </c>
    </row>
    <row r="615" spans="1:23" x14ac:dyDescent="0.35">
      <c r="A615" t="s">
        <v>743</v>
      </c>
      <c r="B615">
        <v>22</v>
      </c>
      <c r="C615" t="str">
        <f>VLOOKUP(B615,'covid19_and_education (2)'!$A$1203:$B$1205,2)</f>
        <v>18-30</v>
      </c>
      <c r="D615">
        <v>1</v>
      </c>
      <c r="E615" t="s">
        <v>35</v>
      </c>
      <c r="F615" t="s">
        <v>29</v>
      </c>
      <c r="I615">
        <v>0</v>
      </c>
      <c r="J615">
        <v>0</v>
      </c>
      <c r="K615">
        <v>6</v>
      </c>
      <c r="L615">
        <v>2</v>
      </c>
      <c r="M615" t="s">
        <v>40</v>
      </c>
      <c r="N615">
        <v>2</v>
      </c>
      <c r="O615">
        <v>3</v>
      </c>
      <c r="P615" t="s">
        <v>22</v>
      </c>
      <c r="Q615" t="s">
        <v>1363</v>
      </c>
      <c r="R615" t="s">
        <v>41</v>
      </c>
      <c r="S615" t="s">
        <v>187</v>
      </c>
      <c r="T615" t="s">
        <v>187</v>
      </c>
      <c r="U615" t="s">
        <v>1371</v>
      </c>
      <c r="V615" t="s">
        <v>1372</v>
      </c>
    </row>
    <row r="616" spans="1:23" x14ac:dyDescent="0.35">
      <c r="A616" t="s">
        <v>744</v>
      </c>
      <c r="B616">
        <v>21</v>
      </c>
      <c r="C616" t="str">
        <f>VLOOKUP(B616,'covid19_and_education (2)'!$A$1203:$B$1205,2)</f>
        <v>18-30</v>
      </c>
      <c r="D616">
        <v>0</v>
      </c>
      <c r="E616" t="s">
        <v>35</v>
      </c>
      <c r="F616" t="s">
        <v>29</v>
      </c>
      <c r="I616">
        <v>3</v>
      </c>
      <c r="J616">
        <v>0</v>
      </c>
      <c r="K616">
        <v>8</v>
      </c>
      <c r="L616">
        <v>4</v>
      </c>
      <c r="M616" t="s">
        <v>40</v>
      </c>
      <c r="N616">
        <v>1</v>
      </c>
      <c r="O616">
        <v>3</v>
      </c>
      <c r="P616" t="s">
        <v>1364</v>
      </c>
      <c r="Q616" t="s">
        <v>1363</v>
      </c>
      <c r="R616" t="s">
        <v>32</v>
      </c>
      <c r="S616" t="s">
        <v>187</v>
      </c>
      <c r="T616" t="s">
        <v>1363</v>
      </c>
      <c r="U616" t="s">
        <v>1374</v>
      </c>
      <c r="W616" t="s">
        <v>1375</v>
      </c>
    </row>
    <row r="617" spans="1:23" x14ac:dyDescent="0.35">
      <c r="A617" t="s">
        <v>745</v>
      </c>
      <c r="B617">
        <v>20</v>
      </c>
      <c r="C617" t="str">
        <f>VLOOKUP(B617,'covid19_and_education (2)'!$A$1203:$B$1205,2)</f>
        <v>18-30</v>
      </c>
      <c r="D617">
        <v>1</v>
      </c>
      <c r="E617" t="s">
        <v>19</v>
      </c>
      <c r="F617" t="s">
        <v>1369</v>
      </c>
      <c r="H617" t="s">
        <v>1370</v>
      </c>
      <c r="I617">
        <v>3</v>
      </c>
      <c r="J617">
        <v>1</v>
      </c>
      <c r="K617">
        <v>12</v>
      </c>
      <c r="L617">
        <v>3</v>
      </c>
      <c r="M617" t="s">
        <v>30</v>
      </c>
      <c r="N617">
        <v>2</v>
      </c>
      <c r="O617">
        <v>4</v>
      </c>
      <c r="P617" t="s">
        <v>1364</v>
      </c>
      <c r="Q617" t="s">
        <v>187</v>
      </c>
      <c r="R617" t="s">
        <v>63</v>
      </c>
      <c r="S617" t="s">
        <v>1363</v>
      </c>
      <c r="T617" t="s">
        <v>1363</v>
      </c>
      <c r="U617" t="s">
        <v>1371</v>
      </c>
      <c r="V617" t="s">
        <v>1372</v>
      </c>
    </row>
    <row r="618" spans="1:23" x14ac:dyDescent="0.35">
      <c r="A618" t="s">
        <v>746</v>
      </c>
      <c r="B618">
        <v>21</v>
      </c>
      <c r="C618" t="str">
        <f>VLOOKUP(B618,'covid19_and_education (2)'!$A$1203:$B$1205,2)</f>
        <v>18-30</v>
      </c>
      <c r="D618">
        <v>2</v>
      </c>
      <c r="E618" t="s">
        <v>19</v>
      </c>
      <c r="F618" t="s">
        <v>29</v>
      </c>
      <c r="I618">
        <v>5</v>
      </c>
      <c r="J618">
        <v>0</v>
      </c>
      <c r="K618">
        <v>12</v>
      </c>
      <c r="L618">
        <v>3</v>
      </c>
      <c r="M618" t="s">
        <v>30</v>
      </c>
      <c r="N618" t="s">
        <v>93</v>
      </c>
      <c r="O618">
        <v>4</v>
      </c>
      <c r="P618" t="s">
        <v>1364</v>
      </c>
      <c r="Q618" t="s">
        <v>187</v>
      </c>
      <c r="R618" t="s">
        <v>37</v>
      </c>
      <c r="S618" t="s">
        <v>187</v>
      </c>
      <c r="T618" t="s">
        <v>187</v>
      </c>
      <c r="U618" t="s">
        <v>38</v>
      </c>
    </row>
    <row r="619" spans="1:23" x14ac:dyDescent="0.35">
      <c r="A619" t="s">
        <v>747</v>
      </c>
      <c r="B619">
        <v>13</v>
      </c>
      <c r="C619" t="str">
        <f>VLOOKUP(B619,'covid19_and_education (2)'!$A$1203:$B$1205,2)</f>
        <v>7-17</v>
      </c>
      <c r="D619">
        <v>3.5</v>
      </c>
      <c r="E619" t="s">
        <v>19</v>
      </c>
      <c r="F619" t="s">
        <v>29</v>
      </c>
      <c r="I619">
        <v>2</v>
      </c>
      <c r="J619">
        <v>2</v>
      </c>
      <c r="K619">
        <v>9</v>
      </c>
      <c r="L619">
        <v>1</v>
      </c>
      <c r="M619" t="s">
        <v>52</v>
      </c>
      <c r="N619">
        <v>6</v>
      </c>
      <c r="O619">
        <v>1</v>
      </c>
      <c r="P619" t="s">
        <v>22</v>
      </c>
      <c r="Q619" t="s">
        <v>1363</v>
      </c>
      <c r="R619" t="s">
        <v>37</v>
      </c>
      <c r="S619" t="s">
        <v>1363</v>
      </c>
      <c r="T619" t="s">
        <v>1363</v>
      </c>
      <c r="U619" t="s">
        <v>57</v>
      </c>
    </row>
    <row r="620" spans="1:23" x14ac:dyDescent="0.35">
      <c r="A620" t="s">
        <v>748</v>
      </c>
      <c r="B620">
        <v>32</v>
      </c>
      <c r="C620" t="str">
        <f>VLOOKUP(B620,'covid19_and_education (2)'!$A$1203:$B$1205,2)</f>
        <v>31-59</v>
      </c>
      <c r="D620">
        <v>6</v>
      </c>
      <c r="E620" t="s">
        <v>19</v>
      </c>
      <c r="F620" t="s">
        <v>1369</v>
      </c>
      <c r="H620" t="s">
        <v>1370</v>
      </c>
      <c r="I620">
        <v>2</v>
      </c>
      <c r="J620">
        <v>1</v>
      </c>
      <c r="K620">
        <v>5</v>
      </c>
      <c r="L620">
        <v>2</v>
      </c>
      <c r="M620" t="s">
        <v>30</v>
      </c>
      <c r="N620">
        <v>2</v>
      </c>
      <c r="O620">
        <v>2</v>
      </c>
      <c r="P620" t="s">
        <v>22</v>
      </c>
      <c r="Q620" t="s">
        <v>187</v>
      </c>
      <c r="R620" t="s">
        <v>74</v>
      </c>
      <c r="S620" t="s">
        <v>1363</v>
      </c>
      <c r="T620" t="s">
        <v>1363</v>
      </c>
      <c r="U620" t="s">
        <v>38</v>
      </c>
    </row>
    <row r="621" spans="1:23" x14ac:dyDescent="0.35">
      <c r="A621" t="s">
        <v>749</v>
      </c>
      <c r="B621">
        <v>34</v>
      </c>
      <c r="C621" t="str">
        <f>VLOOKUP(B621,'covid19_and_education (2)'!$A$1203:$B$1205,2)</f>
        <v>31-59</v>
      </c>
      <c r="D621">
        <v>2</v>
      </c>
      <c r="E621" t="s">
        <v>60</v>
      </c>
      <c r="F621" t="s">
        <v>1369</v>
      </c>
      <c r="H621" t="s">
        <v>1370</v>
      </c>
      <c r="I621">
        <v>2</v>
      </c>
      <c r="J621">
        <v>1</v>
      </c>
      <c r="K621">
        <v>7</v>
      </c>
      <c r="L621">
        <v>4</v>
      </c>
      <c r="M621" t="s">
        <v>148</v>
      </c>
      <c r="N621">
        <v>2</v>
      </c>
      <c r="O621">
        <v>2</v>
      </c>
      <c r="P621" t="s">
        <v>1364</v>
      </c>
      <c r="Q621" t="s">
        <v>187</v>
      </c>
      <c r="R621" t="s">
        <v>24</v>
      </c>
      <c r="S621" t="s">
        <v>187</v>
      </c>
      <c r="T621" t="s">
        <v>187</v>
      </c>
      <c r="U621" t="s">
        <v>1374</v>
      </c>
      <c r="W621" t="s">
        <v>1375</v>
      </c>
    </row>
    <row r="622" spans="1:23" x14ac:dyDescent="0.35">
      <c r="A622" t="s">
        <v>750</v>
      </c>
      <c r="B622">
        <v>22</v>
      </c>
      <c r="C622" t="str">
        <f>VLOOKUP(B622,'covid19_and_education (2)'!$A$1203:$B$1205,2)</f>
        <v>18-30</v>
      </c>
      <c r="D622">
        <v>0</v>
      </c>
      <c r="E622" t="s">
        <v>35</v>
      </c>
      <c r="F622" t="s">
        <v>29</v>
      </c>
      <c r="I622">
        <v>1</v>
      </c>
      <c r="J622">
        <v>0</v>
      </c>
      <c r="K622">
        <v>8</v>
      </c>
      <c r="L622">
        <v>5</v>
      </c>
      <c r="M622" t="s">
        <v>52</v>
      </c>
      <c r="N622">
        <v>1.5</v>
      </c>
      <c r="O622">
        <v>3</v>
      </c>
      <c r="P622" t="s">
        <v>1364</v>
      </c>
      <c r="Q622" t="s">
        <v>187</v>
      </c>
      <c r="R622" t="s">
        <v>72</v>
      </c>
      <c r="S622" t="s">
        <v>187</v>
      </c>
      <c r="T622" t="s">
        <v>187</v>
      </c>
      <c r="U622" t="s">
        <v>33</v>
      </c>
    </row>
    <row r="623" spans="1:23" x14ac:dyDescent="0.35">
      <c r="A623" t="s">
        <v>751</v>
      </c>
      <c r="B623">
        <v>21</v>
      </c>
      <c r="C623" t="str">
        <f>VLOOKUP(B623,'covid19_and_education (2)'!$A$1203:$B$1205,2)</f>
        <v>18-30</v>
      </c>
      <c r="D623">
        <v>4</v>
      </c>
      <c r="E623" t="s">
        <v>60</v>
      </c>
      <c r="F623" t="s">
        <v>1369</v>
      </c>
      <c r="H623" t="s">
        <v>1370</v>
      </c>
      <c r="I623">
        <v>4</v>
      </c>
      <c r="J623">
        <v>1</v>
      </c>
      <c r="K623">
        <v>6</v>
      </c>
      <c r="L623">
        <v>1</v>
      </c>
      <c r="M623" t="s">
        <v>21</v>
      </c>
      <c r="N623">
        <v>1</v>
      </c>
      <c r="O623">
        <v>3</v>
      </c>
      <c r="P623" t="s">
        <v>1364</v>
      </c>
      <c r="Q623" t="s">
        <v>1363</v>
      </c>
      <c r="R623" t="s">
        <v>162</v>
      </c>
      <c r="S623" t="s">
        <v>1363</v>
      </c>
      <c r="T623" t="s">
        <v>187</v>
      </c>
      <c r="U623" t="s">
        <v>1371</v>
      </c>
      <c r="V623" t="s">
        <v>1372</v>
      </c>
    </row>
    <row r="624" spans="1:23" x14ac:dyDescent="0.35">
      <c r="A624" t="s">
        <v>752</v>
      </c>
      <c r="B624">
        <v>17</v>
      </c>
      <c r="C624" t="str">
        <f>VLOOKUP(B624,'covid19_and_education (2)'!$A$1203:$B$1205,2)</f>
        <v>7-17</v>
      </c>
      <c r="D624">
        <v>1</v>
      </c>
      <c r="E624" t="s">
        <v>19</v>
      </c>
      <c r="F624" t="s">
        <v>29</v>
      </c>
      <c r="I624">
        <v>1</v>
      </c>
      <c r="J624">
        <v>1</v>
      </c>
      <c r="K624">
        <v>8</v>
      </c>
      <c r="L624">
        <v>2</v>
      </c>
      <c r="M624" t="s">
        <v>40</v>
      </c>
      <c r="N624">
        <v>1</v>
      </c>
      <c r="O624">
        <v>3</v>
      </c>
      <c r="P624" t="s">
        <v>22</v>
      </c>
      <c r="Q624" t="s">
        <v>187</v>
      </c>
      <c r="R624" t="s">
        <v>151</v>
      </c>
      <c r="S624" t="s">
        <v>187</v>
      </c>
      <c r="T624" t="s">
        <v>1363</v>
      </c>
      <c r="U624" t="s">
        <v>1371</v>
      </c>
      <c r="V624" t="s">
        <v>1372</v>
      </c>
    </row>
    <row r="625" spans="1:23" x14ac:dyDescent="0.35">
      <c r="A625" t="s">
        <v>753</v>
      </c>
      <c r="B625">
        <v>13</v>
      </c>
      <c r="C625" t="str">
        <f>VLOOKUP(B625,'covid19_and_education (2)'!$A$1203:$B$1205,2)</f>
        <v>7-17</v>
      </c>
      <c r="D625">
        <v>4</v>
      </c>
      <c r="E625" t="s">
        <v>28</v>
      </c>
      <c r="F625" t="s">
        <v>29</v>
      </c>
      <c r="I625">
        <v>5</v>
      </c>
      <c r="J625">
        <v>1</v>
      </c>
      <c r="K625">
        <v>13</v>
      </c>
      <c r="L625">
        <v>2</v>
      </c>
      <c r="M625" t="s">
        <v>52</v>
      </c>
      <c r="N625">
        <v>3</v>
      </c>
      <c r="O625">
        <v>2</v>
      </c>
      <c r="P625" t="s">
        <v>31</v>
      </c>
      <c r="Q625" t="s">
        <v>1363</v>
      </c>
      <c r="R625" t="s">
        <v>72</v>
      </c>
      <c r="S625" t="s">
        <v>1363</v>
      </c>
      <c r="T625" t="s">
        <v>1363</v>
      </c>
      <c r="U625" t="s">
        <v>1374</v>
      </c>
      <c r="W625" t="s">
        <v>1375</v>
      </c>
    </row>
    <row r="626" spans="1:23" x14ac:dyDescent="0.35">
      <c r="A626" t="s">
        <v>754</v>
      </c>
      <c r="B626">
        <v>30</v>
      </c>
      <c r="C626" t="str">
        <f>VLOOKUP(B626,'covid19_and_education (2)'!$A$1203:$B$1205,2)</f>
        <v>18-30</v>
      </c>
      <c r="D626">
        <v>4</v>
      </c>
      <c r="E626" t="s">
        <v>60</v>
      </c>
      <c r="F626" t="s">
        <v>1369</v>
      </c>
      <c r="H626" t="s">
        <v>1370</v>
      </c>
      <c r="I626">
        <v>3</v>
      </c>
      <c r="J626">
        <v>1</v>
      </c>
      <c r="K626">
        <v>7</v>
      </c>
      <c r="L626">
        <v>1</v>
      </c>
      <c r="M626" t="s">
        <v>30</v>
      </c>
      <c r="N626">
        <v>1</v>
      </c>
      <c r="O626">
        <v>3</v>
      </c>
      <c r="P626" t="s">
        <v>1364</v>
      </c>
      <c r="Q626" t="s">
        <v>187</v>
      </c>
      <c r="R626" t="s">
        <v>755</v>
      </c>
      <c r="S626" t="s">
        <v>187</v>
      </c>
      <c r="T626" t="s">
        <v>187</v>
      </c>
      <c r="U626" t="s">
        <v>1371</v>
      </c>
      <c r="V626" t="s">
        <v>1372</v>
      </c>
    </row>
    <row r="627" spans="1:23" x14ac:dyDescent="0.35">
      <c r="A627" t="s">
        <v>756</v>
      </c>
      <c r="B627">
        <v>21</v>
      </c>
      <c r="C627" t="str">
        <f>VLOOKUP(B627,'covid19_and_education (2)'!$A$1203:$B$1205,2)</f>
        <v>18-30</v>
      </c>
      <c r="D627">
        <v>2</v>
      </c>
      <c r="E627" t="s">
        <v>60</v>
      </c>
      <c r="F627" t="s">
        <v>29</v>
      </c>
      <c r="I627">
        <v>1</v>
      </c>
      <c r="J627">
        <v>1</v>
      </c>
      <c r="K627">
        <v>9</v>
      </c>
      <c r="L627">
        <v>2</v>
      </c>
      <c r="M627" t="s">
        <v>30</v>
      </c>
      <c r="N627">
        <v>2</v>
      </c>
      <c r="O627">
        <v>3</v>
      </c>
      <c r="P627" t="s">
        <v>1364</v>
      </c>
      <c r="Q627" t="s">
        <v>187</v>
      </c>
      <c r="R627" t="s">
        <v>41</v>
      </c>
      <c r="S627" t="s">
        <v>187</v>
      </c>
      <c r="T627" t="s">
        <v>1363</v>
      </c>
      <c r="U627" t="s">
        <v>1371</v>
      </c>
      <c r="V627" t="s">
        <v>1372</v>
      </c>
    </row>
    <row r="628" spans="1:23" x14ac:dyDescent="0.35">
      <c r="A628" t="s">
        <v>757</v>
      </c>
      <c r="B628">
        <v>28</v>
      </c>
      <c r="C628" t="str">
        <f>VLOOKUP(B628,'covid19_and_education (2)'!$A$1203:$B$1205,2)</f>
        <v>18-30</v>
      </c>
      <c r="D628">
        <v>3</v>
      </c>
      <c r="E628" t="s">
        <v>19</v>
      </c>
      <c r="F628" t="s">
        <v>1369</v>
      </c>
      <c r="H628" t="s">
        <v>1370</v>
      </c>
      <c r="I628">
        <v>4</v>
      </c>
      <c r="J628">
        <v>1</v>
      </c>
      <c r="K628">
        <v>9</v>
      </c>
      <c r="L628">
        <v>2</v>
      </c>
      <c r="M628" t="s">
        <v>30</v>
      </c>
      <c r="N628">
        <v>0</v>
      </c>
      <c r="O628">
        <v>3</v>
      </c>
      <c r="P628" t="s">
        <v>1364</v>
      </c>
      <c r="Q628" t="s">
        <v>187</v>
      </c>
      <c r="R628" t="s">
        <v>37</v>
      </c>
      <c r="S628" t="s">
        <v>1363</v>
      </c>
      <c r="T628" t="s">
        <v>1363</v>
      </c>
      <c r="U628" t="s">
        <v>38</v>
      </c>
    </row>
    <row r="629" spans="1:23" x14ac:dyDescent="0.35">
      <c r="A629" t="s">
        <v>758</v>
      </c>
      <c r="B629">
        <v>21</v>
      </c>
      <c r="C629" t="str">
        <f>VLOOKUP(B629,'covid19_and_education (2)'!$A$1203:$B$1205,2)</f>
        <v>18-30</v>
      </c>
      <c r="D629">
        <v>4</v>
      </c>
      <c r="E629" t="s">
        <v>35</v>
      </c>
      <c r="F629" t="s">
        <v>1369</v>
      </c>
      <c r="H629" t="s">
        <v>1370</v>
      </c>
      <c r="I629">
        <v>3</v>
      </c>
      <c r="J629">
        <v>0</v>
      </c>
      <c r="K629">
        <v>6</v>
      </c>
      <c r="L629">
        <v>2</v>
      </c>
      <c r="M629" t="s">
        <v>40</v>
      </c>
      <c r="N629">
        <v>0</v>
      </c>
      <c r="O629">
        <v>2</v>
      </c>
      <c r="P629" t="s">
        <v>1364</v>
      </c>
      <c r="Q629" t="s">
        <v>187</v>
      </c>
      <c r="R629" t="s">
        <v>66</v>
      </c>
      <c r="S629" t="s">
        <v>187</v>
      </c>
      <c r="T629" t="s">
        <v>187</v>
      </c>
      <c r="U629" t="s">
        <v>50</v>
      </c>
    </row>
    <row r="630" spans="1:23" x14ac:dyDescent="0.35">
      <c r="A630" t="s">
        <v>759</v>
      </c>
      <c r="B630">
        <v>15</v>
      </c>
      <c r="C630" t="str">
        <f>VLOOKUP(B630,'covid19_and_education (2)'!$A$1203:$B$1205,2)</f>
        <v>7-17</v>
      </c>
      <c r="D630">
        <v>2</v>
      </c>
      <c r="E630" t="s">
        <v>28</v>
      </c>
      <c r="F630" t="s">
        <v>29</v>
      </c>
      <c r="I630">
        <v>5</v>
      </c>
      <c r="J630">
        <v>3</v>
      </c>
      <c r="K630">
        <v>11</v>
      </c>
      <c r="L630">
        <v>1</v>
      </c>
      <c r="M630" t="s">
        <v>52</v>
      </c>
      <c r="N630">
        <v>1</v>
      </c>
      <c r="O630">
        <v>4</v>
      </c>
      <c r="P630" t="s">
        <v>22</v>
      </c>
      <c r="Q630" t="s">
        <v>187</v>
      </c>
      <c r="R630" t="s">
        <v>72</v>
      </c>
      <c r="S630" t="s">
        <v>187</v>
      </c>
      <c r="T630" t="s">
        <v>1363</v>
      </c>
      <c r="U630" t="s">
        <v>1371</v>
      </c>
      <c r="V630" t="s">
        <v>1372</v>
      </c>
    </row>
    <row r="631" spans="1:23" x14ac:dyDescent="0.35">
      <c r="A631" t="s">
        <v>760</v>
      </c>
      <c r="B631">
        <v>16</v>
      </c>
      <c r="C631" t="str">
        <f>VLOOKUP(B631,'covid19_and_education (2)'!$A$1203:$B$1205,2)</f>
        <v>7-17</v>
      </c>
      <c r="D631">
        <v>1</v>
      </c>
      <c r="E631" t="s">
        <v>19</v>
      </c>
      <c r="F631" t="s">
        <v>29</v>
      </c>
      <c r="I631">
        <v>1</v>
      </c>
      <c r="J631">
        <v>1</v>
      </c>
      <c r="K631">
        <v>7</v>
      </c>
      <c r="L631">
        <v>2</v>
      </c>
      <c r="M631" t="s">
        <v>30</v>
      </c>
      <c r="N631">
        <v>2</v>
      </c>
      <c r="O631">
        <v>2</v>
      </c>
      <c r="P631" t="s">
        <v>1364</v>
      </c>
      <c r="Q631" t="s">
        <v>187</v>
      </c>
      <c r="R631" t="s">
        <v>66</v>
      </c>
      <c r="S631" t="s">
        <v>1363</v>
      </c>
      <c r="T631" t="s">
        <v>1363</v>
      </c>
      <c r="U631" t="s">
        <v>1371</v>
      </c>
      <c r="V631" t="s">
        <v>1372</v>
      </c>
    </row>
    <row r="632" spans="1:23" x14ac:dyDescent="0.35">
      <c r="A632" t="s">
        <v>761</v>
      </c>
      <c r="B632">
        <v>40</v>
      </c>
      <c r="C632" t="str">
        <f>VLOOKUP(B632,'covid19_and_education (2)'!$A$1203:$B$1205,2)</f>
        <v>31-59</v>
      </c>
      <c r="D632">
        <v>3</v>
      </c>
      <c r="E632" t="s">
        <v>60</v>
      </c>
      <c r="F632" t="s">
        <v>29</v>
      </c>
      <c r="I632">
        <v>1</v>
      </c>
      <c r="J632">
        <v>0.5</v>
      </c>
      <c r="K632">
        <v>7</v>
      </c>
      <c r="L632">
        <v>4</v>
      </c>
      <c r="M632" t="s">
        <v>40</v>
      </c>
      <c r="N632">
        <v>1</v>
      </c>
      <c r="O632">
        <v>3</v>
      </c>
      <c r="P632" t="s">
        <v>1364</v>
      </c>
      <c r="Q632" t="s">
        <v>187</v>
      </c>
      <c r="R632" t="s">
        <v>82</v>
      </c>
      <c r="S632" t="s">
        <v>1363</v>
      </c>
      <c r="T632" t="s">
        <v>1363</v>
      </c>
      <c r="U632" t="s">
        <v>38</v>
      </c>
    </row>
    <row r="633" spans="1:23" x14ac:dyDescent="0.35">
      <c r="A633" t="s">
        <v>762</v>
      </c>
      <c r="B633">
        <v>43</v>
      </c>
      <c r="C633" t="str">
        <f>VLOOKUP(B633,'covid19_and_education (2)'!$A$1203:$B$1205,2)</f>
        <v>31-59</v>
      </c>
      <c r="D633">
        <v>2</v>
      </c>
      <c r="E633" t="s">
        <v>19</v>
      </c>
      <c r="F633" t="s">
        <v>1369</v>
      </c>
      <c r="H633" t="s">
        <v>1370</v>
      </c>
      <c r="I633">
        <v>2</v>
      </c>
      <c r="J633">
        <v>1</v>
      </c>
      <c r="K633">
        <v>7</v>
      </c>
      <c r="L633">
        <v>1</v>
      </c>
      <c r="M633" t="s">
        <v>52</v>
      </c>
      <c r="N633">
        <v>1</v>
      </c>
      <c r="O633">
        <v>2</v>
      </c>
      <c r="P633" t="s">
        <v>1364</v>
      </c>
      <c r="Q633" t="s">
        <v>187</v>
      </c>
      <c r="R633" t="s">
        <v>172</v>
      </c>
      <c r="S633" t="s">
        <v>1363</v>
      </c>
      <c r="T633" t="s">
        <v>1363</v>
      </c>
      <c r="U633" t="s">
        <v>38</v>
      </c>
    </row>
    <row r="634" spans="1:23" x14ac:dyDescent="0.35">
      <c r="A634" t="s">
        <v>763</v>
      </c>
      <c r="B634">
        <v>25</v>
      </c>
      <c r="C634" t="str">
        <f>VLOOKUP(B634,'covid19_and_education (2)'!$A$1203:$B$1205,2)</f>
        <v>18-30</v>
      </c>
      <c r="D634">
        <v>1</v>
      </c>
      <c r="E634" t="s">
        <v>60</v>
      </c>
      <c r="F634" t="s">
        <v>29</v>
      </c>
      <c r="I634">
        <v>2</v>
      </c>
      <c r="J634">
        <v>0</v>
      </c>
      <c r="K634">
        <v>10</v>
      </c>
      <c r="L634">
        <v>1</v>
      </c>
      <c r="M634" t="s">
        <v>52</v>
      </c>
      <c r="N634">
        <v>1</v>
      </c>
      <c r="O634">
        <v>3</v>
      </c>
      <c r="P634" t="s">
        <v>22</v>
      </c>
      <c r="Q634" t="s">
        <v>187</v>
      </c>
      <c r="R634" t="s">
        <v>24</v>
      </c>
      <c r="S634" t="s">
        <v>187</v>
      </c>
      <c r="T634" t="s">
        <v>1363</v>
      </c>
      <c r="U634" t="s">
        <v>1371</v>
      </c>
      <c r="V634" t="s">
        <v>1372</v>
      </c>
    </row>
    <row r="635" spans="1:23" x14ac:dyDescent="0.35">
      <c r="A635" t="s">
        <v>764</v>
      </c>
      <c r="B635">
        <v>24</v>
      </c>
      <c r="C635" t="str">
        <f>VLOOKUP(B635,'covid19_and_education (2)'!$A$1203:$B$1205,2)</f>
        <v>18-30</v>
      </c>
      <c r="D635">
        <v>0</v>
      </c>
      <c r="E635" t="s">
        <v>93</v>
      </c>
      <c r="F635" t="s">
        <v>93</v>
      </c>
      <c r="I635">
        <v>1</v>
      </c>
      <c r="J635">
        <v>0</v>
      </c>
      <c r="K635">
        <v>8</v>
      </c>
      <c r="L635">
        <v>2</v>
      </c>
      <c r="M635" t="s">
        <v>21</v>
      </c>
      <c r="N635">
        <v>1</v>
      </c>
      <c r="O635">
        <v>3</v>
      </c>
      <c r="P635" t="s">
        <v>22</v>
      </c>
      <c r="Q635" t="s">
        <v>187</v>
      </c>
      <c r="R635" t="s">
        <v>32</v>
      </c>
      <c r="S635" t="s">
        <v>187</v>
      </c>
      <c r="T635" t="s">
        <v>187</v>
      </c>
      <c r="U635" t="s">
        <v>765</v>
      </c>
    </row>
    <row r="636" spans="1:23" x14ac:dyDescent="0.35">
      <c r="A636" t="s">
        <v>766</v>
      </c>
      <c r="B636">
        <v>16</v>
      </c>
      <c r="C636" t="str">
        <f>VLOOKUP(B636,'covid19_and_education (2)'!$A$1203:$B$1205,2)</f>
        <v>7-17</v>
      </c>
      <c r="D636">
        <v>2</v>
      </c>
      <c r="E636" t="s">
        <v>19</v>
      </c>
      <c r="F636" t="s">
        <v>93</v>
      </c>
      <c r="I636">
        <v>5</v>
      </c>
      <c r="J636">
        <v>1</v>
      </c>
      <c r="K636">
        <v>9</v>
      </c>
      <c r="L636">
        <v>1</v>
      </c>
      <c r="M636" t="s">
        <v>40</v>
      </c>
      <c r="N636">
        <v>1</v>
      </c>
      <c r="O636">
        <v>1</v>
      </c>
      <c r="P636" t="s">
        <v>31</v>
      </c>
      <c r="Q636" t="s">
        <v>187</v>
      </c>
      <c r="R636" t="s">
        <v>63</v>
      </c>
      <c r="S636" t="s">
        <v>1363</v>
      </c>
      <c r="T636" t="s">
        <v>187</v>
      </c>
      <c r="U636" t="s">
        <v>1371</v>
      </c>
      <c r="V636" t="s">
        <v>1372</v>
      </c>
    </row>
    <row r="637" spans="1:23" x14ac:dyDescent="0.35">
      <c r="A637" t="s">
        <v>767</v>
      </c>
      <c r="B637">
        <v>16</v>
      </c>
      <c r="C637" t="str">
        <f>VLOOKUP(B637,'covid19_and_education (2)'!$A$1203:$B$1205,2)</f>
        <v>7-17</v>
      </c>
      <c r="D637">
        <v>0.8</v>
      </c>
      <c r="E637" t="s">
        <v>35</v>
      </c>
      <c r="F637" t="s">
        <v>93</v>
      </c>
      <c r="I637">
        <v>1</v>
      </c>
      <c r="J637">
        <v>0</v>
      </c>
      <c r="K637">
        <v>8</v>
      </c>
      <c r="L637">
        <v>1</v>
      </c>
      <c r="M637" t="s">
        <v>30</v>
      </c>
      <c r="N637">
        <v>1</v>
      </c>
      <c r="O637">
        <v>3</v>
      </c>
      <c r="P637" t="s">
        <v>1364</v>
      </c>
      <c r="Q637" t="s">
        <v>187</v>
      </c>
      <c r="R637" t="s">
        <v>37</v>
      </c>
      <c r="S637" t="s">
        <v>187</v>
      </c>
      <c r="T637" t="s">
        <v>1363</v>
      </c>
      <c r="U637" t="s">
        <v>1371</v>
      </c>
      <c r="V637" t="s">
        <v>1372</v>
      </c>
    </row>
    <row r="638" spans="1:23" x14ac:dyDescent="0.35">
      <c r="A638" t="s">
        <v>768</v>
      </c>
      <c r="B638">
        <v>34</v>
      </c>
      <c r="C638" t="str">
        <f>VLOOKUP(B638,'covid19_and_education (2)'!$A$1203:$B$1205,2)</f>
        <v>31-59</v>
      </c>
      <c r="D638">
        <v>2</v>
      </c>
      <c r="E638" t="s">
        <v>19</v>
      </c>
      <c r="F638" t="s">
        <v>93</v>
      </c>
      <c r="I638">
        <v>1</v>
      </c>
      <c r="J638">
        <v>1</v>
      </c>
      <c r="K638">
        <v>9</v>
      </c>
      <c r="L638">
        <v>2</v>
      </c>
      <c r="M638" t="s">
        <v>52</v>
      </c>
      <c r="N638">
        <v>1</v>
      </c>
      <c r="O638">
        <v>3</v>
      </c>
      <c r="P638" t="s">
        <v>22</v>
      </c>
      <c r="Q638" t="s">
        <v>187</v>
      </c>
      <c r="R638" t="s">
        <v>285</v>
      </c>
      <c r="S638" t="s">
        <v>1363</v>
      </c>
      <c r="T638" t="s">
        <v>1363</v>
      </c>
      <c r="U638" t="s">
        <v>57</v>
      </c>
    </row>
    <row r="639" spans="1:23" x14ac:dyDescent="0.35">
      <c r="A639" t="s">
        <v>769</v>
      </c>
      <c r="B639">
        <v>28</v>
      </c>
      <c r="C639" t="str">
        <f>VLOOKUP(B639,'covid19_and_education (2)'!$A$1203:$B$1205,2)</f>
        <v>18-30</v>
      </c>
      <c r="D639">
        <v>2</v>
      </c>
      <c r="E639" t="s">
        <v>28</v>
      </c>
      <c r="F639" t="s">
        <v>93</v>
      </c>
      <c r="I639">
        <v>2</v>
      </c>
      <c r="J639">
        <v>1</v>
      </c>
      <c r="K639">
        <v>7</v>
      </c>
      <c r="L639">
        <v>1</v>
      </c>
      <c r="M639" t="s">
        <v>148</v>
      </c>
      <c r="N639">
        <v>1</v>
      </c>
      <c r="O639">
        <v>2</v>
      </c>
      <c r="P639" t="s">
        <v>31</v>
      </c>
      <c r="Q639" t="s">
        <v>187</v>
      </c>
      <c r="R639" t="s">
        <v>32</v>
      </c>
      <c r="S639" t="s">
        <v>1363</v>
      </c>
      <c r="T639" t="s">
        <v>1363</v>
      </c>
      <c r="U639" t="s">
        <v>1374</v>
      </c>
      <c r="W639" t="s">
        <v>1375</v>
      </c>
    </row>
    <row r="640" spans="1:23" x14ac:dyDescent="0.35">
      <c r="A640" t="s">
        <v>770</v>
      </c>
      <c r="B640">
        <v>17</v>
      </c>
      <c r="C640" t="str">
        <f>VLOOKUP(B640,'covid19_and_education (2)'!$A$1203:$B$1205,2)</f>
        <v>7-17</v>
      </c>
      <c r="D640">
        <v>0.75</v>
      </c>
      <c r="E640" t="s">
        <v>19</v>
      </c>
      <c r="F640" t="s">
        <v>29</v>
      </c>
      <c r="I640">
        <v>2</v>
      </c>
      <c r="J640">
        <v>2</v>
      </c>
      <c r="K640">
        <v>6</v>
      </c>
      <c r="L640">
        <v>1</v>
      </c>
      <c r="M640" t="s">
        <v>40</v>
      </c>
      <c r="N640">
        <v>1</v>
      </c>
      <c r="O640">
        <v>3</v>
      </c>
      <c r="P640" t="s">
        <v>22</v>
      </c>
      <c r="Q640" t="s">
        <v>187</v>
      </c>
      <c r="R640" t="s">
        <v>479</v>
      </c>
      <c r="S640" t="s">
        <v>1363</v>
      </c>
      <c r="T640" t="s">
        <v>1363</v>
      </c>
      <c r="U640" t="s">
        <v>1371</v>
      </c>
      <c r="V640" t="s">
        <v>1372</v>
      </c>
    </row>
    <row r="641" spans="1:23" x14ac:dyDescent="0.35">
      <c r="A641" t="s">
        <v>771</v>
      </c>
      <c r="B641">
        <v>18</v>
      </c>
      <c r="C641" t="str">
        <f>VLOOKUP(B641,'covid19_and_education (2)'!$A$1203:$B$1205,2)</f>
        <v>18-30</v>
      </c>
      <c r="D641">
        <v>0.75</v>
      </c>
      <c r="E641" t="s">
        <v>19</v>
      </c>
      <c r="F641" t="s">
        <v>29</v>
      </c>
      <c r="I641">
        <v>1</v>
      </c>
      <c r="J641">
        <v>1</v>
      </c>
      <c r="K641">
        <v>12</v>
      </c>
      <c r="L641">
        <v>1</v>
      </c>
      <c r="M641" t="s">
        <v>148</v>
      </c>
      <c r="N641">
        <v>1</v>
      </c>
      <c r="O641">
        <v>3</v>
      </c>
      <c r="P641" t="s">
        <v>22</v>
      </c>
      <c r="Q641" t="s">
        <v>187</v>
      </c>
      <c r="R641" t="s">
        <v>479</v>
      </c>
      <c r="S641" t="s">
        <v>1363</v>
      </c>
      <c r="T641" t="s">
        <v>1363</v>
      </c>
      <c r="U641" t="s">
        <v>1371</v>
      </c>
      <c r="V641" t="s">
        <v>1372</v>
      </c>
    </row>
    <row r="642" spans="1:23" x14ac:dyDescent="0.35">
      <c r="A642" t="s">
        <v>772</v>
      </c>
      <c r="B642">
        <v>17</v>
      </c>
      <c r="C642" t="str">
        <f>VLOOKUP(B642,'covid19_and_education (2)'!$A$1203:$B$1205,2)</f>
        <v>7-17</v>
      </c>
      <c r="D642">
        <v>0.75</v>
      </c>
      <c r="E642" t="s">
        <v>19</v>
      </c>
      <c r="F642" t="s">
        <v>29</v>
      </c>
      <c r="I642">
        <v>2</v>
      </c>
      <c r="J642">
        <v>1</v>
      </c>
      <c r="K642">
        <v>12</v>
      </c>
      <c r="L642">
        <v>1</v>
      </c>
      <c r="M642" t="s">
        <v>40</v>
      </c>
      <c r="N642">
        <v>1</v>
      </c>
      <c r="O642">
        <v>3</v>
      </c>
      <c r="P642" t="s">
        <v>22</v>
      </c>
      <c r="Q642" t="s">
        <v>187</v>
      </c>
      <c r="R642" t="s">
        <v>479</v>
      </c>
      <c r="S642" t="s">
        <v>1363</v>
      </c>
      <c r="T642" t="s">
        <v>1363</v>
      </c>
      <c r="U642" t="s">
        <v>1371</v>
      </c>
      <c r="V642" t="s">
        <v>1372</v>
      </c>
    </row>
    <row r="643" spans="1:23" x14ac:dyDescent="0.35">
      <c r="A643" t="s">
        <v>773</v>
      </c>
      <c r="B643">
        <v>30</v>
      </c>
      <c r="C643" t="str">
        <f>VLOOKUP(B643,'covid19_and_education (2)'!$A$1203:$B$1205,2)</f>
        <v>18-30</v>
      </c>
      <c r="D643">
        <v>4</v>
      </c>
      <c r="E643" t="s">
        <v>28</v>
      </c>
      <c r="F643" t="s">
        <v>1369</v>
      </c>
      <c r="H643" t="s">
        <v>1370</v>
      </c>
      <c r="I643">
        <v>4</v>
      </c>
      <c r="J643">
        <v>0</v>
      </c>
      <c r="K643">
        <v>5</v>
      </c>
      <c r="L643">
        <v>6</v>
      </c>
      <c r="M643" t="s">
        <v>52</v>
      </c>
      <c r="N643">
        <v>1</v>
      </c>
      <c r="O643">
        <v>2</v>
      </c>
      <c r="P643" t="s">
        <v>1364</v>
      </c>
      <c r="Q643" t="s">
        <v>187</v>
      </c>
      <c r="R643" t="s">
        <v>41</v>
      </c>
      <c r="S643" t="s">
        <v>1363</v>
      </c>
      <c r="T643" t="s">
        <v>1363</v>
      </c>
      <c r="U643" t="s">
        <v>33</v>
      </c>
    </row>
    <row r="644" spans="1:23" x14ac:dyDescent="0.35">
      <c r="A644" t="s">
        <v>774</v>
      </c>
      <c r="B644">
        <v>19</v>
      </c>
      <c r="C644" t="str">
        <f>VLOOKUP(B644,'covid19_and_education (2)'!$A$1203:$B$1205,2)</f>
        <v>18-30</v>
      </c>
      <c r="D644">
        <v>4</v>
      </c>
      <c r="E644" t="s">
        <v>60</v>
      </c>
      <c r="F644" t="s">
        <v>1369</v>
      </c>
      <c r="H644" t="s">
        <v>1370</v>
      </c>
      <c r="I644">
        <v>4</v>
      </c>
      <c r="J644">
        <v>1</v>
      </c>
      <c r="K644">
        <v>8</v>
      </c>
      <c r="L644">
        <v>0</v>
      </c>
      <c r="M644" t="s">
        <v>30</v>
      </c>
      <c r="N644">
        <v>0</v>
      </c>
      <c r="O644">
        <v>2</v>
      </c>
      <c r="P644" t="s">
        <v>22</v>
      </c>
      <c r="Q644" t="s">
        <v>187</v>
      </c>
      <c r="R644" t="s">
        <v>66</v>
      </c>
      <c r="S644" t="s">
        <v>187</v>
      </c>
      <c r="T644" t="s">
        <v>187</v>
      </c>
      <c r="U644" t="s">
        <v>33</v>
      </c>
    </row>
    <row r="645" spans="1:23" x14ac:dyDescent="0.35">
      <c r="A645" t="s">
        <v>775</v>
      </c>
      <c r="B645">
        <v>21</v>
      </c>
      <c r="C645" t="str">
        <f>VLOOKUP(B645,'covid19_and_education (2)'!$A$1203:$B$1205,2)</f>
        <v>18-30</v>
      </c>
      <c r="D645">
        <v>0</v>
      </c>
      <c r="E645" t="s">
        <v>35</v>
      </c>
      <c r="F645" t="s">
        <v>29</v>
      </c>
      <c r="I645">
        <v>2</v>
      </c>
      <c r="J645">
        <v>0</v>
      </c>
      <c r="K645">
        <v>10</v>
      </c>
      <c r="L645">
        <v>2</v>
      </c>
      <c r="M645" t="s">
        <v>40</v>
      </c>
      <c r="N645">
        <v>0</v>
      </c>
      <c r="O645">
        <v>3</v>
      </c>
      <c r="P645" t="s">
        <v>1364</v>
      </c>
      <c r="Q645" t="s">
        <v>187</v>
      </c>
      <c r="R645" t="s">
        <v>41</v>
      </c>
      <c r="S645" t="s">
        <v>187</v>
      </c>
      <c r="T645" t="s">
        <v>187</v>
      </c>
      <c r="U645" t="s">
        <v>33</v>
      </c>
    </row>
    <row r="646" spans="1:23" x14ac:dyDescent="0.35">
      <c r="A646" t="s">
        <v>776</v>
      </c>
      <c r="B646">
        <v>20</v>
      </c>
      <c r="C646" t="str">
        <f>VLOOKUP(B646,'covid19_and_education (2)'!$A$1203:$B$1205,2)</f>
        <v>18-30</v>
      </c>
      <c r="D646">
        <v>4</v>
      </c>
      <c r="E646" t="s">
        <v>19</v>
      </c>
      <c r="F646" t="s">
        <v>1369</v>
      </c>
      <c r="H646" t="s">
        <v>1370</v>
      </c>
      <c r="I646">
        <v>6</v>
      </c>
      <c r="J646">
        <v>0</v>
      </c>
      <c r="K646">
        <v>8</v>
      </c>
      <c r="L646">
        <v>3</v>
      </c>
      <c r="M646" t="s">
        <v>148</v>
      </c>
      <c r="N646">
        <v>0</v>
      </c>
      <c r="O646">
        <v>3</v>
      </c>
      <c r="P646" t="s">
        <v>22</v>
      </c>
      <c r="Q646" t="s">
        <v>187</v>
      </c>
      <c r="R646" t="s">
        <v>66</v>
      </c>
      <c r="S646" t="s">
        <v>1363</v>
      </c>
      <c r="T646" t="s">
        <v>1363</v>
      </c>
      <c r="U646" t="s">
        <v>38</v>
      </c>
    </row>
    <row r="647" spans="1:23" x14ac:dyDescent="0.35">
      <c r="A647" t="s">
        <v>777</v>
      </c>
      <c r="B647">
        <v>19</v>
      </c>
      <c r="C647" t="str">
        <f>VLOOKUP(B647,'covid19_and_education (2)'!$A$1203:$B$1205,2)</f>
        <v>18-30</v>
      </c>
      <c r="D647">
        <v>5</v>
      </c>
      <c r="E647" t="s">
        <v>35</v>
      </c>
      <c r="F647" t="s">
        <v>29</v>
      </c>
      <c r="I647">
        <v>1</v>
      </c>
      <c r="J647">
        <v>1</v>
      </c>
      <c r="K647">
        <v>5</v>
      </c>
      <c r="L647">
        <v>2</v>
      </c>
      <c r="M647" t="s">
        <v>30</v>
      </c>
      <c r="N647">
        <v>4</v>
      </c>
      <c r="O647">
        <v>3</v>
      </c>
      <c r="P647" t="s">
        <v>22</v>
      </c>
      <c r="Q647" t="s">
        <v>187</v>
      </c>
      <c r="R647" t="s">
        <v>37</v>
      </c>
      <c r="S647" t="s">
        <v>187</v>
      </c>
      <c r="T647" t="s">
        <v>1363</v>
      </c>
      <c r="U647" t="s">
        <v>1371</v>
      </c>
      <c r="V647" t="s">
        <v>1372</v>
      </c>
    </row>
    <row r="648" spans="1:23" x14ac:dyDescent="0.35">
      <c r="A648" t="s">
        <v>778</v>
      </c>
      <c r="B648">
        <v>19</v>
      </c>
      <c r="C648" t="str">
        <f>VLOOKUP(B648,'covid19_and_education (2)'!$A$1203:$B$1205,2)</f>
        <v>18-30</v>
      </c>
      <c r="D648">
        <v>3</v>
      </c>
      <c r="E648" t="s">
        <v>35</v>
      </c>
      <c r="F648" t="s">
        <v>1369</v>
      </c>
      <c r="H648" t="s">
        <v>1370</v>
      </c>
      <c r="I648">
        <v>2</v>
      </c>
      <c r="J648">
        <v>1</v>
      </c>
      <c r="K648">
        <v>8</v>
      </c>
      <c r="L648">
        <v>3</v>
      </c>
      <c r="M648" t="s">
        <v>30</v>
      </c>
      <c r="N648">
        <v>0</v>
      </c>
      <c r="O648">
        <v>3</v>
      </c>
      <c r="P648" t="s">
        <v>1364</v>
      </c>
      <c r="Q648" t="s">
        <v>187</v>
      </c>
      <c r="R648" t="s">
        <v>74</v>
      </c>
      <c r="S648" t="s">
        <v>187</v>
      </c>
      <c r="T648" t="s">
        <v>1363</v>
      </c>
      <c r="U648" t="s">
        <v>1371</v>
      </c>
      <c r="V648" t="s">
        <v>1372</v>
      </c>
    </row>
    <row r="649" spans="1:23" x14ac:dyDescent="0.35">
      <c r="A649" t="s">
        <v>779</v>
      </c>
      <c r="B649">
        <v>19</v>
      </c>
      <c r="C649" t="str">
        <f>VLOOKUP(B649,'covid19_and_education (2)'!$A$1203:$B$1205,2)</f>
        <v>18-30</v>
      </c>
      <c r="D649">
        <v>0</v>
      </c>
      <c r="E649" t="s">
        <v>35</v>
      </c>
      <c r="F649" t="s">
        <v>29</v>
      </c>
      <c r="I649">
        <v>0</v>
      </c>
      <c r="J649">
        <v>0</v>
      </c>
      <c r="K649">
        <v>12</v>
      </c>
      <c r="L649">
        <v>4</v>
      </c>
      <c r="M649" t="s">
        <v>30</v>
      </c>
      <c r="N649">
        <v>6</v>
      </c>
      <c r="O649">
        <v>3</v>
      </c>
      <c r="P649" t="s">
        <v>31</v>
      </c>
      <c r="Q649" t="s">
        <v>187</v>
      </c>
      <c r="R649" t="s">
        <v>41</v>
      </c>
      <c r="S649" t="s">
        <v>187</v>
      </c>
      <c r="T649" t="s">
        <v>187</v>
      </c>
      <c r="U649" t="s">
        <v>38</v>
      </c>
    </row>
    <row r="650" spans="1:23" x14ac:dyDescent="0.35">
      <c r="A650" t="s">
        <v>780</v>
      </c>
      <c r="B650">
        <v>20</v>
      </c>
      <c r="C650" t="str">
        <f>VLOOKUP(B650,'covid19_and_education (2)'!$A$1203:$B$1205,2)</f>
        <v>18-30</v>
      </c>
      <c r="D650">
        <v>4</v>
      </c>
      <c r="E650" t="s">
        <v>60</v>
      </c>
      <c r="F650" t="s">
        <v>1369</v>
      </c>
      <c r="H650" t="s">
        <v>1370</v>
      </c>
      <c r="I650">
        <v>2</v>
      </c>
      <c r="J650">
        <v>1</v>
      </c>
      <c r="K650">
        <v>7</v>
      </c>
      <c r="L650">
        <v>1</v>
      </c>
      <c r="M650" t="s">
        <v>781</v>
      </c>
      <c r="N650">
        <v>0</v>
      </c>
      <c r="O650">
        <v>3</v>
      </c>
      <c r="P650" t="s">
        <v>31</v>
      </c>
      <c r="Q650" t="s">
        <v>1363</v>
      </c>
      <c r="R650" t="s">
        <v>693</v>
      </c>
      <c r="S650" t="s">
        <v>187</v>
      </c>
      <c r="T650" t="s">
        <v>1363</v>
      </c>
      <c r="U650" t="s">
        <v>33</v>
      </c>
    </row>
    <row r="651" spans="1:23" x14ac:dyDescent="0.35">
      <c r="A651" t="s">
        <v>782</v>
      </c>
      <c r="B651">
        <v>19</v>
      </c>
      <c r="C651" t="str">
        <f>VLOOKUP(B651,'covid19_and_education (2)'!$A$1203:$B$1205,2)</f>
        <v>18-30</v>
      </c>
      <c r="D651">
        <v>4</v>
      </c>
      <c r="E651" t="s">
        <v>35</v>
      </c>
      <c r="F651" t="s">
        <v>29</v>
      </c>
      <c r="I651">
        <v>5</v>
      </c>
      <c r="J651">
        <v>0</v>
      </c>
      <c r="K651">
        <v>6</v>
      </c>
      <c r="L651">
        <v>2</v>
      </c>
      <c r="M651" t="s">
        <v>52</v>
      </c>
      <c r="N651">
        <v>0</v>
      </c>
      <c r="O651">
        <v>3</v>
      </c>
      <c r="P651" t="s">
        <v>22</v>
      </c>
      <c r="Q651" t="s">
        <v>187</v>
      </c>
      <c r="R651" t="s">
        <v>72</v>
      </c>
      <c r="S651" t="s">
        <v>1363</v>
      </c>
      <c r="T651" t="s">
        <v>1363</v>
      </c>
      <c r="U651" t="s">
        <v>1371</v>
      </c>
      <c r="V651" t="s">
        <v>1372</v>
      </c>
    </row>
    <row r="652" spans="1:23" x14ac:dyDescent="0.35">
      <c r="A652" t="s">
        <v>783</v>
      </c>
      <c r="B652">
        <v>20</v>
      </c>
      <c r="C652" t="str">
        <f>VLOOKUP(B652,'covid19_and_education (2)'!$A$1203:$B$1205,2)</f>
        <v>18-30</v>
      </c>
      <c r="D652">
        <v>0</v>
      </c>
      <c r="E652" t="s">
        <v>35</v>
      </c>
      <c r="F652" t="s">
        <v>1369</v>
      </c>
      <c r="H652" t="s">
        <v>1370</v>
      </c>
      <c r="I652">
        <v>3</v>
      </c>
      <c r="J652">
        <v>0</v>
      </c>
      <c r="K652">
        <v>8</v>
      </c>
      <c r="L652">
        <v>4</v>
      </c>
      <c r="M652" t="s">
        <v>30</v>
      </c>
      <c r="N652">
        <v>2</v>
      </c>
      <c r="O652">
        <v>4</v>
      </c>
      <c r="P652" t="s">
        <v>22</v>
      </c>
      <c r="Q652" t="s">
        <v>1363</v>
      </c>
      <c r="R652" t="s">
        <v>162</v>
      </c>
      <c r="S652" t="s">
        <v>187</v>
      </c>
      <c r="T652" t="s">
        <v>187</v>
      </c>
      <c r="U652" t="s">
        <v>38</v>
      </c>
    </row>
    <row r="653" spans="1:23" x14ac:dyDescent="0.35">
      <c r="A653" t="s">
        <v>784</v>
      </c>
      <c r="B653">
        <v>19</v>
      </c>
      <c r="C653" t="str">
        <f>VLOOKUP(B653,'covid19_and_education (2)'!$A$1203:$B$1205,2)</f>
        <v>18-30</v>
      </c>
      <c r="D653">
        <v>2</v>
      </c>
      <c r="E653" t="s">
        <v>35</v>
      </c>
      <c r="F653" t="s">
        <v>1369</v>
      </c>
      <c r="H653" t="s">
        <v>1370</v>
      </c>
      <c r="I653">
        <v>2</v>
      </c>
      <c r="J653">
        <v>1</v>
      </c>
      <c r="K653">
        <v>9</v>
      </c>
      <c r="L653">
        <v>1</v>
      </c>
      <c r="M653" t="s">
        <v>40</v>
      </c>
      <c r="N653">
        <v>0</v>
      </c>
      <c r="O653">
        <v>2</v>
      </c>
      <c r="P653" t="s">
        <v>31</v>
      </c>
      <c r="Q653" t="s">
        <v>1363</v>
      </c>
      <c r="R653" t="s">
        <v>37</v>
      </c>
      <c r="S653" t="s">
        <v>1363</v>
      </c>
      <c r="T653" t="s">
        <v>1363</v>
      </c>
      <c r="U653" t="s">
        <v>38</v>
      </c>
    </row>
    <row r="654" spans="1:23" x14ac:dyDescent="0.35">
      <c r="A654" t="s">
        <v>785</v>
      </c>
      <c r="B654">
        <v>21</v>
      </c>
      <c r="C654" t="str">
        <f>VLOOKUP(B654,'covid19_and_education (2)'!$A$1203:$B$1205,2)</f>
        <v>18-30</v>
      </c>
      <c r="D654">
        <v>6</v>
      </c>
      <c r="E654" t="s">
        <v>35</v>
      </c>
      <c r="F654" t="s">
        <v>29</v>
      </c>
      <c r="I654">
        <v>4</v>
      </c>
      <c r="J654">
        <v>1</v>
      </c>
      <c r="K654">
        <v>7</v>
      </c>
      <c r="L654">
        <v>2</v>
      </c>
      <c r="M654" t="s">
        <v>52</v>
      </c>
      <c r="N654">
        <v>0</v>
      </c>
      <c r="O654">
        <v>4</v>
      </c>
      <c r="P654" t="s">
        <v>22</v>
      </c>
      <c r="Q654" t="s">
        <v>187</v>
      </c>
      <c r="R654" t="s">
        <v>32</v>
      </c>
      <c r="S654" t="s">
        <v>187</v>
      </c>
      <c r="T654" t="s">
        <v>187</v>
      </c>
      <c r="U654" t="s">
        <v>1374</v>
      </c>
      <c r="W654" t="s">
        <v>1375</v>
      </c>
    </row>
    <row r="655" spans="1:23" x14ac:dyDescent="0.35">
      <c r="A655" t="s">
        <v>786</v>
      </c>
      <c r="B655">
        <v>20</v>
      </c>
      <c r="C655" t="str">
        <f>VLOOKUP(B655,'covid19_and_education (2)'!$A$1203:$B$1205,2)</f>
        <v>18-30</v>
      </c>
      <c r="D655">
        <v>4</v>
      </c>
      <c r="E655" t="s">
        <v>35</v>
      </c>
      <c r="F655" t="s">
        <v>29</v>
      </c>
      <c r="I655">
        <v>3</v>
      </c>
      <c r="J655">
        <v>0</v>
      </c>
      <c r="K655">
        <v>8</v>
      </c>
      <c r="L655">
        <v>3</v>
      </c>
      <c r="M655" t="s">
        <v>30</v>
      </c>
      <c r="N655">
        <v>0</v>
      </c>
      <c r="O655">
        <v>3</v>
      </c>
      <c r="P655" t="s">
        <v>1364</v>
      </c>
      <c r="Q655" t="s">
        <v>187</v>
      </c>
      <c r="R655" t="s">
        <v>66</v>
      </c>
      <c r="S655" t="s">
        <v>187</v>
      </c>
      <c r="T655" t="s">
        <v>187</v>
      </c>
      <c r="U655" t="s">
        <v>38</v>
      </c>
    </row>
    <row r="656" spans="1:23" x14ac:dyDescent="0.35">
      <c r="A656" t="s">
        <v>787</v>
      </c>
      <c r="B656">
        <v>20</v>
      </c>
      <c r="C656" t="str">
        <f>VLOOKUP(B656,'covid19_and_education (2)'!$A$1203:$B$1205,2)</f>
        <v>18-30</v>
      </c>
      <c r="D656">
        <v>4</v>
      </c>
      <c r="E656" t="s">
        <v>35</v>
      </c>
      <c r="F656" t="s">
        <v>1369</v>
      </c>
      <c r="H656" t="s">
        <v>1370</v>
      </c>
      <c r="I656">
        <v>4</v>
      </c>
      <c r="J656">
        <v>1</v>
      </c>
      <c r="K656">
        <v>7</v>
      </c>
      <c r="L656">
        <v>1</v>
      </c>
      <c r="M656" t="s">
        <v>40</v>
      </c>
      <c r="N656">
        <v>2</v>
      </c>
      <c r="O656">
        <v>4</v>
      </c>
      <c r="P656" t="s">
        <v>1364</v>
      </c>
      <c r="Q656" t="s">
        <v>187</v>
      </c>
      <c r="R656" t="s">
        <v>172</v>
      </c>
      <c r="S656" t="s">
        <v>187</v>
      </c>
      <c r="T656" t="s">
        <v>1363</v>
      </c>
      <c r="U656" t="s">
        <v>1374</v>
      </c>
      <c r="W656" t="s">
        <v>1375</v>
      </c>
    </row>
    <row r="657" spans="1:23" x14ac:dyDescent="0.35">
      <c r="A657" t="s">
        <v>788</v>
      </c>
      <c r="B657">
        <v>20</v>
      </c>
      <c r="C657" t="str">
        <f>VLOOKUP(B657,'covid19_and_education (2)'!$A$1203:$B$1205,2)</f>
        <v>18-30</v>
      </c>
      <c r="D657">
        <v>5</v>
      </c>
      <c r="E657" t="s">
        <v>60</v>
      </c>
      <c r="F657" t="s">
        <v>1369</v>
      </c>
      <c r="H657" t="s">
        <v>1370</v>
      </c>
      <c r="I657">
        <v>0.5</v>
      </c>
      <c r="J657">
        <v>0</v>
      </c>
      <c r="K657">
        <v>8</v>
      </c>
      <c r="L657">
        <v>1</v>
      </c>
      <c r="M657" t="s">
        <v>52</v>
      </c>
      <c r="N657">
        <v>0.5</v>
      </c>
      <c r="O657">
        <v>3</v>
      </c>
      <c r="P657" t="s">
        <v>1364</v>
      </c>
      <c r="Q657" t="s">
        <v>187</v>
      </c>
      <c r="R657" t="s">
        <v>32</v>
      </c>
      <c r="S657" t="s">
        <v>187</v>
      </c>
      <c r="T657" t="s">
        <v>1363</v>
      </c>
      <c r="U657" t="s">
        <v>1371</v>
      </c>
      <c r="V657" t="s">
        <v>1372</v>
      </c>
    </row>
    <row r="658" spans="1:23" x14ac:dyDescent="0.35">
      <c r="A658" t="s">
        <v>789</v>
      </c>
      <c r="B658">
        <v>20</v>
      </c>
      <c r="C658" t="str">
        <f>VLOOKUP(B658,'covid19_and_education (2)'!$A$1203:$B$1205,2)</f>
        <v>18-30</v>
      </c>
      <c r="D658">
        <v>5</v>
      </c>
      <c r="E658" t="s">
        <v>35</v>
      </c>
      <c r="F658" t="s">
        <v>29</v>
      </c>
      <c r="I658">
        <v>2</v>
      </c>
      <c r="J658">
        <v>1</v>
      </c>
      <c r="K658">
        <v>7</v>
      </c>
      <c r="L658">
        <v>1</v>
      </c>
      <c r="M658" t="s">
        <v>30</v>
      </c>
      <c r="N658">
        <v>0</v>
      </c>
      <c r="O658">
        <v>5</v>
      </c>
      <c r="P658" t="s">
        <v>22</v>
      </c>
      <c r="Q658" t="s">
        <v>187</v>
      </c>
      <c r="R658" t="s">
        <v>790</v>
      </c>
      <c r="S658" t="s">
        <v>1363</v>
      </c>
      <c r="T658" t="s">
        <v>1363</v>
      </c>
      <c r="U658" t="s">
        <v>33</v>
      </c>
    </row>
    <row r="659" spans="1:23" x14ac:dyDescent="0.35">
      <c r="A659" t="s">
        <v>791</v>
      </c>
      <c r="B659">
        <v>22</v>
      </c>
      <c r="C659" t="str">
        <f>VLOOKUP(B659,'covid19_and_education (2)'!$A$1203:$B$1205,2)</f>
        <v>18-30</v>
      </c>
      <c r="D659">
        <v>6</v>
      </c>
      <c r="E659" t="s">
        <v>60</v>
      </c>
      <c r="F659" t="s">
        <v>29</v>
      </c>
      <c r="I659">
        <v>2</v>
      </c>
      <c r="J659">
        <v>1</v>
      </c>
      <c r="K659">
        <v>11</v>
      </c>
      <c r="L659">
        <v>6</v>
      </c>
      <c r="M659" t="s">
        <v>40</v>
      </c>
      <c r="N659">
        <v>2</v>
      </c>
      <c r="O659">
        <v>4</v>
      </c>
      <c r="P659" t="s">
        <v>22</v>
      </c>
      <c r="Q659" t="s">
        <v>1363</v>
      </c>
      <c r="R659" t="s">
        <v>41</v>
      </c>
      <c r="S659" t="s">
        <v>187</v>
      </c>
      <c r="T659" t="s">
        <v>187</v>
      </c>
      <c r="U659" t="s">
        <v>1374</v>
      </c>
      <c r="W659" t="s">
        <v>1375</v>
      </c>
    </row>
    <row r="660" spans="1:23" x14ac:dyDescent="0.35">
      <c r="A660" t="s">
        <v>792</v>
      </c>
      <c r="B660">
        <v>22</v>
      </c>
      <c r="C660" t="str">
        <f>VLOOKUP(B660,'covid19_and_education (2)'!$A$1203:$B$1205,2)</f>
        <v>18-30</v>
      </c>
      <c r="D660">
        <v>3</v>
      </c>
      <c r="E660" t="s">
        <v>35</v>
      </c>
      <c r="F660" t="s">
        <v>1369</v>
      </c>
      <c r="H660" t="s">
        <v>1370</v>
      </c>
      <c r="I660">
        <v>2</v>
      </c>
      <c r="J660">
        <v>0</v>
      </c>
      <c r="K660">
        <v>9</v>
      </c>
      <c r="L660">
        <v>4</v>
      </c>
      <c r="M660" t="s">
        <v>40</v>
      </c>
      <c r="N660">
        <v>1</v>
      </c>
      <c r="O660">
        <v>4</v>
      </c>
      <c r="P660" t="s">
        <v>22</v>
      </c>
      <c r="Q660" t="s">
        <v>187</v>
      </c>
      <c r="R660" t="s">
        <v>66</v>
      </c>
      <c r="S660" t="s">
        <v>187</v>
      </c>
      <c r="T660" t="s">
        <v>1363</v>
      </c>
      <c r="U660" t="s">
        <v>1374</v>
      </c>
      <c r="W660" t="s">
        <v>1375</v>
      </c>
    </row>
    <row r="661" spans="1:23" x14ac:dyDescent="0.35">
      <c r="A661" t="s">
        <v>793</v>
      </c>
      <c r="B661">
        <v>21</v>
      </c>
      <c r="C661" t="str">
        <f>VLOOKUP(B661,'covid19_and_education (2)'!$A$1203:$B$1205,2)</f>
        <v>18-30</v>
      </c>
      <c r="D661">
        <v>1</v>
      </c>
      <c r="E661" t="s">
        <v>60</v>
      </c>
      <c r="F661" t="s">
        <v>29</v>
      </c>
      <c r="I661">
        <v>1</v>
      </c>
      <c r="J661">
        <v>2</v>
      </c>
      <c r="K661">
        <v>8</v>
      </c>
      <c r="L661">
        <v>2</v>
      </c>
      <c r="M661" t="s">
        <v>40</v>
      </c>
      <c r="N661">
        <v>0.5</v>
      </c>
      <c r="O661">
        <v>3</v>
      </c>
      <c r="P661" t="s">
        <v>31</v>
      </c>
      <c r="Q661" t="s">
        <v>187</v>
      </c>
      <c r="R661" t="s">
        <v>66</v>
      </c>
      <c r="S661" t="s">
        <v>187</v>
      </c>
      <c r="T661" t="s">
        <v>1363</v>
      </c>
      <c r="U661" t="s">
        <v>33</v>
      </c>
    </row>
    <row r="662" spans="1:23" x14ac:dyDescent="0.35">
      <c r="A662" t="s">
        <v>794</v>
      </c>
      <c r="B662">
        <v>30</v>
      </c>
      <c r="C662" t="str">
        <f>VLOOKUP(B662,'covid19_and_education (2)'!$A$1203:$B$1205,2)</f>
        <v>18-30</v>
      </c>
      <c r="D662">
        <v>2</v>
      </c>
      <c r="E662" t="s">
        <v>35</v>
      </c>
      <c r="F662" t="s">
        <v>1369</v>
      </c>
      <c r="H662" t="s">
        <v>1370</v>
      </c>
      <c r="I662">
        <v>1</v>
      </c>
      <c r="J662">
        <v>1</v>
      </c>
      <c r="K662">
        <v>5</v>
      </c>
      <c r="L662">
        <v>1</v>
      </c>
      <c r="M662" t="s">
        <v>30</v>
      </c>
      <c r="N662">
        <v>0</v>
      </c>
      <c r="O662">
        <v>3</v>
      </c>
      <c r="P662" t="s">
        <v>1364</v>
      </c>
      <c r="Q662" t="s">
        <v>187</v>
      </c>
      <c r="R662" t="s">
        <v>82</v>
      </c>
      <c r="S662" t="s">
        <v>1363</v>
      </c>
      <c r="T662" t="s">
        <v>1363</v>
      </c>
      <c r="U662" t="s">
        <v>33</v>
      </c>
    </row>
    <row r="663" spans="1:23" x14ac:dyDescent="0.35">
      <c r="A663" t="s">
        <v>795</v>
      </c>
      <c r="B663">
        <v>21</v>
      </c>
      <c r="C663" t="str">
        <f>VLOOKUP(B663,'covid19_and_education (2)'!$A$1203:$B$1205,2)</f>
        <v>18-30</v>
      </c>
      <c r="D663">
        <v>2</v>
      </c>
      <c r="E663" t="s">
        <v>35</v>
      </c>
      <c r="F663" t="s">
        <v>1369</v>
      </c>
      <c r="H663" t="s">
        <v>1370</v>
      </c>
      <c r="I663">
        <v>2</v>
      </c>
      <c r="J663">
        <v>0</v>
      </c>
      <c r="K663">
        <v>6</v>
      </c>
      <c r="L663">
        <v>3</v>
      </c>
      <c r="M663" t="s">
        <v>52</v>
      </c>
      <c r="N663">
        <v>0</v>
      </c>
      <c r="O663">
        <v>3</v>
      </c>
      <c r="P663" t="s">
        <v>1364</v>
      </c>
      <c r="Q663" t="s">
        <v>187</v>
      </c>
      <c r="R663" t="s">
        <v>53</v>
      </c>
      <c r="S663" t="s">
        <v>187</v>
      </c>
      <c r="T663" t="s">
        <v>187</v>
      </c>
      <c r="U663" t="s">
        <v>1374</v>
      </c>
      <c r="W663" t="s">
        <v>1375</v>
      </c>
    </row>
    <row r="664" spans="1:23" x14ac:dyDescent="0.35">
      <c r="A664" t="s">
        <v>796</v>
      </c>
      <c r="B664">
        <v>22</v>
      </c>
      <c r="C664" t="str">
        <f>VLOOKUP(B664,'covid19_and_education (2)'!$A$1203:$B$1205,2)</f>
        <v>18-30</v>
      </c>
      <c r="D664">
        <v>3</v>
      </c>
      <c r="E664" t="s">
        <v>60</v>
      </c>
      <c r="F664" t="s">
        <v>1369</v>
      </c>
      <c r="H664" t="s">
        <v>1370</v>
      </c>
      <c r="I664">
        <v>3</v>
      </c>
      <c r="J664">
        <v>1</v>
      </c>
      <c r="K664">
        <v>8</v>
      </c>
      <c r="L664">
        <v>3</v>
      </c>
      <c r="M664" t="s">
        <v>40</v>
      </c>
      <c r="N664">
        <v>0</v>
      </c>
      <c r="O664">
        <v>2</v>
      </c>
      <c r="P664" t="s">
        <v>31</v>
      </c>
      <c r="Q664" t="s">
        <v>187</v>
      </c>
      <c r="R664" t="s">
        <v>74</v>
      </c>
      <c r="S664" t="s">
        <v>1363</v>
      </c>
      <c r="T664" t="s">
        <v>187</v>
      </c>
      <c r="U664" t="s">
        <v>1374</v>
      </c>
      <c r="W664" t="s">
        <v>1375</v>
      </c>
    </row>
    <row r="665" spans="1:23" x14ac:dyDescent="0.35">
      <c r="A665" t="s">
        <v>797</v>
      </c>
      <c r="B665">
        <v>21</v>
      </c>
      <c r="C665" t="str">
        <f>VLOOKUP(B665,'covid19_and_education (2)'!$A$1203:$B$1205,2)</f>
        <v>18-30</v>
      </c>
      <c r="D665">
        <v>4</v>
      </c>
      <c r="E665" t="s">
        <v>19</v>
      </c>
      <c r="F665" t="s">
        <v>29</v>
      </c>
      <c r="I665">
        <v>3</v>
      </c>
      <c r="J665">
        <v>1</v>
      </c>
      <c r="K665">
        <v>8</v>
      </c>
      <c r="L665">
        <v>3</v>
      </c>
      <c r="M665" t="s">
        <v>40</v>
      </c>
      <c r="N665">
        <v>3</v>
      </c>
      <c r="O665">
        <v>3</v>
      </c>
      <c r="P665" t="s">
        <v>22</v>
      </c>
      <c r="Q665" t="s">
        <v>187</v>
      </c>
      <c r="R665" t="s">
        <v>66</v>
      </c>
      <c r="S665" t="s">
        <v>1363</v>
      </c>
      <c r="T665" t="s">
        <v>1363</v>
      </c>
      <c r="U665" t="s">
        <v>57</v>
      </c>
    </row>
    <row r="666" spans="1:23" x14ac:dyDescent="0.35">
      <c r="A666" t="s">
        <v>798</v>
      </c>
      <c r="B666">
        <v>21</v>
      </c>
      <c r="C666" t="str">
        <f>VLOOKUP(B666,'covid19_and_education (2)'!$A$1203:$B$1205,2)</f>
        <v>18-30</v>
      </c>
      <c r="D666">
        <v>5</v>
      </c>
      <c r="E666" t="s">
        <v>35</v>
      </c>
      <c r="F666" t="s">
        <v>29</v>
      </c>
      <c r="I666">
        <v>1</v>
      </c>
      <c r="J666">
        <v>0.5</v>
      </c>
      <c r="K666">
        <v>9</v>
      </c>
      <c r="L666">
        <v>1.5</v>
      </c>
      <c r="M666" t="s">
        <v>40</v>
      </c>
      <c r="N666">
        <v>0</v>
      </c>
      <c r="O666">
        <v>3</v>
      </c>
      <c r="P666" t="s">
        <v>1364</v>
      </c>
      <c r="Q666" t="s">
        <v>187</v>
      </c>
      <c r="R666" t="s">
        <v>32</v>
      </c>
      <c r="S666" t="s">
        <v>187</v>
      </c>
      <c r="T666" t="s">
        <v>187</v>
      </c>
      <c r="U666" t="s">
        <v>33</v>
      </c>
    </row>
    <row r="667" spans="1:23" x14ac:dyDescent="0.35">
      <c r="A667" t="s">
        <v>799</v>
      </c>
      <c r="B667">
        <v>19</v>
      </c>
      <c r="C667" t="str">
        <f>VLOOKUP(B667,'covid19_and_education (2)'!$A$1203:$B$1205,2)</f>
        <v>18-30</v>
      </c>
      <c r="D667">
        <v>5</v>
      </c>
      <c r="E667" t="s">
        <v>19</v>
      </c>
      <c r="F667" t="s">
        <v>1369</v>
      </c>
      <c r="H667" t="s">
        <v>1370</v>
      </c>
      <c r="I667">
        <v>3</v>
      </c>
      <c r="J667">
        <v>0</v>
      </c>
      <c r="K667">
        <v>9</v>
      </c>
      <c r="L667">
        <v>5</v>
      </c>
      <c r="M667" t="s">
        <v>52</v>
      </c>
      <c r="N667">
        <v>1</v>
      </c>
      <c r="O667">
        <v>3</v>
      </c>
      <c r="P667" t="s">
        <v>1364</v>
      </c>
      <c r="Q667" t="s">
        <v>187</v>
      </c>
      <c r="R667" t="s">
        <v>66</v>
      </c>
      <c r="S667" t="s">
        <v>1363</v>
      </c>
      <c r="T667" t="s">
        <v>1363</v>
      </c>
      <c r="U667" t="s">
        <v>38</v>
      </c>
    </row>
    <row r="668" spans="1:23" x14ac:dyDescent="0.35">
      <c r="A668" t="s">
        <v>800</v>
      </c>
      <c r="B668">
        <v>22</v>
      </c>
      <c r="C668" t="str">
        <f>VLOOKUP(B668,'covid19_and_education (2)'!$A$1203:$B$1205,2)</f>
        <v>18-30</v>
      </c>
      <c r="D668">
        <v>1</v>
      </c>
      <c r="E668" t="s">
        <v>35</v>
      </c>
      <c r="F668" t="s">
        <v>1369</v>
      </c>
      <c r="H668" t="s">
        <v>1370</v>
      </c>
      <c r="I668">
        <v>2</v>
      </c>
      <c r="J668">
        <v>1</v>
      </c>
      <c r="K668">
        <v>9</v>
      </c>
      <c r="L668">
        <v>1.5</v>
      </c>
      <c r="M668" t="s">
        <v>52</v>
      </c>
      <c r="N668">
        <v>0.5</v>
      </c>
      <c r="O668">
        <v>3</v>
      </c>
      <c r="P668" t="s">
        <v>1364</v>
      </c>
      <c r="Q668" t="s">
        <v>1363</v>
      </c>
      <c r="R668" t="s">
        <v>41</v>
      </c>
      <c r="S668" t="s">
        <v>187</v>
      </c>
      <c r="T668" t="s">
        <v>187</v>
      </c>
      <c r="U668" t="s">
        <v>1374</v>
      </c>
      <c r="W668" t="s">
        <v>1375</v>
      </c>
    </row>
    <row r="669" spans="1:23" x14ac:dyDescent="0.35">
      <c r="A669" t="s">
        <v>801</v>
      </c>
      <c r="B669">
        <v>20</v>
      </c>
      <c r="C669" t="str">
        <f>VLOOKUP(B669,'covid19_and_education (2)'!$A$1203:$B$1205,2)</f>
        <v>18-30</v>
      </c>
      <c r="D669">
        <v>6</v>
      </c>
      <c r="E669" t="s">
        <v>60</v>
      </c>
      <c r="F669" t="s">
        <v>1369</v>
      </c>
      <c r="H669" t="s">
        <v>1370</v>
      </c>
      <c r="I669">
        <v>2</v>
      </c>
      <c r="J669">
        <v>1</v>
      </c>
      <c r="K669">
        <v>8</v>
      </c>
      <c r="L669">
        <v>4</v>
      </c>
      <c r="M669" t="s">
        <v>40</v>
      </c>
      <c r="N669">
        <v>0</v>
      </c>
      <c r="O669">
        <v>2</v>
      </c>
      <c r="P669" t="s">
        <v>1364</v>
      </c>
      <c r="Q669" t="s">
        <v>187</v>
      </c>
      <c r="R669" t="s">
        <v>66</v>
      </c>
      <c r="S669" t="s">
        <v>187</v>
      </c>
      <c r="T669" t="s">
        <v>187</v>
      </c>
      <c r="U669" t="s">
        <v>33</v>
      </c>
    </row>
    <row r="670" spans="1:23" x14ac:dyDescent="0.35">
      <c r="A670" t="s">
        <v>802</v>
      </c>
      <c r="B670">
        <v>21</v>
      </c>
      <c r="C670" t="str">
        <f>VLOOKUP(B670,'covid19_and_education (2)'!$A$1203:$B$1205,2)</f>
        <v>18-30</v>
      </c>
      <c r="D670">
        <v>3</v>
      </c>
      <c r="E670" t="s">
        <v>28</v>
      </c>
      <c r="F670" t="s">
        <v>1369</v>
      </c>
      <c r="H670" t="s">
        <v>1370</v>
      </c>
      <c r="I670">
        <v>6.5</v>
      </c>
      <c r="J670">
        <v>0</v>
      </c>
      <c r="K670">
        <v>7</v>
      </c>
      <c r="L670">
        <v>0.5</v>
      </c>
      <c r="M670" t="s">
        <v>52</v>
      </c>
      <c r="N670">
        <v>0</v>
      </c>
      <c r="O670">
        <v>3</v>
      </c>
      <c r="P670" t="s">
        <v>1364</v>
      </c>
      <c r="Q670" t="s">
        <v>187</v>
      </c>
      <c r="R670" t="s">
        <v>37</v>
      </c>
      <c r="S670" t="s">
        <v>1363</v>
      </c>
      <c r="T670" t="s">
        <v>187</v>
      </c>
      <c r="U670" t="s">
        <v>33</v>
      </c>
    </row>
    <row r="671" spans="1:23" x14ac:dyDescent="0.35">
      <c r="A671" t="s">
        <v>803</v>
      </c>
      <c r="B671">
        <v>21</v>
      </c>
      <c r="C671" t="str">
        <f>VLOOKUP(B671,'covid19_and_education (2)'!$A$1203:$B$1205,2)</f>
        <v>18-30</v>
      </c>
      <c r="D671">
        <v>3</v>
      </c>
      <c r="E671" t="s">
        <v>60</v>
      </c>
      <c r="F671" t="s">
        <v>1369</v>
      </c>
      <c r="H671" t="s">
        <v>1370</v>
      </c>
      <c r="I671">
        <v>2</v>
      </c>
      <c r="J671">
        <v>1</v>
      </c>
      <c r="K671">
        <v>7</v>
      </c>
      <c r="L671">
        <v>2</v>
      </c>
      <c r="M671" t="s">
        <v>30</v>
      </c>
      <c r="N671">
        <v>1</v>
      </c>
      <c r="O671">
        <v>3</v>
      </c>
      <c r="P671" t="s">
        <v>31</v>
      </c>
      <c r="Q671" t="s">
        <v>187</v>
      </c>
      <c r="R671" t="s">
        <v>53</v>
      </c>
      <c r="S671" t="s">
        <v>1363</v>
      </c>
      <c r="T671" t="s">
        <v>1363</v>
      </c>
      <c r="U671" t="s">
        <v>38</v>
      </c>
    </row>
    <row r="672" spans="1:23" x14ac:dyDescent="0.35">
      <c r="A672" t="s">
        <v>804</v>
      </c>
      <c r="B672">
        <v>21</v>
      </c>
      <c r="C672" t="str">
        <f>VLOOKUP(B672,'covid19_and_education (2)'!$A$1203:$B$1205,2)</f>
        <v>18-30</v>
      </c>
      <c r="D672">
        <v>0</v>
      </c>
      <c r="E672" t="s">
        <v>35</v>
      </c>
      <c r="F672" t="s">
        <v>1369</v>
      </c>
      <c r="H672" t="s">
        <v>1370</v>
      </c>
      <c r="I672">
        <v>4</v>
      </c>
      <c r="J672">
        <v>1</v>
      </c>
      <c r="K672">
        <v>8</v>
      </c>
      <c r="L672">
        <v>1</v>
      </c>
      <c r="M672" t="s">
        <v>21</v>
      </c>
      <c r="N672">
        <v>0</v>
      </c>
      <c r="O672">
        <v>4</v>
      </c>
      <c r="P672" t="s">
        <v>1364</v>
      </c>
      <c r="Q672" t="s">
        <v>187</v>
      </c>
      <c r="R672" t="s">
        <v>32</v>
      </c>
      <c r="S672" t="s">
        <v>1363</v>
      </c>
      <c r="T672" t="s">
        <v>187</v>
      </c>
      <c r="U672" t="s">
        <v>33</v>
      </c>
    </row>
    <row r="673" spans="1:23" x14ac:dyDescent="0.35">
      <c r="A673" t="s">
        <v>805</v>
      </c>
      <c r="B673">
        <v>21</v>
      </c>
      <c r="C673" t="str">
        <f>VLOOKUP(B673,'covid19_and_education (2)'!$A$1203:$B$1205,2)</f>
        <v>18-30</v>
      </c>
      <c r="D673">
        <v>5</v>
      </c>
      <c r="E673" t="s">
        <v>19</v>
      </c>
      <c r="F673" t="s">
        <v>1369</v>
      </c>
      <c r="H673" t="s">
        <v>1370</v>
      </c>
      <c r="I673">
        <v>4</v>
      </c>
      <c r="J673">
        <v>2</v>
      </c>
      <c r="K673">
        <v>8</v>
      </c>
      <c r="L673">
        <v>1</v>
      </c>
      <c r="M673" t="s">
        <v>40</v>
      </c>
      <c r="N673">
        <v>0</v>
      </c>
      <c r="O673">
        <v>4</v>
      </c>
      <c r="P673" t="s">
        <v>31</v>
      </c>
      <c r="Q673" t="s">
        <v>1363</v>
      </c>
      <c r="R673" t="s">
        <v>24</v>
      </c>
      <c r="S673" t="s">
        <v>187</v>
      </c>
      <c r="T673" t="s">
        <v>187</v>
      </c>
      <c r="U673" t="s">
        <v>38</v>
      </c>
    </row>
    <row r="674" spans="1:23" x14ac:dyDescent="0.35">
      <c r="A674" t="s">
        <v>806</v>
      </c>
      <c r="B674">
        <v>22</v>
      </c>
      <c r="C674" t="str">
        <f>VLOOKUP(B674,'covid19_and_education (2)'!$A$1203:$B$1205,2)</f>
        <v>18-30</v>
      </c>
      <c r="D674">
        <v>0</v>
      </c>
      <c r="E674" t="s">
        <v>35</v>
      </c>
      <c r="F674" t="s">
        <v>29</v>
      </c>
      <c r="I674">
        <v>0.5</v>
      </c>
      <c r="J674">
        <v>1</v>
      </c>
      <c r="K674">
        <v>10</v>
      </c>
      <c r="L674">
        <v>1</v>
      </c>
      <c r="M674" t="s">
        <v>30</v>
      </c>
      <c r="N674">
        <v>0</v>
      </c>
      <c r="O674">
        <v>3</v>
      </c>
      <c r="P674" t="s">
        <v>22</v>
      </c>
      <c r="Q674" t="s">
        <v>187</v>
      </c>
      <c r="R674" t="s">
        <v>66</v>
      </c>
      <c r="S674" t="s">
        <v>187</v>
      </c>
      <c r="T674" t="s">
        <v>1363</v>
      </c>
      <c r="U674" t="s">
        <v>50</v>
      </c>
    </row>
    <row r="675" spans="1:23" x14ac:dyDescent="0.35">
      <c r="A675" t="s">
        <v>807</v>
      </c>
      <c r="B675">
        <v>20</v>
      </c>
      <c r="C675" t="str">
        <f>VLOOKUP(B675,'covid19_and_education (2)'!$A$1203:$B$1205,2)</f>
        <v>18-30</v>
      </c>
      <c r="D675">
        <v>0</v>
      </c>
      <c r="E675" t="s">
        <v>35</v>
      </c>
      <c r="F675" t="s">
        <v>1369</v>
      </c>
      <c r="H675" t="s">
        <v>1370</v>
      </c>
      <c r="I675">
        <v>0</v>
      </c>
      <c r="J675">
        <v>0</v>
      </c>
      <c r="K675">
        <v>10</v>
      </c>
      <c r="L675">
        <v>10</v>
      </c>
      <c r="M675" t="s">
        <v>40</v>
      </c>
      <c r="N675">
        <v>0</v>
      </c>
      <c r="O675">
        <v>3</v>
      </c>
      <c r="P675" t="s">
        <v>22</v>
      </c>
      <c r="Q675" t="s">
        <v>187</v>
      </c>
      <c r="R675" t="s">
        <v>66</v>
      </c>
      <c r="S675" t="s">
        <v>187</v>
      </c>
      <c r="T675" t="s">
        <v>1363</v>
      </c>
      <c r="U675" t="s">
        <v>1374</v>
      </c>
      <c r="W675" t="s">
        <v>1375</v>
      </c>
    </row>
    <row r="676" spans="1:23" x14ac:dyDescent="0.35">
      <c r="A676" t="s">
        <v>808</v>
      </c>
      <c r="B676">
        <v>20</v>
      </c>
      <c r="C676" t="str">
        <f>VLOOKUP(B676,'covid19_and_education (2)'!$A$1203:$B$1205,2)</f>
        <v>18-30</v>
      </c>
      <c r="D676">
        <v>3</v>
      </c>
      <c r="E676" t="s">
        <v>19</v>
      </c>
      <c r="F676" t="s">
        <v>1369</v>
      </c>
      <c r="H676" t="s">
        <v>1370</v>
      </c>
      <c r="I676">
        <v>3</v>
      </c>
      <c r="J676">
        <v>1</v>
      </c>
      <c r="K676">
        <v>7</v>
      </c>
      <c r="L676">
        <v>2</v>
      </c>
      <c r="M676" t="s">
        <v>40</v>
      </c>
      <c r="N676">
        <v>1</v>
      </c>
      <c r="O676">
        <v>2</v>
      </c>
      <c r="P676" t="s">
        <v>1364</v>
      </c>
      <c r="Q676" t="s">
        <v>187</v>
      </c>
      <c r="R676" t="s">
        <v>66</v>
      </c>
      <c r="S676" t="s">
        <v>1363</v>
      </c>
      <c r="T676" t="s">
        <v>1363</v>
      </c>
      <c r="U676" t="s">
        <v>1371</v>
      </c>
      <c r="V676" t="s">
        <v>1372</v>
      </c>
    </row>
    <row r="677" spans="1:23" x14ac:dyDescent="0.35">
      <c r="A677" t="s">
        <v>809</v>
      </c>
      <c r="B677">
        <v>18</v>
      </c>
      <c r="C677" t="str">
        <f>VLOOKUP(B677,'covid19_and_education (2)'!$A$1203:$B$1205,2)</f>
        <v>18-30</v>
      </c>
      <c r="D677">
        <v>2</v>
      </c>
      <c r="E677" t="s">
        <v>60</v>
      </c>
      <c r="F677" t="s">
        <v>29</v>
      </c>
      <c r="I677">
        <v>1</v>
      </c>
      <c r="J677">
        <v>1</v>
      </c>
      <c r="K677">
        <v>10</v>
      </c>
      <c r="L677">
        <v>4</v>
      </c>
      <c r="M677" t="s">
        <v>30</v>
      </c>
      <c r="N677">
        <v>1</v>
      </c>
      <c r="O677">
        <v>4</v>
      </c>
      <c r="P677" t="s">
        <v>22</v>
      </c>
      <c r="Q677" t="s">
        <v>187</v>
      </c>
      <c r="R677" t="s">
        <v>66</v>
      </c>
      <c r="S677" t="s">
        <v>187</v>
      </c>
      <c r="T677" t="s">
        <v>187</v>
      </c>
      <c r="U677" t="s">
        <v>50</v>
      </c>
    </row>
    <row r="678" spans="1:23" x14ac:dyDescent="0.35">
      <c r="A678" t="s">
        <v>810</v>
      </c>
      <c r="B678">
        <v>19</v>
      </c>
      <c r="C678" t="str">
        <f>VLOOKUP(B678,'covid19_and_education (2)'!$A$1203:$B$1205,2)</f>
        <v>18-30</v>
      </c>
      <c r="D678">
        <v>0</v>
      </c>
      <c r="E678" t="s">
        <v>60</v>
      </c>
      <c r="F678" t="s">
        <v>1369</v>
      </c>
      <c r="H678" t="s">
        <v>1370</v>
      </c>
      <c r="I678">
        <v>3</v>
      </c>
      <c r="J678">
        <v>1</v>
      </c>
      <c r="K678">
        <v>9</v>
      </c>
      <c r="L678">
        <v>2</v>
      </c>
      <c r="M678" t="s">
        <v>40</v>
      </c>
      <c r="N678">
        <v>0</v>
      </c>
      <c r="O678">
        <v>2</v>
      </c>
      <c r="P678" t="s">
        <v>1364</v>
      </c>
      <c r="Q678" t="s">
        <v>187</v>
      </c>
      <c r="R678" t="s">
        <v>66</v>
      </c>
      <c r="S678" t="s">
        <v>187</v>
      </c>
      <c r="T678" t="s">
        <v>187</v>
      </c>
      <c r="U678" t="s">
        <v>50</v>
      </c>
    </row>
    <row r="679" spans="1:23" x14ac:dyDescent="0.35">
      <c r="A679" t="s">
        <v>811</v>
      </c>
      <c r="B679">
        <v>21</v>
      </c>
      <c r="C679" t="str">
        <f>VLOOKUP(B679,'covid19_and_education (2)'!$A$1203:$B$1205,2)</f>
        <v>18-30</v>
      </c>
      <c r="D679">
        <v>3</v>
      </c>
      <c r="E679" t="s">
        <v>60</v>
      </c>
      <c r="F679" t="s">
        <v>1369</v>
      </c>
      <c r="H679" t="s">
        <v>1370</v>
      </c>
      <c r="I679">
        <v>4</v>
      </c>
      <c r="J679">
        <v>1</v>
      </c>
      <c r="K679">
        <v>7</v>
      </c>
      <c r="L679">
        <v>1</v>
      </c>
      <c r="M679" t="s">
        <v>30</v>
      </c>
      <c r="N679">
        <v>2</v>
      </c>
      <c r="O679">
        <v>4</v>
      </c>
      <c r="P679" t="s">
        <v>31</v>
      </c>
      <c r="Q679" t="s">
        <v>187</v>
      </c>
      <c r="R679" t="s">
        <v>162</v>
      </c>
      <c r="S679" t="s">
        <v>187</v>
      </c>
      <c r="T679" t="s">
        <v>1363</v>
      </c>
      <c r="U679" t="s">
        <v>1374</v>
      </c>
      <c r="W679" t="s">
        <v>1375</v>
      </c>
    </row>
    <row r="680" spans="1:23" x14ac:dyDescent="0.35">
      <c r="A680" t="s">
        <v>812</v>
      </c>
      <c r="B680">
        <v>19</v>
      </c>
      <c r="C680" t="str">
        <f>VLOOKUP(B680,'covid19_and_education (2)'!$A$1203:$B$1205,2)</f>
        <v>18-30</v>
      </c>
      <c r="D680">
        <v>4</v>
      </c>
      <c r="E680" t="s">
        <v>157</v>
      </c>
      <c r="F680" t="s">
        <v>1369</v>
      </c>
      <c r="H680" t="s">
        <v>1370</v>
      </c>
      <c r="I680">
        <v>5</v>
      </c>
      <c r="J680">
        <v>2</v>
      </c>
      <c r="K680">
        <v>7</v>
      </c>
      <c r="L680">
        <v>0.5</v>
      </c>
      <c r="M680" t="s">
        <v>52</v>
      </c>
      <c r="N680">
        <v>0</v>
      </c>
      <c r="O680">
        <v>4</v>
      </c>
      <c r="P680" t="s">
        <v>1364</v>
      </c>
      <c r="Q680" t="s">
        <v>1363</v>
      </c>
      <c r="R680" t="s">
        <v>37</v>
      </c>
      <c r="S680" t="s">
        <v>1363</v>
      </c>
      <c r="T680" t="s">
        <v>1363</v>
      </c>
      <c r="U680" t="s">
        <v>1371</v>
      </c>
      <c r="V680" t="s">
        <v>1372</v>
      </c>
    </row>
    <row r="681" spans="1:23" x14ac:dyDescent="0.35">
      <c r="A681" t="s">
        <v>813</v>
      </c>
      <c r="B681">
        <v>22</v>
      </c>
      <c r="C681" t="str">
        <f>VLOOKUP(B681,'covid19_and_education (2)'!$A$1203:$B$1205,2)</f>
        <v>18-30</v>
      </c>
      <c r="D681">
        <v>3</v>
      </c>
      <c r="E681" t="s">
        <v>35</v>
      </c>
      <c r="F681" t="s">
        <v>1369</v>
      </c>
      <c r="H681" t="s">
        <v>1370</v>
      </c>
      <c r="I681">
        <v>3</v>
      </c>
      <c r="J681">
        <v>0</v>
      </c>
      <c r="K681">
        <v>7</v>
      </c>
      <c r="L681">
        <v>4</v>
      </c>
      <c r="M681" t="s">
        <v>30</v>
      </c>
      <c r="N681">
        <v>0</v>
      </c>
      <c r="O681">
        <v>3</v>
      </c>
      <c r="P681" t="s">
        <v>22</v>
      </c>
      <c r="Q681" t="s">
        <v>187</v>
      </c>
      <c r="R681" t="s">
        <v>37</v>
      </c>
      <c r="S681" t="s">
        <v>187</v>
      </c>
      <c r="T681" t="s">
        <v>187</v>
      </c>
      <c r="U681" t="s">
        <v>1374</v>
      </c>
      <c r="W681" t="s">
        <v>1375</v>
      </c>
    </row>
    <row r="682" spans="1:23" x14ac:dyDescent="0.35">
      <c r="A682" t="s">
        <v>814</v>
      </c>
      <c r="B682">
        <v>21</v>
      </c>
      <c r="C682" t="str">
        <f>VLOOKUP(B682,'covid19_and_education (2)'!$A$1203:$B$1205,2)</f>
        <v>18-30</v>
      </c>
      <c r="D682">
        <v>7</v>
      </c>
      <c r="E682" t="s">
        <v>35</v>
      </c>
      <c r="F682" t="s">
        <v>1369</v>
      </c>
      <c r="H682" t="s">
        <v>1370</v>
      </c>
      <c r="I682">
        <v>0</v>
      </c>
      <c r="J682">
        <v>0</v>
      </c>
      <c r="K682">
        <v>8</v>
      </c>
      <c r="L682">
        <v>3</v>
      </c>
      <c r="M682" t="s">
        <v>40</v>
      </c>
      <c r="N682">
        <v>0</v>
      </c>
      <c r="O682">
        <v>3</v>
      </c>
      <c r="P682" t="s">
        <v>1364</v>
      </c>
      <c r="Q682" t="s">
        <v>187</v>
      </c>
      <c r="R682" t="s">
        <v>53</v>
      </c>
      <c r="S682" t="s">
        <v>1363</v>
      </c>
      <c r="T682" t="s">
        <v>187</v>
      </c>
      <c r="U682" t="s">
        <v>50</v>
      </c>
    </row>
    <row r="683" spans="1:23" x14ac:dyDescent="0.35">
      <c r="A683" t="s">
        <v>815</v>
      </c>
      <c r="B683">
        <v>20</v>
      </c>
      <c r="C683" t="str">
        <f>VLOOKUP(B683,'covid19_and_education (2)'!$A$1203:$B$1205,2)</f>
        <v>18-30</v>
      </c>
      <c r="D683">
        <v>0</v>
      </c>
      <c r="E683" t="s">
        <v>35</v>
      </c>
      <c r="F683" t="s">
        <v>1369</v>
      </c>
      <c r="H683" t="s">
        <v>1370</v>
      </c>
      <c r="I683">
        <v>2</v>
      </c>
      <c r="J683">
        <v>2</v>
      </c>
      <c r="K683">
        <v>9</v>
      </c>
      <c r="L683">
        <v>2</v>
      </c>
      <c r="M683" t="s">
        <v>40</v>
      </c>
      <c r="N683">
        <v>0.5</v>
      </c>
      <c r="O683">
        <v>3</v>
      </c>
      <c r="P683" t="s">
        <v>31</v>
      </c>
      <c r="Q683" t="s">
        <v>187</v>
      </c>
      <c r="R683" t="s">
        <v>37</v>
      </c>
      <c r="S683" t="s">
        <v>1363</v>
      </c>
      <c r="T683" t="s">
        <v>1363</v>
      </c>
      <c r="U683" t="s">
        <v>1371</v>
      </c>
      <c r="V683" t="s">
        <v>1372</v>
      </c>
    </row>
    <row r="684" spans="1:23" x14ac:dyDescent="0.35">
      <c r="A684" t="s">
        <v>816</v>
      </c>
      <c r="B684">
        <v>20</v>
      </c>
      <c r="C684" t="str">
        <f>VLOOKUP(B684,'covid19_and_education (2)'!$A$1203:$B$1205,2)</f>
        <v>18-30</v>
      </c>
      <c r="D684">
        <v>4</v>
      </c>
      <c r="E684" t="s">
        <v>35</v>
      </c>
      <c r="F684" t="s">
        <v>29</v>
      </c>
      <c r="I684">
        <v>2</v>
      </c>
      <c r="J684">
        <v>1</v>
      </c>
      <c r="K684">
        <v>6</v>
      </c>
      <c r="L684">
        <v>2</v>
      </c>
      <c r="M684" t="s">
        <v>40</v>
      </c>
      <c r="N684">
        <v>1</v>
      </c>
      <c r="O684">
        <v>3</v>
      </c>
      <c r="P684" t="s">
        <v>22</v>
      </c>
      <c r="Q684" t="s">
        <v>187</v>
      </c>
      <c r="R684" t="s">
        <v>817</v>
      </c>
      <c r="S684" t="s">
        <v>1363</v>
      </c>
      <c r="T684" t="s">
        <v>1363</v>
      </c>
      <c r="U684" t="s">
        <v>818</v>
      </c>
    </row>
    <row r="685" spans="1:23" x14ac:dyDescent="0.35">
      <c r="A685" t="s">
        <v>819</v>
      </c>
      <c r="B685">
        <v>21</v>
      </c>
      <c r="C685" t="str">
        <f>VLOOKUP(B685,'covid19_and_education (2)'!$A$1203:$B$1205,2)</f>
        <v>18-30</v>
      </c>
      <c r="D685">
        <v>4</v>
      </c>
      <c r="E685" t="s">
        <v>19</v>
      </c>
      <c r="F685" t="s">
        <v>29</v>
      </c>
      <c r="I685">
        <v>2</v>
      </c>
      <c r="J685">
        <v>1</v>
      </c>
      <c r="K685">
        <v>7</v>
      </c>
      <c r="L685">
        <v>3</v>
      </c>
      <c r="M685" t="s">
        <v>40</v>
      </c>
      <c r="N685">
        <v>0</v>
      </c>
      <c r="O685">
        <v>3</v>
      </c>
      <c r="P685" t="s">
        <v>1364</v>
      </c>
      <c r="Q685" t="s">
        <v>187</v>
      </c>
      <c r="R685" t="s">
        <v>37</v>
      </c>
      <c r="S685" t="s">
        <v>1363</v>
      </c>
      <c r="T685" t="s">
        <v>1363</v>
      </c>
      <c r="U685" t="s">
        <v>1371</v>
      </c>
      <c r="V685" t="s">
        <v>1372</v>
      </c>
    </row>
    <row r="686" spans="1:23" x14ac:dyDescent="0.35">
      <c r="A686" t="s">
        <v>820</v>
      </c>
      <c r="B686">
        <v>23</v>
      </c>
      <c r="C686" t="str">
        <f>VLOOKUP(B686,'covid19_and_education (2)'!$A$1203:$B$1205,2)</f>
        <v>18-30</v>
      </c>
      <c r="D686">
        <v>3</v>
      </c>
      <c r="E686" t="s">
        <v>35</v>
      </c>
      <c r="F686" t="s">
        <v>1369</v>
      </c>
      <c r="H686" t="s">
        <v>1370</v>
      </c>
      <c r="I686">
        <v>6</v>
      </c>
      <c r="J686">
        <v>1</v>
      </c>
      <c r="K686">
        <v>7</v>
      </c>
      <c r="L686">
        <v>1.5</v>
      </c>
      <c r="M686" t="s">
        <v>40</v>
      </c>
      <c r="N686">
        <v>0.5</v>
      </c>
      <c r="O686">
        <v>3</v>
      </c>
      <c r="P686" t="s">
        <v>22</v>
      </c>
      <c r="Q686" t="s">
        <v>1363</v>
      </c>
      <c r="R686" t="s">
        <v>821</v>
      </c>
      <c r="S686" t="s">
        <v>1363</v>
      </c>
      <c r="T686" t="s">
        <v>1363</v>
      </c>
      <c r="U686" t="s">
        <v>1371</v>
      </c>
      <c r="V686" t="s">
        <v>1372</v>
      </c>
    </row>
    <row r="687" spans="1:23" x14ac:dyDescent="0.35">
      <c r="A687" t="s">
        <v>822</v>
      </c>
      <c r="B687">
        <v>22</v>
      </c>
      <c r="C687" t="str">
        <f>VLOOKUP(B687,'covid19_and_education (2)'!$A$1203:$B$1205,2)</f>
        <v>18-30</v>
      </c>
      <c r="D687">
        <v>0</v>
      </c>
      <c r="E687" t="s">
        <v>35</v>
      </c>
      <c r="F687" t="s">
        <v>1369</v>
      </c>
      <c r="H687" t="s">
        <v>1370</v>
      </c>
      <c r="I687">
        <v>1</v>
      </c>
      <c r="J687">
        <v>0</v>
      </c>
      <c r="K687">
        <v>14</v>
      </c>
      <c r="L687">
        <v>2</v>
      </c>
      <c r="M687" t="s">
        <v>52</v>
      </c>
      <c r="N687">
        <v>2</v>
      </c>
      <c r="O687">
        <v>3</v>
      </c>
      <c r="P687" t="s">
        <v>22</v>
      </c>
      <c r="Q687" t="s">
        <v>187</v>
      </c>
      <c r="R687" t="s">
        <v>172</v>
      </c>
      <c r="S687" t="s">
        <v>187</v>
      </c>
      <c r="T687" t="s">
        <v>187</v>
      </c>
      <c r="U687" t="s">
        <v>33</v>
      </c>
    </row>
    <row r="688" spans="1:23" x14ac:dyDescent="0.35">
      <c r="A688" t="s">
        <v>823</v>
      </c>
      <c r="B688">
        <v>20</v>
      </c>
      <c r="C688" t="str">
        <f>VLOOKUP(B688,'covid19_and_education (2)'!$A$1203:$B$1205,2)</f>
        <v>18-30</v>
      </c>
      <c r="D688">
        <v>4</v>
      </c>
      <c r="E688" t="s">
        <v>35</v>
      </c>
      <c r="F688" t="s">
        <v>1369</v>
      </c>
      <c r="H688" t="s">
        <v>1370</v>
      </c>
      <c r="I688">
        <v>1</v>
      </c>
      <c r="J688">
        <v>2</v>
      </c>
      <c r="K688">
        <v>12</v>
      </c>
      <c r="L688">
        <v>2</v>
      </c>
      <c r="M688" t="s">
        <v>52</v>
      </c>
      <c r="N688">
        <v>2</v>
      </c>
      <c r="O688">
        <v>3</v>
      </c>
      <c r="P688" t="s">
        <v>1364</v>
      </c>
      <c r="Q688" t="s">
        <v>187</v>
      </c>
      <c r="R688" t="s">
        <v>37</v>
      </c>
      <c r="S688" t="s">
        <v>1363</v>
      </c>
      <c r="T688" t="s">
        <v>1363</v>
      </c>
      <c r="U688" t="s">
        <v>694</v>
      </c>
    </row>
    <row r="689" spans="1:23" x14ac:dyDescent="0.35">
      <c r="A689" t="s">
        <v>824</v>
      </c>
      <c r="B689">
        <v>20</v>
      </c>
      <c r="C689" t="str">
        <f>VLOOKUP(B689,'covid19_and_education (2)'!$A$1203:$B$1205,2)</f>
        <v>18-30</v>
      </c>
      <c r="D689">
        <v>6</v>
      </c>
      <c r="E689" t="s">
        <v>35</v>
      </c>
      <c r="F689" t="s">
        <v>1369</v>
      </c>
      <c r="H689" t="s">
        <v>1370</v>
      </c>
      <c r="I689">
        <v>6</v>
      </c>
      <c r="J689">
        <v>1</v>
      </c>
      <c r="K689">
        <v>8</v>
      </c>
      <c r="L689">
        <v>0</v>
      </c>
      <c r="M689" t="s">
        <v>21</v>
      </c>
      <c r="N689">
        <v>1</v>
      </c>
      <c r="O689">
        <v>3</v>
      </c>
      <c r="P689" t="s">
        <v>31</v>
      </c>
      <c r="Q689" t="s">
        <v>187</v>
      </c>
      <c r="R689" t="s">
        <v>53</v>
      </c>
      <c r="S689" t="s">
        <v>187</v>
      </c>
      <c r="T689" t="s">
        <v>1363</v>
      </c>
      <c r="U689" t="s">
        <v>825</v>
      </c>
    </row>
    <row r="690" spans="1:23" x14ac:dyDescent="0.35">
      <c r="A690" t="s">
        <v>826</v>
      </c>
      <c r="B690">
        <v>21</v>
      </c>
      <c r="C690" t="str">
        <f>VLOOKUP(B690,'covid19_and_education (2)'!$A$1203:$B$1205,2)</f>
        <v>18-30</v>
      </c>
      <c r="D690">
        <v>3</v>
      </c>
      <c r="E690" t="s">
        <v>60</v>
      </c>
      <c r="F690" t="s">
        <v>1369</v>
      </c>
      <c r="H690" t="s">
        <v>1370</v>
      </c>
      <c r="I690">
        <v>3</v>
      </c>
      <c r="J690">
        <v>0</v>
      </c>
      <c r="K690">
        <v>9</v>
      </c>
      <c r="L690">
        <v>2</v>
      </c>
      <c r="M690" t="s">
        <v>21</v>
      </c>
      <c r="N690">
        <v>0</v>
      </c>
      <c r="O690">
        <v>8</v>
      </c>
      <c r="P690" t="s">
        <v>22</v>
      </c>
      <c r="Q690" t="s">
        <v>187</v>
      </c>
      <c r="R690" t="s">
        <v>41</v>
      </c>
      <c r="S690" t="s">
        <v>1363</v>
      </c>
      <c r="T690" t="s">
        <v>1363</v>
      </c>
      <c r="U690" t="s">
        <v>33</v>
      </c>
    </row>
    <row r="691" spans="1:23" x14ac:dyDescent="0.35">
      <c r="A691" t="s">
        <v>827</v>
      </c>
      <c r="B691">
        <v>19</v>
      </c>
      <c r="C691" t="str">
        <f>VLOOKUP(B691,'covid19_and_education (2)'!$A$1203:$B$1205,2)</f>
        <v>18-30</v>
      </c>
      <c r="D691">
        <v>1</v>
      </c>
      <c r="E691" t="s">
        <v>60</v>
      </c>
      <c r="F691" t="s">
        <v>1369</v>
      </c>
      <c r="H691" t="s">
        <v>1370</v>
      </c>
      <c r="I691">
        <v>3</v>
      </c>
      <c r="J691">
        <v>0</v>
      </c>
      <c r="K691">
        <v>10</v>
      </c>
      <c r="L691">
        <v>4</v>
      </c>
      <c r="M691" t="s">
        <v>40</v>
      </c>
      <c r="N691">
        <v>0</v>
      </c>
      <c r="O691">
        <v>3</v>
      </c>
      <c r="P691" t="s">
        <v>31</v>
      </c>
      <c r="Q691" t="s">
        <v>187</v>
      </c>
      <c r="R691" t="s">
        <v>53</v>
      </c>
      <c r="S691" t="s">
        <v>187</v>
      </c>
      <c r="T691" t="s">
        <v>187</v>
      </c>
      <c r="U691" t="s">
        <v>33</v>
      </c>
    </row>
    <row r="692" spans="1:23" x14ac:dyDescent="0.35">
      <c r="A692" t="s">
        <v>828</v>
      </c>
      <c r="B692">
        <v>22</v>
      </c>
      <c r="C692" t="str">
        <f>VLOOKUP(B692,'covid19_and_education (2)'!$A$1203:$B$1205,2)</f>
        <v>18-30</v>
      </c>
      <c r="D692">
        <v>0</v>
      </c>
      <c r="E692" t="s">
        <v>60</v>
      </c>
      <c r="F692" t="s">
        <v>1369</v>
      </c>
      <c r="H692" t="s">
        <v>1370</v>
      </c>
      <c r="I692">
        <v>6</v>
      </c>
      <c r="J692">
        <v>1</v>
      </c>
      <c r="K692">
        <v>6</v>
      </c>
      <c r="L692">
        <v>1</v>
      </c>
      <c r="M692" t="s">
        <v>30</v>
      </c>
      <c r="N692">
        <v>2</v>
      </c>
      <c r="O692">
        <v>3</v>
      </c>
      <c r="P692" t="s">
        <v>1364</v>
      </c>
      <c r="Q692" t="s">
        <v>187</v>
      </c>
      <c r="R692" t="s">
        <v>66</v>
      </c>
      <c r="S692" t="s">
        <v>1363</v>
      </c>
      <c r="T692" t="s">
        <v>1363</v>
      </c>
      <c r="U692" t="s">
        <v>121</v>
      </c>
    </row>
    <row r="693" spans="1:23" x14ac:dyDescent="0.35">
      <c r="A693" t="s">
        <v>829</v>
      </c>
      <c r="B693">
        <v>20</v>
      </c>
      <c r="C693" t="str">
        <f>VLOOKUP(B693,'covid19_and_education (2)'!$A$1203:$B$1205,2)</f>
        <v>18-30</v>
      </c>
      <c r="D693">
        <v>3</v>
      </c>
      <c r="E693" t="s">
        <v>157</v>
      </c>
      <c r="F693" t="s">
        <v>1369</v>
      </c>
      <c r="H693" t="s">
        <v>1370</v>
      </c>
      <c r="I693">
        <v>5</v>
      </c>
      <c r="J693">
        <v>1</v>
      </c>
      <c r="K693">
        <v>7</v>
      </c>
      <c r="L693">
        <v>1</v>
      </c>
      <c r="M693" t="s">
        <v>52</v>
      </c>
      <c r="N693">
        <v>0</v>
      </c>
      <c r="O693">
        <v>3</v>
      </c>
      <c r="P693" t="s">
        <v>22</v>
      </c>
      <c r="Q693" t="s">
        <v>1363</v>
      </c>
      <c r="R693" t="s">
        <v>41</v>
      </c>
      <c r="S693" t="s">
        <v>187</v>
      </c>
      <c r="T693" t="s">
        <v>187</v>
      </c>
      <c r="U693" t="s">
        <v>33</v>
      </c>
    </row>
    <row r="694" spans="1:23" x14ac:dyDescent="0.35">
      <c r="A694" t="s">
        <v>830</v>
      </c>
      <c r="B694">
        <v>19</v>
      </c>
      <c r="C694" t="str">
        <f>VLOOKUP(B694,'covid19_and_education (2)'!$A$1203:$B$1205,2)</f>
        <v>18-30</v>
      </c>
      <c r="D694">
        <v>1</v>
      </c>
      <c r="E694" t="s">
        <v>60</v>
      </c>
      <c r="F694" t="s">
        <v>1369</v>
      </c>
      <c r="H694" t="s">
        <v>1370</v>
      </c>
      <c r="I694">
        <v>2</v>
      </c>
      <c r="J694">
        <v>1</v>
      </c>
      <c r="K694">
        <v>7</v>
      </c>
      <c r="L694">
        <v>3</v>
      </c>
      <c r="M694" t="s">
        <v>40</v>
      </c>
      <c r="N694">
        <v>0</v>
      </c>
      <c r="O694">
        <v>3</v>
      </c>
      <c r="P694" t="s">
        <v>1364</v>
      </c>
      <c r="Q694" t="s">
        <v>187</v>
      </c>
      <c r="R694" t="s">
        <v>72</v>
      </c>
      <c r="S694" t="s">
        <v>187</v>
      </c>
      <c r="T694" t="s">
        <v>1363</v>
      </c>
      <c r="U694" t="s">
        <v>1374</v>
      </c>
      <c r="W694" t="s">
        <v>1375</v>
      </c>
    </row>
    <row r="695" spans="1:23" x14ac:dyDescent="0.35">
      <c r="A695" t="s">
        <v>831</v>
      </c>
      <c r="B695">
        <v>22</v>
      </c>
      <c r="C695" t="str">
        <f>VLOOKUP(B695,'covid19_and_education (2)'!$A$1203:$B$1205,2)</f>
        <v>18-30</v>
      </c>
      <c r="D695">
        <v>2</v>
      </c>
      <c r="E695" t="s">
        <v>19</v>
      </c>
      <c r="F695" t="s">
        <v>1369</v>
      </c>
      <c r="H695" t="s">
        <v>1370</v>
      </c>
      <c r="I695">
        <v>10</v>
      </c>
      <c r="J695">
        <v>1</v>
      </c>
      <c r="K695">
        <v>6</v>
      </c>
      <c r="L695">
        <v>1</v>
      </c>
      <c r="M695" t="s">
        <v>52</v>
      </c>
      <c r="N695">
        <v>0</v>
      </c>
      <c r="O695">
        <v>6</v>
      </c>
      <c r="P695" t="s">
        <v>22</v>
      </c>
      <c r="Q695" t="s">
        <v>187</v>
      </c>
      <c r="R695" t="s">
        <v>37</v>
      </c>
      <c r="S695" t="s">
        <v>1363</v>
      </c>
      <c r="T695" t="s">
        <v>1363</v>
      </c>
      <c r="U695" t="s">
        <v>38</v>
      </c>
    </row>
    <row r="696" spans="1:23" x14ac:dyDescent="0.35">
      <c r="A696" t="s">
        <v>832</v>
      </c>
      <c r="B696">
        <v>19</v>
      </c>
      <c r="C696" t="str">
        <f>VLOOKUP(B696,'covid19_and_education (2)'!$A$1203:$B$1205,2)</f>
        <v>18-30</v>
      </c>
      <c r="D696">
        <v>2</v>
      </c>
      <c r="E696" t="s">
        <v>35</v>
      </c>
      <c r="F696" t="s">
        <v>1369</v>
      </c>
      <c r="H696" t="s">
        <v>1370</v>
      </c>
      <c r="I696">
        <v>1</v>
      </c>
      <c r="J696">
        <v>2</v>
      </c>
      <c r="K696">
        <v>5</v>
      </c>
      <c r="L696">
        <v>4</v>
      </c>
      <c r="M696" t="s">
        <v>40</v>
      </c>
      <c r="N696">
        <v>1</v>
      </c>
      <c r="O696">
        <v>2</v>
      </c>
      <c r="P696" t="s">
        <v>31</v>
      </c>
      <c r="Q696" t="s">
        <v>187</v>
      </c>
      <c r="R696" t="s">
        <v>37</v>
      </c>
      <c r="S696" t="s">
        <v>1363</v>
      </c>
      <c r="T696" t="s">
        <v>1363</v>
      </c>
      <c r="U696" t="s">
        <v>1374</v>
      </c>
      <c r="W696" t="s">
        <v>1375</v>
      </c>
    </row>
    <row r="697" spans="1:23" x14ac:dyDescent="0.35">
      <c r="A697" t="s">
        <v>833</v>
      </c>
      <c r="B697">
        <v>18</v>
      </c>
      <c r="C697" t="str">
        <f>VLOOKUP(B697,'covid19_and_education (2)'!$A$1203:$B$1205,2)</f>
        <v>18-30</v>
      </c>
      <c r="D697">
        <v>3</v>
      </c>
      <c r="E697" t="s">
        <v>60</v>
      </c>
      <c r="F697" t="s">
        <v>29</v>
      </c>
      <c r="I697">
        <v>1</v>
      </c>
      <c r="J697">
        <v>1</v>
      </c>
      <c r="K697">
        <v>9</v>
      </c>
      <c r="L697">
        <v>4</v>
      </c>
      <c r="M697" t="s">
        <v>40</v>
      </c>
      <c r="N697">
        <v>0.5</v>
      </c>
      <c r="O697">
        <v>4</v>
      </c>
      <c r="P697" t="s">
        <v>1364</v>
      </c>
      <c r="Q697" t="s">
        <v>187</v>
      </c>
      <c r="R697" t="s">
        <v>37</v>
      </c>
      <c r="S697" t="s">
        <v>1363</v>
      </c>
      <c r="T697" t="s">
        <v>1363</v>
      </c>
      <c r="U697" t="s">
        <v>1374</v>
      </c>
      <c r="W697" t="s">
        <v>1375</v>
      </c>
    </row>
    <row r="698" spans="1:23" x14ac:dyDescent="0.35">
      <c r="A698" t="s">
        <v>834</v>
      </c>
      <c r="B698">
        <v>20</v>
      </c>
      <c r="C698" t="str">
        <f>VLOOKUP(B698,'covid19_and_education (2)'!$A$1203:$B$1205,2)</f>
        <v>18-30</v>
      </c>
      <c r="D698">
        <v>2</v>
      </c>
      <c r="E698" t="s">
        <v>60</v>
      </c>
      <c r="F698" t="s">
        <v>1369</v>
      </c>
      <c r="H698" t="s">
        <v>1370</v>
      </c>
      <c r="I698">
        <v>2</v>
      </c>
      <c r="J698">
        <v>1</v>
      </c>
      <c r="K698">
        <v>9</v>
      </c>
      <c r="L698">
        <v>1</v>
      </c>
      <c r="M698" t="s">
        <v>30</v>
      </c>
      <c r="N698">
        <v>1</v>
      </c>
      <c r="O698">
        <v>3</v>
      </c>
      <c r="P698" t="s">
        <v>1364</v>
      </c>
      <c r="Q698" t="s">
        <v>187</v>
      </c>
      <c r="R698" t="s">
        <v>37</v>
      </c>
      <c r="S698" t="s">
        <v>1363</v>
      </c>
      <c r="T698" t="s">
        <v>187</v>
      </c>
      <c r="U698" t="s">
        <v>33</v>
      </c>
    </row>
    <row r="699" spans="1:23" x14ac:dyDescent="0.35">
      <c r="A699" t="s">
        <v>835</v>
      </c>
      <c r="B699">
        <v>19</v>
      </c>
      <c r="C699" t="str">
        <f>VLOOKUP(B699,'covid19_and_education (2)'!$A$1203:$B$1205,2)</f>
        <v>18-30</v>
      </c>
      <c r="D699">
        <v>2</v>
      </c>
      <c r="E699" t="s">
        <v>35</v>
      </c>
      <c r="F699" t="s">
        <v>1369</v>
      </c>
      <c r="H699" t="s">
        <v>1370</v>
      </c>
      <c r="I699">
        <v>2</v>
      </c>
      <c r="J699">
        <v>0</v>
      </c>
      <c r="K699">
        <v>12</v>
      </c>
      <c r="L699">
        <v>2</v>
      </c>
      <c r="M699" t="s">
        <v>52</v>
      </c>
      <c r="N699">
        <v>0</v>
      </c>
      <c r="O699">
        <v>2</v>
      </c>
      <c r="P699" t="s">
        <v>31</v>
      </c>
      <c r="Q699" t="s">
        <v>187</v>
      </c>
      <c r="R699" t="s">
        <v>37</v>
      </c>
      <c r="S699" t="s">
        <v>1363</v>
      </c>
      <c r="T699" t="s">
        <v>1363</v>
      </c>
      <c r="U699" t="s">
        <v>1371</v>
      </c>
      <c r="V699" t="s">
        <v>1372</v>
      </c>
    </row>
    <row r="700" spans="1:23" x14ac:dyDescent="0.35">
      <c r="A700" t="s">
        <v>836</v>
      </c>
      <c r="B700">
        <v>23</v>
      </c>
      <c r="C700" t="str">
        <f>VLOOKUP(B700,'covid19_and_education (2)'!$A$1203:$B$1205,2)</f>
        <v>18-30</v>
      </c>
      <c r="D700">
        <v>2</v>
      </c>
      <c r="E700" t="s">
        <v>60</v>
      </c>
      <c r="F700" t="s">
        <v>29</v>
      </c>
      <c r="I700">
        <v>5</v>
      </c>
      <c r="J700">
        <v>1</v>
      </c>
      <c r="K700">
        <v>12</v>
      </c>
      <c r="L700">
        <v>1</v>
      </c>
      <c r="M700" t="s">
        <v>21</v>
      </c>
      <c r="N700">
        <v>0</v>
      </c>
      <c r="O700">
        <v>3</v>
      </c>
      <c r="P700" t="s">
        <v>1364</v>
      </c>
      <c r="Q700" t="s">
        <v>1363</v>
      </c>
      <c r="R700" t="s">
        <v>37</v>
      </c>
      <c r="S700" t="s">
        <v>1363</v>
      </c>
      <c r="T700" t="s">
        <v>187</v>
      </c>
      <c r="U700" t="s">
        <v>1371</v>
      </c>
      <c r="V700" t="s">
        <v>1372</v>
      </c>
    </row>
    <row r="701" spans="1:23" x14ac:dyDescent="0.35">
      <c r="A701" t="s">
        <v>837</v>
      </c>
      <c r="B701">
        <v>19</v>
      </c>
      <c r="C701" t="str">
        <f>VLOOKUP(B701,'covid19_and_education (2)'!$A$1203:$B$1205,2)</f>
        <v>18-30</v>
      </c>
      <c r="D701">
        <v>0</v>
      </c>
      <c r="E701" t="s">
        <v>60</v>
      </c>
      <c r="F701" t="s">
        <v>29</v>
      </c>
      <c r="I701">
        <v>1</v>
      </c>
      <c r="J701">
        <v>0</v>
      </c>
      <c r="K701">
        <v>8</v>
      </c>
      <c r="L701">
        <v>4</v>
      </c>
      <c r="M701" t="s">
        <v>30</v>
      </c>
      <c r="N701">
        <v>3</v>
      </c>
      <c r="O701">
        <v>3</v>
      </c>
      <c r="P701" t="s">
        <v>22</v>
      </c>
      <c r="Q701" t="s">
        <v>187</v>
      </c>
      <c r="R701" t="s">
        <v>66</v>
      </c>
      <c r="S701" t="s">
        <v>187</v>
      </c>
      <c r="T701" t="s">
        <v>1363</v>
      </c>
      <c r="U701" t="s">
        <v>33</v>
      </c>
    </row>
    <row r="702" spans="1:23" x14ac:dyDescent="0.35">
      <c r="A702" t="s">
        <v>838</v>
      </c>
      <c r="B702">
        <v>18</v>
      </c>
      <c r="C702" t="str">
        <f>VLOOKUP(B702,'covid19_and_education (2)'!$A$1203:$B$1205,2)</f>
        <v>18-30</v>
      </c>
      <c r="D702">
        <v>0</v>
      </c>
      <c r="E702" t="s">
        <v>93</v>
      </c>
      <c r="F702" t="s">
        <v>93</v>
      </c>
      <c r="I702">
        <v>1</v>
      </c>
      <c r="J702">
        <v>1</v>
      </c>
      <c r="K702">
        <v>10</v>
      </c>
      <c r="L702">
        <v>9</v>
      </c>
      <c r="M702" t="s">
        <v>40</v>
      </c>
      <c r="N702">
        <v>2</v>
      </c>
      <c r="O702">
        <v>3</v>
      </c>
      <c r="P702" t="s">
        <v>1364</v>
      </c>
      <c r="Q702" t="s">
        <v>187</v>
      </c>
      <c r="R702" t="s">
        <v>37</v>
      </c>
      <c r="S702" t="s">
        <v>1363</v>
      </c>
      <c r="T702" t="s">
        <v>1363</v>
      </c>
      <c r="U702" t="s">
        <v>38</v>
      </c>
    </row>
    <row r="703" spans="1:23" x14ac:dyDescent="0.35">
      <c r="A703" t="s">
        <v>839</v>
      </c>
      <c r="B703">
        <v>19</v>
      </c>
      <c r="C703" t="str">
        <f>VLOOKUP(B703,'covid19_and_education (2)'!$A$1203:$B$1205,2)</f>
        <v>18-30</v>
      </c>
      <c r="D703">
        <v>2</v>
      </c>
      <c r="E703" t="s">
        <v>19</v>
      </c>
      <c r="F703" t="s">
        <v>1369</v>
      </c>
      <c r="H703" t="s">
        <v>1370</v>
      </c>
      <c r="I703">
        <v>3</v>
      </c>
      <c r="J703">
        <v>1</v>
      </c>
      <c r="K703">
        <v>8</v>
      </c>
      <c r="L703">
        <v>2</v>
      </c>
      <c r="M703" t="s">
        <v>30</v>
      </c>
      <c r="N703">
        <v>1</v>
      </c>
      <c r="O703">
        <v>3</v>
      </c>
      <c r="P703" t="s">
        <v>1364</v>
      </c>
      <c r="Q703" t="s">
        <v>1363</v>
      </c>
      <c r="R703" t="s">
        <v>63</v>
      </c>
      <c r="S703" t="s">
        <v>1363</v>
      </c>
      <c r="T703" t="s">
        <v>1363</v>
      </c>
      <c r="U703" t="s">
        <v>1371</v>
      </c>
      <c r="V703" t="s">
        <v>1372</v>
      </c>
    </row>
    <row r="704" spans="1:23" x14ac:dyDescent="0.35">
      <c r="A704" t="s">
        <v>840</v>
      </c>
      <c r="B704">
        <v>17</v>
      </c>
      <c r="C704" t="str">
        <f>VLOOKUP(B704,'covid19_and_education (2)'!$A$1203:$B$1205,2)</f>
        <v>7-17</v>
      </c>
      <c r="D704">
        <v>7</v>
      </c>
      <c r="E704" t="s">
        <v>35</v>
      </c>
      <c r="F704" t="s">
        <v>1369</v>
      </c>
      <c r="H704" t="s">
        <v>1370</v>
      </c>
      <c r="I704">
        <v>3</v>
      </c>
      <c r="J704">
        <v>2</v>
      </c>
      <c r="K704">
        <v>6</v>
      </c>
      <c r="L704">
        <v>2</v>
      </c>
      <c r="M704" t="s">
        <v>40</v>
      </c>
      <c r="N704">
        <v>0</v>
      </c>
      <c r="O704">
        <v>4</v>
      </c>
      <c r="P704" t="s">
        <v>1364</v>
      </c>
      <c r="Q704" t="s">
        <v>187</v>
      </c>
      <c r="R704" t="s">
        <v>172</v>
      </c>
      <c r="S704" t="s">
        <v>1363</v>
      </c>
      <c r="T704" t="s">
        <v>187</v>
      </c>
      <c r="U704" t="s">
        <v>50</v>
      </c>
    </row>
    <row r="705" spans="1:23" x14ac:dyDescent="0.35">
      <c r="A705" t="s">
        <v>841</v>
      </c>
      <c r="B705">
        <v>18</v>
      </c>
      <c r="C705" t="str">
        <f>VLOOKUP(B705,'covid19_and_education (2)'!$A$1203:$B$1205,2)</f>
        <v>18-30</v>
      </c>
      <c r="D705">
        <v>7</v>
      </c>
      <c r="E705" t="s">
        <v>60</v>
      </c>
      <c r="F705" t="s">
        <v>1369</v>
      </c>
      <c r="H705" t="s">
        <v>1370</v>
      </c>
      <c r="I705">
        <v>2</v>
      </c>
      <c r="J705">
        <v>1</v>
      </c>
      <c r="K705">
        <v>8</v>
      </c>
      <c r="L705">
        <v>3</v>
      </c>
      <c r="M705" t="s">
        <v>52</v>
      </c>
      <c r="N705">
        <v>1</v>
      </c>
      <c r="O705">
        <v>3</v>
      </c>
      <c r="P705" t="s">
        <v>31</v>
      </c>
      <c r="Q705" t="s">
        <v>187</v>
      </c>
      <c r="R705" t="s">
        <v>41</v>
      </c>
      <c r="S705" t="s">
        <v>1363</v>
      </c>
      <c r="T705" t="s">
        <v>1363</v>
      </c>
      <c r="U705" t="s">
        <v>1374</v>
      </c>
      <c r="W705" t="s">
        <v>1375</v>
      </c>
    </row>
    <row r="706" spans="1:23" x14ac:dyDescent="0.35">
      <c r="A706" t="s">
        <v>842</v>
      </c>
      <c r="B706">
        <v>22</v>
      </c>
      <c r="C706" t="str">
        <f>VLOOKUP(B706,'covid19_and_education (2)'!$A$1203:$B$1205,2)</f>
        <v>18-30</v>
      </c>
      <c r="D706">
        <v>2</v>
      </c>
      <c r="E706" t="s">
        <v>19</v>
      </c>
      <c r="F706" t="s">
        <v>326</v>
      </c>
      <c r="I706">
        <v>1.5</v>
      </c>
      <c r="J706">
        <v>1</v>
      </c>
      <c r="K706">
        <v>7</v>
      </c>
      <c r="L706">
        <v>1</v>
      </c>
      <c r="M706" t="s">
        <v>30</v>
      </c>
      <c r="N706">
        <v>2</v>
      </c>
      <c r="O706">
        <v>3</v>
      </c>
      <c r="P706" t="s">
        <v>22</v>
      </c>
      <c r="Q706" t="s">
        <v>187</v>
      </c>
      <c r="R706" t="s">
        <v>151</v>
      </c>
      <c r="S706" t="s">
        <v>187</v>
      </c>
      <c r="T706" t="s">
        <v>187</v>
      </c>
      <c r="U706" t="s">
        <v>38</v>
      </c>
    </row>
    <row r="707" spans="1:23" x14ac:dyDescent="0.35">
      <c r="A707" t="s">
        <v>843</v>
      </c>
      <c r="B707">
        <v>21</v>
      </c>
      <c r="C707" t="str">
        <f>VLOOKUP(B707,'covid19_and_education (2)'!$A$1203:$B$1205,2)</f>
        <v>18-30</v>
      </c>
      <c r="D707">
        <v>4</v>
      </c>
      <c r="E707" t="s">
        <v>60</v>
      </c>
      <c r="F707" t="s">
        <v>1369</v>
      </c>
      <c r="H707" t="s">
        <v>1370</v>
      </c>
      <c r="I707">
        <v>4</v>
      </c>
      <c r="J707">
        <v>0</v>
      </c>
      <c r="K707">
        <v>7</v>
      </c>
      <c r="L707">
        <v>2</v>
      </c>
      <c r="M707" t="s">
        <v>52</v>
      </c>
      <c r="N707">
        <v>1</v>
      </c>
      <c r="O707">
        <v>3</v>
      </c>
      <c r="P707" t="s">
        <v>22</v>
      </c>
      <c r="Q707" t="s">
        <v>187</v>
      </c>
      <c r="R707" t="s">
        <v>41</v>
      </c>
      <c r="S707" t="s">
        <v>1363</v>
      </c>
      <c r="T707" t="s">
        <v>1363</v>
      </c>
      <c r="U707" t="s">
        <v>1374</v>
      </c>
      <c r="W707" t="s">
        <v>1375</v>
      </c>
    </row>
    <row r="708" spans="1:23" x14ac:dyDescent="0.35">
      <c r="A708" t="s">
        <v>844</v>
      </c>
      <c r="B708">
        <v>17</v>
      </c>
      <c r="C708" t="str">
        <f>VLOOKUP(B708,'covid19_and_education (2)'!$A$1203:$B$1205,2)</f>
        <v>7-17</v>
      </c>
      <c r="D708">
        <v>3</v>
      </c>
      <c r="E708" t="s">
        <v>60</v>
      </c>
      <c r="F708" t="s">
        <v>1369</v>
      </c>
      <c r="H708" t="s">
        <v>1370</v>
      </c>
      <c r="I708">
        <v>2</v>
      </c>
      <c r="J708">
        <v>0</v>
      </c>
      <c r="K708">
        <v>6</v>
      </c>
      <c r="L708">
        <v>2</v>
      </c>
      <c r="M708" t="s">
        <v>40</v>
      </c>
      <c r="N708">
        <v>0</v>
      </c>
      <c r="O708">
        <v>3</v>
      </c>
      <c r="P708" t="s">
        <v>22</v>
      </c>
      <c r="Q708" t="s">
        <v>187</v>
      </c>
      <c r="R708" t="s">
        <v>66</v>
      </c>
      <c r="S708" t="s">
        <v>187</v>
      </c>
      <c r="T708" t="s">
        <v>1363</v>
      </c>
      <c r="U708" t="s">
        <v>1374</v>
      </c>
      <c r="W708" t="s">
        <v>1375</v>
      </c>
    </row>
    <row r="709" spans="1:23" x14ac:dyDescent="0.35">
      <c r="A709" t="s">
        <v>845</v>
      </c>
      <c r="B709">
        <v>19</v>
      </c>
      <c r="C709" t="str">
        <f>VLOOKUP(B709,'covid19_and_education (2)'!$A$1203:$B$1205,2)</f>
        <v>18-30</v>
      </c>
      <c r="D709">
        <v>0</v>
      </c>
      <c r="E709" t="s">
        <v>19</v>
      </c>
      <c r="F709" t="s">
        <v>49</v>
      </c>
      <c r="I709">
        <v>0.5</v>
      </c>
      <c r="J709">
        <v>1</v>
      </c>
      <c r="K709">
        <v>6</v>
      </c>
      <c r="L709">
        <v>2</v>
      </c>
      <c r="M709" t="s">
        <v>40</v>
      </c>
      <c r="N709">
        <v>1</v>
      </c>
      <c r="O709">
        <v>4</v>
      </c>
      <c r="P709" t="s">
        <v>22</v>
      </c>
      <c r="Q709" t="s">
        <v>187</v>
      </c>
      <c r="R709" t="s">
        <v>151</v>
      </c>
      <c r="S709" t="s">
        <v>187</v>
      </c>
      <c r="T709" t="s">
        <v>1363</v>
      </c>
      <c r="U709" t="s">
        <v>1371</v>
      </c>
      <c r="V709" t="s">
        <v>1372</v>
      </c>
    </row>
    <row r="710" spans="1:23" x14ac:dyDescent="0.35">
      <c r="A710" t="s">
        <v>846</v>
      </c>
      <c r="B710">
        <v>20</v>
      </c>
      <c r="C710" t="str">
        <f>VLOOKUP(B710,'covid19_and_education (2)'!$A$1203:$B$1205,2)</f>
        <v>18-30</v>
      </c>
      <c r="D710">
        <v>5</v>
      </c>
      <c r="E710" t="s">
        <v>35</v>
      </c>
      <c r="F710" t="s">
        <v>29</v>
      </c>
      <c r="I710">
        <v>2</v>
      </c>
      <c r="J710">
        <v>2</v>
      </c>
      <c r="K710">
        <v>6</v>
      </c>
      <c r="L710">
        <v>3</v>
      </c>
      <c r="M710" t="s">
        <v>30</v>
      </c>
      <c r="N710">
        <v>2</v>
      </c>
      <c r="O710">
        <v>2</v>
      </c>
      <c r="P710" t="s">
        <v>31</v>
      </c>
      <c r="Q710" t="s">
        <v>187</v>
      </c>
      <c r="R710" t="s">
        <v>72</v>
      </c>
      <c r="S710" t="s">
        <v>187</v>
      </c>
      <c r="T710" t="s">
        <v>187</v>
      </c>
      <c r="U710" t="s">
        <v>33</v>
      </c>
    </row>
    <row r="711" spans="1:23" x14ac:dyDescent="0.35">
      <c r="A711" t="s">
        <v>847</v>
      </c>
      <c r="B711">
        <v>17</v>
      </c>
      <c r="C711" t="str">
        <f>VLOOKUP(B711,'covid19_and_education (2)'!$A$1203:$B$1205,2)</f>
        <v>7-17</v>
      </c>
      <c r="D711">
        <v>4</v>
      </c>
      <c r="E711" t="s">
        <v>35</v>
      </c>
      <c r="F711" t="s">
        <v>29</v>
      </c>
      <c r="I711">
        <v>1</v>
      </c>
      <c r="J711">
        <v>0</v>
      </c>
      <c r="K711">
        <v>6</v>
      </c>
      <c r="L711">
        <v>2</v>
      </c>
      <c r="M711" t="s">
        <v>40</v>
      </c>
      <c r="N711">
        <v>0</v>
      </c>
      <c r="O711">
        <v>3</v>
      </c>
      <c r="P711" t="s">
        <v>22</v>
      </c>
      <c r="Q711" t="s">
        <v>187</v>
      </c>
      <c r="R711" t="s">
        <v>37</v>
      </c>
      <c r="S711" t="s">
        <v>187</v>
      </c>
      <c r="T711" t="s">
        <v>187</v>
      </c>
      <c r="U711" t="s">
        <v>1374</v>
      </c>
      <c r="W711" t="s">
        <v>1375</v>
      </c>
    </row>
    <row r="712" spans="1:23" x14ac:dyDescent="0.35">
      <c r="A712" t="s">
        <v>848</v>
      </c>
      <c r="B712">
        <v>21</v>
      </c>
      <c r="C712" t="str">
        <f>VLOOKUP(B712,'covid19_and_education (2)'!$A$1203:$B$1205,2)</f>
        <v>18-30</v>
      </c>
      <c r="D712">
        <v>3</v>
      </c>
      <c r="E712" t="s">
        <v>35</v>
      </c>
      <c r="F712" t="s">
        <v>1369</v>
      </c>
      <c r="H712" t="s">
        <v>1370</v>
      </c>
      <c r="I712">
        <v>3</v>
      </c>
      <c r="J712">
        <v>1</v>
      </c>
      <c r="K712">
        <v>8</v>
      </c>
      <c r="L712">
        <v>3</v>
      </c>
      <c r="M712" t="s">
        <v>40</v>
      </c>
      <c r="N712">
        <v>2</v>
      </c>
      <c r="O712">
        <v>2</v>
      </c>
      <c r="P712" t="s">
        <v>22</v>
      </c>
      <c r="Q712" t="s">
        <v>187</v>
      </c>
      <c r="R712" t="s">
        <v>37</v>
      </c>
      <c r="S712" t="s">
        <v>187</v>
      </c>
      <c r="T712" t="s">
        <v>187</v>
      </c>
      <c r="U712" t="s">
        <v>1374</v>
      </c>
      <c r="W712" t="s">
        <v>1375</v>
      </c>
    </row>
    <row r="713" spans="1:23" x14ac:dyDescent="0.35">
      <c r="A713" t="s">
        <v>849</v>
      </c>
      <c r="B713">
        <v>19</v>
      </c>
      <c r="C713" t="str">
        <f>VLOOKUP(B713,'covid19_and_education (2)'!$A$1203:$B$1205,2)</f>
        <v>18-30</v>
      </c>
      <c r="D713">
        <v>2</v>
      </c>
      <c r="E713" t="s">
        <v>60</v>
      </c>
      <c r="F713" t="s">
        <v>29</v>
      </c>
      <c r="I713">
        <v>2</v>
      </c>
      <c r="J713">
        <v>0</v>
      </c>
      <c r="K713">
        <v>9</v>
      </c>
      <c r="L713">
        <v>5</v>
      </c>
      <c r="M713" t="s">
        <v>40</v>
      </c>
      <c r="N713">
        <v>1</v>
      </c>
      <c r="O713">
        <v>2</v>
      </c>
      <c r="P713" t="s">
        <v>1364</v>
      </c>
      <c r="Q713" t="s">
        <v>187</v>
      </c>
      <c r="R713" t="s">
        <v>172</v>
      </c>
      <c r="S713" t="s">
        <v>187</v>
      </c>
      <c r="T713" t="s">
        <v>187</v>
      </c>
      <c r="U713" t="s">
        <v>1371</v>
      </c>
      <c r="V713" t="s">
        <v>1372</v>
      </c>
    </row>
    <row r="714" spans="1:23" x14ac:dyDescent="0.35">
      <c r="A714" t="s">
        <v>850</v>
      </c>
      <c r="B714">
        <v>20</v>
      </c>
      <c r="C714" t="str">
        <f>VLOOKUP(B714,'covid19_and_education (2)'!$A$1203:$B$1205,2)</f>
        <v>18-30</v>
      </c>
      <c r="D714">
        <v>1.5</v>
      </c>
      <c r="E714" t="s">
        <v>35</v>
      </c>
      <c r="F714" t="s">
        <v>29</v>
      </c>
      <c r="I714">
        <v>2.5</v>
      </c>
      <c r="J714">
        <v>2</v>
      </c>
      <c r="K714">
        <v>9</v>
      </c>
      <c r="L714">
        <v>1</v>
      </c>
      <c r="M714" t="s">
        <v>30</v>
      </c>
      <c r="N714">
        <v>1.5</v>
      </c>
      <c r="O714">
        <v>2</v>
      </c>
      <c r="P714" t="s">
        <v>31</v>
      </c>
      <c r="Q714" t="s">
        <v>1363</v>
      </c>
      <c r="R714" t="s">
        <v>37</v>
      </c>
      <c r="S714" t="s">
        <v>187</v>
      </c>
      <c r="T714" t="s">
        <v>1363</v>
      </c>
      <c r="U714" t="s">
        <v>38</v>
      </c>
    </row>
    <row r="715" spans="1:23" x14ac:dyDescent="0.35">
      <c r="A715" t="s">
        <v>851</v>
      </c>
      <c r="B715">
        <v>21</v>
      </c>
      <c r="C715" t="str">
        <f>VLOOKUP(B715,'covid19_and_education (2)'!$A$1203:$B$1205,2)</f>
        <v>18-30</v>
      </c>
      <c r="D715">
        <v>3</v>
      </c>
      <c r="E715" t="s">
        <v>35</v>
      </c>
      <c r="F715" t="s">
        <v>1369</v>
      </c>
      <c r="H715" t="s">
        <v>1370</v>
      </c>
      <c r="I715">
        <v>3</v>
      </c>
      <c r="J715">
        <v>0</v>
      </c>
      <c r="K715">
        <v>9</v>
      </c>
      <c r="L715">
        <v>4</v>
      </c>
      <c r="M715" t="s">
        <v>91</v>
      </c>
      <c r="N715">
        <v>0.75</v>
      </c>
      <c r="O715">
        <v>4</v>
      </c>
      <c r="P715" t="s">
        <v>22</v>
      </c>
      <c r="Q715" t="s">
        <v>187</v>
      </c>
      <c r="R715" t="s">
        <v>172</v>
      </c>
      <c r="S715" t="s">
        <v>187</v>
      </c>
      <c r="T715" t="s">
        <v>187</v>
      </c>
      <c r="U715" t="s">
        <v>1371</v>
      </c>
      <c r="V715" t="s">
        <v>1372</v>
      </c>
    </row>
    <row r="716" spans="1:23" x14ac:dyDescent="0.35">
      <c r="A716" t="s">
        <v>852</v>
      </c>
      <c r="B716">
        <v>19</v>
      </c>
      <c r="C716" t="str">
        <f>VLOOKUP(B716,'covid19_and_education (2)'!$A$1203:$B$1205,2)</f>
        <v>18-30</v>
      </c>
      <c r="D716">
        <v>2</v>
      </c>
      <c r="E716" t="s">
        <v>60</v>
      </c>
      <c r="F716" t="s">
        <v>1369</v>
      </c>
      <c r="H716" t="s">
        <v>1370</v>
      </c>
      <c r="I716">
        <v>4</v>
      </c>
      <c r="J716">
        <v>1</v>
      </c>
      <c r="K716">
        <v>6</v>
      </c>
      <c r="L716">
        <v>3</v>
      </c>
      <c r="M716" t="s">
        <v>40</v>
      </c>
      <c r="N716">
        <v>1</v>
      </c>
      <c r="O716">
        <v>4</v>
      </c>
      <c r="P716" t="s">
        <v>22</v>
      </c>
      <c r="Q716" t="s">
        <v>187</v>
      </c>
      <c r="R716" t="s">
        <v>32</v>
      </c>
      <c r="S716" t="s">
        <v>187</v>
      </c>
      <c r="T716" t="s">
        <v>1363</v>
      </c>
      <c r="U716" t="s">
        <v>1374</v>
      </c>
      <c r="W716" t="s">
        <v>1375</v>
      </c>
    </row>
    <row r="717" spans="1:23" x14ac:dyDescent="0.35">
      <c r="A717" t="s">
        <v>853</v>
      </c>
      <c r="B717">
        <v>38</v>
      </c>
      <c r="C717" t="str">
        <f>VLOOKUP(B717,'covid19_and_education (2)'!$A$1203:$B$1205,2)</f>
        <v>31-59</v>
      </c>
      <c r="D717">
        <v>4</v>
      </c>
      <c r="E717" t="s">
        <v>28</v>
      </c>
      <c r="F717" t="s">
        <v>1369</v>
      </c>
      <c r="H717" t="s">
        <v>1370</v>
      </c>
      <c r="I717">
        <v>5</v>
      </c>
      <c r="J717">
        <v>1</v>
      </c>
      <c r="K717">
        <v>6</v>
      </c>
      <c r="L717">
        <v>1</v>
      </c>
      <c r="M717" t="s">
        <v>30</v>
      </c>
      <c r="N717">
        <v>2</v>
      </c>
      <c r="O717">
        <v>3</v>
      </c>
      <c r="P717" t="s">
        <v>22</v>
      </c>
      <c r="Q717" t="s">
        <v>187</v>
      </c>
      <c r="R717" t="s">
        <v>66</v>
      </c>
      <c r="S717" t="s">
        <v>1363</v>
      </c>
      <c r="T717" t="s">
        <v>1363</v>
      </c>
      <c r="U717" t="s">
        <v>33</v>
      </c>
    </row>
    <row r="718" spans="1:23" x14ac:dyDescent="0.35">
      <c r="A718" t="s">
        <v>854</v>
      </c>
      <c r="B718">
        <v>19</v>
      </c>
      <c r="C718" t="str">
        <f>VLOOKUP(B718,'covid19_and_education (2)'!$A$1203:$B$1205,2)</f>
        <v>18-30</v>
      </c>
      <c r="D718">
        <v>3</v>
      </c>
      <c r="E718" t="s">
        <v>60</v>
      </c>
      <c r="F718" t="s">
        <v>29</v>
      </c>
      <c r="I718">
        <v>7</v>
      </c>
      <c r="J718">
        <v>1</v>
      </c>
      <c r="K718">
        <v>6</v>
      </c>
      <c r="L718">
        <v>1</v>
      </c>
      <c r="M718" t="s">
        <v>21</v>
      </c>
      <c r="N718">
        <v>1</v>
      </c>
      <c r="O718">
        <v>4</v>
      </c>
      <c r="P718" t="s">
        <v>22</v>
      </c>
      <c r="Q718" t="s">
        <v>187</v>
      </c>
      <c r="R718" t="s">
        <v>82</v>
      </c>
      <c r="S718" t="s">
        <v>1363</v>
      </c>
      <c r="T718" t="s">
        <v>1363</v>
      </c>
      <c r="U718" t="s">
        <v>1371</v>
      </c>
      <c r="V718" t="s">
        <v>1372</v>
      </c>
    </row>
    <row r="719" spans="1:23" x14ac:dyDescent="0.35">
      <c r="A719" t="s">
        <v>855</v>
      </c>
      <c r="B719">
        <v>17</v>
      </c>
      <c r="C719" t="str">
        <f>VLOOKUP(B719,'covid19_and_education (2)'!$A$1203:$B$1205,2)</f>
        <v>7-17</v>
      </c>
      <c r="D719">
        <v>2</v>
      </c>
      <c r="E719" t="s">
        <v>60</v>
      </c>
      <c r="F719" t="s">
        <v>1369</v>
      </c>
      <c r="H719" t="s">
        <v>1370</v>
      </c>
      <c r="I719">
        <v>0</v>
      </c>
      <c r="J719">
        <v>0</v>
      </c>
      <c r="K719">
        <v>11</v>
      </c>
      <c r="L719">
        <v>1.5</v>
      </c>
      <c r="M719" t="s">
        <v>40</v>
      </c>
      <c r="N719">
        <v>2</v>
      </c>
      <c r="O719">
        <v>4</v>
      </c>
      <c r="P719" t="s">
        <v>1364</v>
      </c>
      <c r="Q719" t="s">
        <v>187</v>
      </c>
      <c r="R719" t="s">
        <v>82</v>
      </c>
      <c r="S719" t="s">
        <v>187</v>
      </c>
      <c r="T719" t="s">
        <v>1363</v>
      </c>
      <c r="U719" t="s">
        <v>50</v>
      </c>
    </row>
    <row r="720" spans="1:23" x14ac:dyDescent="0.35">
      <c r="A720" t="s">
        <v>856</v>
      </c>
      <c r="B720">
        <v>18</v>
      </c>
      <c r="C720" t="str">
        <f>VLOOKUP(B720,'covid19_and_education (2)'!$A$1203:$B$1205,2)</f>
        <v>18-30</v>
      </c>
      <c r="D720">
        <v>3</v>
      </c>
      <c r="E720" t="s">
        <v>19</v>
      </c>
      <c r="F720" t="s">
        <v>1369</v>
      </c>
      <c r="H720" t="s">
        <v>1370</v>
      </c>
      <c r="I720">
        <v>3</v>
      </c>
      <c r="J720">
        <v>0</v>
      </c>
      <c r="K720">
        <v>10</v>
      </c>
      <c r="L720">
        <v>2</v>
      </c>
      <c r="M720" t="s">
        <v>40</v>
      </c>
      <c r="N720">
        <v>0</v>
      </c>
      <c r="O720">
        <v>2</v>
      </c>
      <c r="P720" t="s">
        <v>22</v>
      </c>
      <c r="Q720" t="s">
        <v>187</v>
      </c>
      <c r="R720" t="s">
        <v>37</v>
      </c>
      <c r="S720" t="s">
        <v>187</v>
      </c>
      <c r="T720" t="s">
        <v>1363</v>
      </c>
      <c r="U720" t="s">
        <v>57</v>
      </c>
    </row>
    <row r="721" spans="1:22" x14ac:dyDescent="0.35">
      <c r="A721" t="s">
        <v>857</v>
      </c>
      <c r="B721">
        <v>20</v>
      </c>
      <c r="C721" t="str">
        <f>VLOOKUP(B721,'covid19_and_education (2)'!$A$1203:$B$1205,2)</f>
        <v>18-30</v>
      </c>
      <c r="D721">
        <v>5</v>
      </c>
      <c r="E721" t="s">
        <v>35</v>
      </c>
      <c r="F721" t="s">
        <v>1369</v>
      </c>
      <c r="H721" t="s">
        <v>1370</v>
      </c>
      <c r="I721">
        <v>2</v>
      </c>
      <c r="J721">
        <v>3</v>
      </c>
      <c r="K721">
        <v>10</v>
      </c>
      <c r="L721">
        <v>1</v>
      </c>
      <c r="M721" t="s">
        <v>30</v>
      </c>
      <c r="N721">
        <v>0.5</v>
      </c>
      <c r="O721">
        <v>2</v>
      </c>
      <c r="P721" t="s">
        <v>31</v>
      </c>
      <c r="Q721" t="s">
        <v>1363</v>
      </c>
      <c r="R721" t="s">
        <v>858</v>
      </c>
      <c r="S721" t="s">
        <v>1363</v>
      </c>
      <c r="T721" t="s">
        <v>1363</v>
      </c>
      <c r="U721" t="s">
        <v>461</v>
      </c>
    </row>
    <row r="722" spans="1:22" x14ac:dyDescent="0.35">
      <c r="A722" t="s">
        <v>859</v>
      </c>
      <c r="B722">
        <v>20</v>
      </c>
      <c r="C722" t="str">
        <f>VLOOKUP(B722,'covid19_and_education (2)'!$A$1203:$B$1205,2)</f>
        <v>18-30</v>
      </c>
      <c r="D722">
        <v>2</v>
      </c>
      <c r="E722" t="s">
        <v>35</v>
      </c>
      <c r="F722" t="s">
        <v>29</v>
      </c>
      <c r="I722">
        <v>6</v>
      </c>
      <c r="J722">
        <v>1</v>
      </c>
      <c r="K722">
        <v>5</v>
      </c>
      <c r="L722">
        <v>4</v>
      </c>
      <c r="M722" t="s">
        <v>30</v>
      </c>
      <c r="N722">
        <v>0.5</v>
      </c>
      <c r="O722">
        <v>1</v>
      </c>
      <c r="P722" t="s">
        <v>22</v>
      </c>
      <c r="Q722" t="s">
        <v>1363</v>
      </c>
      <c r="R722" t="s">
        <v>37</v>
      </c>
      <c r="S722" t="s">
        <v>1363</v>
      </c>
      <c r="T722" t="s">
        <v>1363</v>
      </c>
      <c r="U722" t="s">
        <v>38</v>
      </c>
    </row>
    <row r="723" spans="1:22" x14ac:dyDescent="0.35">
      <c r="A723" t="s">
        <v>860</v>
      </c>
      <c r="B723">
        <v>23</v>
      </c>
      <c r="C723" t="str">
        <f>VLOOKUP(B723,'covid19_and_education (2)'!$A$1203:$B$1205,2)</f>
        <v>18-30</v>
      </c>
      <c r="D723">
        <v>0</v>
      </c>
      <c r="E723" t="s">
        <v>60</v>
      </c>
      <c r="F723" t="s">
        <v>1369</v>
      </c>
      <c r="H723" t="s">
        <v>1370</v>
      </c>
      <c r="I723">
        <v>1</v>
      </c>
      <c r="J723">
        <v>1</v>
      </c>
      <c r="K723">
        <v>9</v>
      </c>
      <c r="L723">
        <v>3</v>
      </c>
      <c r="M723" t="s">
        <v>21</v>
      </c>
      <c r="N723">
        <v>0</v>
      </c>
      <c r="O723">
        <v>3</v>
      </c>
      <c r="P723" t="s">
        <v>22</v>
      </c>
      <c r="Q723" t="s">
        <v>187</v>
      </c>
      <c r="R723" t="s">
        <v>37</v>
      </c>
      <c r="S723" t="s">
        <v>1363</v>
      </c>
      <c r="T723" t="s">
        <v>1363</v>
      </c>
      <c r="U723" t="s">
        <v>38</v>
      </c>
    </row>
    <row r="724" spans="1:22" x14ac:dyDescent="0.35">
      <c r="A724" t="s">
        <v>861</v>
      </c>
      <c r="B724">
        <v>29</v>
      </c>
      <c r="C724" t="str">
        <f>VLOOKUP(B724,'covid19_and_education (2)'!$A$1203:$B$1205,2)</f>
        <v>18-30</v>
      </c>
      <c r="D724">
        <v>2</v>
      </c>
      <c r="E724" t="s">
        <v>60</v>
      </c>
      <c r="F724" t="s">
        <v>1369</v>
      </c>
      <c r="H724" t="s">
        <v>1370</v>
      </c>
      <c r="I724">
        <v>2</v>
      </c>
      <c r="J724">
        <v>1</v>
      </c>
      <c r="K724">
        <v>8</v>
      </c>
      <c r="L724">
        <v>0</v>
      </c>
      <c r="M724" t="s">
        <v>30</v>
      </c>
      <c r="N724">
        <v>0</v>
      </c>
      <c r="O724">
        <v>2</v>
      </c>
      <c r="P724" t="s">
        <v>1364</v>
      </c>
      <c r="Q724" t="s">
        <v>187</v>
      </c>
      <c r="R724" t="s">
        <v>72</v>
      </c>
      <c r="S724" t="s">
        <v>187</v>
      </c>
      <c r="T724" t="s">
        <v>1363</v>
      </c>
      <c r="U724" t="s">
        <v>825</v>
      </c>
    </row>
    <row r="725" spans="1:22" x14ac:dyDescent="0.35">
      <c r="A725" t="s">
        <v>862</v>
      </c>
      <c r="B725">
        <v>20</v>
      </c>
      <c r="C725" t="str">
        <f>VLOOKUP(B725,'covid19_and_education (2)'!$A$1203:$B$1205,2)</f>
        <v>18-30</v>
      </c>
      <c r="D725">
        <v>0</v>
      </c>
      <c r="E725" t="s">
        <v>35</v>
      </c>
      <c r="F725" t="s">
        <v>1369</v>
      </c>
      <c r="H725" t="s">
        <v>1370</v>
      </c>
      <c r="I725">
        <v>6</v>
      </c>
      <c r="J725">
        <v>0</v>
      </c>
      <c r="K725">
        <v>9</v>
      </c>
      <c r="L725">
        <v>1</v>
      </c>
      <c r="M725" t="s">
        <v>52</v>
      </c>
      <c r="N725">
        <v>1</v>
      </c>
      <c r="O725">
        <v>3</v>
      </c>
      <c r="P725" t="s">
        <v>22</v>
      </c>
      <c r="Q725" t="s">
        <v>187</v>
      </c>
      <c r="R725" t="s">
        <v>172</v>
      </c>
      <c r="S725" t="s">
        <v>187</v>
      </c>
      <c r="T725" t="s">
        <v>187</v>
      </c>
      <c r="U725" t="s">
        <v>38</v>
      </c>
    </row>
    <row r="726" spans="1:22" x14ac:dyDescent="0.35">
      <c r="A726" t="s">
        <v>863</v>
      </c>
      <c r="B726">
        <v>22</v>
      </c>
      <c r="C726" t="str">
        <f>VLOOKUP(B726,'covid19_and_education (2)'!$A$1203:$B$1205,2)</f>
        <v>18-30</v>
      </c>
      <c r="D726">
        <v>1</v>
      </c>
      <c r="E726" t="s">
        <v>35</v>
      </c>
      <c r="F726" t="s">
        <v>29</v>
      </c>
      <c r="I726">
        <v>4</v>
      </c>
      <c r="J726">
        <v>0.25</v>
      </c>
      <c r="K726">
        <v>10</v>
      </c>
      <c r="L726">
        <v>1</v>
      </c>
      <c r="M726" t="s">
        <v>21</v>
      </c>
      <c r="N726">
        <v>0</v>
      </c>
      <c r="O726">
        <v>3</v>
      </c>
      <c r="P726" t="s">
        <v>1364</v>
      </c>
      <c r="Q726" t="s">
        <v>187</v>
      </c>
      <c r="R726" t="s">
        <v>172</v>
      </c>
      <c r="S726" t="s">
        <v>187</v>
      </c>
      <c r="T726" t="s">
        <v>1363</v>
      </c>
      <c r="U726" t="s">
        <v>93</v>
      </c>
    </row>
    <row r="727" spans="1:22" x14ac:dyDescent="0.35">
      <c r="A727" t="s">
        <v>865</v>
      </c>
      <c r="B727">
        <v>18</v>
      </c>
      <c r="C727" t="str">
        <f>VLOOKUP(B727,'covid19_and_education (2)'!$A$1203:$B$1205,2)</f>
        <v>18-30</v>
      </c>
      <c r="D727">
        <v>2</v>
      </c>
      <c r="E727" t="s">
        <v>60</v>
      </c>
      <c r="F727" t="s">
        <v>1369</v>
      </c>
      <c r="H727" t="s">
        <v>1370</v>
      </c>
      <c r="I727">
        <v>3</v>
      </c>
      <c r="J727">
        <v>1</v>
      </c>
      <c r="K727">
        <v>8</v>
      </c>
      <c r="L727">
        <v>2</v>
      </c>
      <c r="M727" t="s">
        <v>30</v>
      </c>
      <c r="N727">
        <v>3</v>
      </c>
      <c r="O727">
        <v>3</v>
      </c>
      <c r="P727" t="s">
        <v>22</v>
      </c>
      <c r="Q727" t="s">
        <v>187</v>
      </c>
      <c r="R727" t="s">
        <v>53</v>
      </c>
      <c r="S727" t="s">
        <v>1363</v>
      </c>
      <c r="T727" t="s">
        <v>1363</v>
      </c>
      <c r="U727" t="s">
        <v>1371</v>
      </c>
      <c r="V727" t="s">
        <v>1372</v>
      </c>
    </row>
    <row r="728" spans="1:22" x14ac:dyDescent="0.35">
      <c r="A728" t="s">
        <v>866</v>
      </c>
      <c r="B728">
        <v>15</v>
      </c>
      <c r="C728" t="str">
        <f>VLOOKUP(B728,'covid19_and_education (2)'!$A$1203:$B$1205,2)</f>
        <v>7-17</v>
      </c>
      <c r="D728">
        <v>4</v>
      </c>
      <c r="E728" t="s">
        <v>19</v>
      </c>
      <c r="F728" t="s">
        <v>29</v>
      </c>
      <c r="I728">
        <v>4</v>
      </c>
      <c r="J728">
        <v>1</v>
      </c>
      <c r="K728">
        <v>4</v>
      </c>
      <c r="L728">
        <v>3</v>
      </c>
      <c r="M728" t="s">
        <v>30</v>
      </c>
      <c r="N728">
        <v>2</v>
      </c>
      <c r="O728">
        <v>3</v>
      </c>
      <c r="P728" t="s">
        <v>1364</v>
      </c>
      <c r="Q728" t="s">
        <v>187</v>
      </c>
      <c r="R728" t="s">
        <v>172</v>
      </c>
      <c r="S728" t="s">
        <v>1363</v>
      </c>
      <c r="T728" t="s">
        <v>1363</v>
      </c>
      <c r="U728" t="s">
        <v>57</v>
      </c>
    </row>
    <row r="729" spans="1:22" x14ac:dyDescent="0.35">
      <c r="A729" t="s">
        <v>867</v>
      </c>
      <c r="B729">
        <v>19</v>
      </c>
      <c r="C729" t="str">
        <f>VLOOKUP(B729,'covid19_and_education (2)'!$A$1203:$B$1205,2)</f>
        <v>18-30</v>
      </c>
      <c r="D729">
        <v>4</v>
      </c>
      <c r="E729" t="s">
        <v>60</v>
      </c>
      <c r="F729" t="s">
        <v>29</v>
      </c>
      <c r="I729">
        <v>5</v>
      </c>
      <c r="J729">
        <v>1</v>
      </c>
      <c r="K729">
        <v>8</v>
      </c>
      <c r="L729">
        <v>2</v>
      </c>
      <c r="M729" t="s">
        <v>30</v>
      </c>
      <c r="N729">
        <v>1</v>
      </c>
      <c r="O729">
        <v>3</v>
      </c>
      <c r="P729" t="s">
        <v>1364</v>
      </c>
      <c r="Q729" t="s">
        <v>187</v>
      </c>
      <c r="R729" t="s">
        <v>162</v>
      </c>
      <c r="S729" t="s">
        <v>1363</v>
      </c>
      <c r="T729" t="s">
        <v>1363</v>
      </c>
      <c r="U729" t="s">
        <v>38</v>
      </c>
    </row>
    <row r="730" spans="1:22" x14ac:dyDescent="0.35">
      <c r="A730" t="s">
        <v>868</v>
      </c>
      <c r="B730">
        <v>20</v>
      </c>
      <c r="C730" t="str">
        <f>VLOOKUP(B730,'covid19_and_education (2)'!$A$1203:$B$1205,2)</f>
        <v>18-30</v>
      </c>
      <c r="D730">
        <v>2</v>
      </c>
      <c r="E730" t="s">
        <v>35</v>
      </c>
      <c r="F730" t="s">
        <v>29</v>
      </c>
      <c r="I730">
        <v>2</v>
      </c>
      <c r="J730">
        <v>0</v>
      </c>
      <c r="K730">
        <v>9</v>
      </c>
      <c r="L730">
        <v>10</v>
      </c>
      <c r="M730" t="s">
        <v>30</v>
      </c>
      <c r="N730">
        <v>1</v>
      </c>
      <c r="O730">
        <v>2</v>
      </c>
      <c r="P730" t="s">
        <v>31</v>
      </c>
      <c r="Q730" t="s">
        <v>187</v>
      </c>
      <c r="R730" t="s">
        <v>66</v>
      </c>
      <c r="S730" t="s">
        <v>1363</v>
      </c>
      <c r="T730" t="s">
        <v>1363</v>
      </c>
      <c r="U730" t="s">
        <v>365</v>
      </c>
    </row>
    <row r="731" spans="1:22" x14ac:dyDescent="0.35">
      <c r="A731" t="s">
        <v>869</v>
      </c>
      <c r="B731">
        <v>21</v>
      </c>
      <c r="C731" t="str">
        <f>VLOOKUP(B731,'covid19_and_education (2)'!$A$1203:$B$1205,2)</f>
        <v>18-30</v>
      </c>
      <c r="D731">
        <v>1</v>
      </c>
      <c r="E731" t="s">
        <v>35</v>
      </c>
      <c r="F731" t="s">
        <v>29</v>
      </c>
      <c r="I731">
        <v>4</v>
      </c>
      <c r="J731">
        <v>1</v>
      </c>
      <c r="K731">
        <v>9</v>
      </c>
      <c r="L731">
        <v>1</v>
      </c>
      <c r="M731" t="s">
        <v>52</v>
      </c>
      <c r="N731">
        <v>1</v>
      </c>
      <c r="O731">
        <v>3</v>
      </c>
      <c r="P731" t="s">
        <v>1364</v>
      </c>
      <c r="Q731" t="s">
        <v>187</v>
      </c>
      <c r="R731" t="s">
        <v>41</v>
      </c>
      <c r="S731" t="s">
        <v>1363</v>
      </c>
      <c r="T731" t="s">
        <v>187</v>
      </c>
      <c r="U731" t="s">
        <v>50</v>
      </c>
    </row>
    <row r="732" spans="1:22" x14ac:dyDescent="0.35">
      <c r="A732" t="s">
        <v>870</v>
      </c>
      <c r="B732">
        <v>21</v>
      </c>
      <c r="C732" t="str">
        <f>VLOOKUP(B732,'covid19_and_education (2)'!$A$1203:$B$1205,2)</f>
        <v>18-30</v>
      </c>
      <c r="D732">
        <v>4</v>
      </c>
      <c r="E732" t="s">
        <v>60</v>
      </c>
      <c r="F732" t="s">
        <v>1369</v>
      </c>
      <c r="H732" t="s">
        <v>1370</v>
      </c>
      <c r="I732">
        <v>3</v>
      </c>
      <c r="J732">
        <v>0</v>
      </c>
      <c r="K732">
        <v>8</v>
      </c>
      <c r="L732">
        <v>2</v>
      </c>
      <c r="M732" t="s">
        <v>30</v>
      </c>
      <c r="N732">
        <v>1</v>
      </c>
      <c r="O732">
        <v>3</v>
      </c>
      <c r="P732" t="s">
        <v>31</v>
      </c>
      <c r="Q732" t="s">
        <v>187</v>
      </c>
      <c r="R732" t="s">
        <v>66</v>
      </c>
      <c r="S732" t="s">
        <v>1363</v>
      </c>
      <c r="T732" t="s">
        <v>1363</v>
      </c>
      <c r="U732" t="s">
        <v>33</v>
      </c>
    </row>
    <row r="733" spans="1:22" x14ac:dyDescent="0.35">
      <c r="A733" t="s">
        <v>871</v>
      </c>
      <c r="B733">
        <v>20</v>
      </c>
      <c r="C733" t="str">
        <f>VLOOKUP(B733,'covid19_and_education (2)'!$A$1203:$B$1205,2)</f>
        <v>18-30</v>
      </c>
      <c r="D733">
        <v>4</v>
      </c>
      <c r="E733" t="s">
        <v>35</v>
      </c>
      <c r="F733" t="s">
        <v>29</v>
      </c>
      <c r="I733">
        <v>1</v>
      </c>
      <c r="J733">
        <v>1</v>
      </c>
      <c r="K733">
        <v>10</v>
      </c>
      <c r="L733">
        <v>2</v>
      </c>
      <c r="M733" t="s">
        <v>40</v>
      </c>
      <c r="N733">
        <v>1</v>
      </c>
      <c r="O733">
        <v>3</v>
      </c>
      <c r="P733" t="s">
        <v>22</v>
      </c>
      <c r="Q733" t="s">
        <v>1363</v>
      </c>
      <c r="R733" t="s">
        <v>74</v>
      </c>
      <c r="S733" t="s">
        <v>187</v>
      </c>
      <c r="T733" t="s">
        <v>1363</v>
      </c>
      <c r="U733" t="s">
        <v>50</v>
      </c>
    </row>
    <row r="734" spans="1:22" x14ac:dyDescent="0.35">
      <c r="A734" t="s">
        <v>872</v>
      </c>
      <c r="B734">
        <v>20</v>
      </c>
      <c r="C734" t="str">
        <f>VLOOKUP(B734,'covid19_and_education (2)'!$A$1203:$B$1205,2)</f>
        <v>18-30</v>
      </c>
      <c r="D734">
        <v>2</v>
      </c>
      <c r="E734" t="s">
        <v>60</v>
      </c>
      <c r="F734" t="s">
        <v>29</v>
      </c>
      <c r="I734">
        <v>1</v>
      </c>
      <c r="J734">
        <v>2</v>
      </c>
      <c r="K734">
        <v>8</v>
      </c>
      <c r="L734">
        <v>4</v>
      </c>
      <c r="M734" t="s">
        <v>148</v>
      </c>
      <c r="N734">
        <v>2</v>
      </c>
      <c r="O734">
        <v>4</v>
      </c>
      <c r="P734" t="s">
        <v>31</v>
      </c>
      <c r="Q734" t="s">
        <v>187</v>
      </c>
      <c r="R734" t="s">
        <v>72</v>
      </c>
      <c r="S734" t="s">
        <v>187</v>
      </c>
      <c r="T734" t="s">
        <v>1363</v>
      </c>
      <c r="U734" t="s">
        <v>38</v>
      </c>
    </row>
    <row r="735" spans="1:22" x14ac:dyDescent="0.35">
      <c r="A735" t="s">
        <v>873</v>
      </c>
      <c r="B735">
        <v>19</v>
      </c>
      <c r="C735" t="str">
        <f>VLOOKUP(B735,'covid19_and_education (2)'!$A$1203:$B$1205,2)</f>
        <v>18-30</v>
      </c>
      <c r="D735">
        <v>0</v>
      </c>
      <c r="E735" t="s">
        <v>35</v>
      </c>
      <c r="F735" t="s">
        <v>29</v>
      </c>
      <c r="I735">
        <v>2</v>
      </c>
      <c r="J735">
        <v>1</v>
      </c>
      <c r="K735">
        <v>7</v>
      </c>
      <c r="L735">
        <v>4</v>
      </c>
      <c r="M735" t="s">
        <v>40</v>
      </c>
      <c r="N735">
        <v>0</v>
      </c>
      <c r="O735">
        <v>2</v>
      </c>
      <c r="P735" t="s">
        <v>1364</v>
      </c>
      <c r="Q735" t="s">
        <v>187</v>
      </c>
      <c r="R735" t="s">
        <v>162</v>
      </c>
      <c r="S735" t="s">
        <v>187</v>
      </c>
      <c r="T735" t="s">
        <v>1363</v>
      </c>
      <c r="U735" t="s">
        <v>38</v>
      </c>
    </row>
    <row r="736" spans="1:22" x14ac:dyDescent="0.35">
      <c r="A736" t="s">
        <v>874</v>
      </c>
      <c r="B736">
        <v>28</v>
      </c>
      <c r="C736" t="str">
        <f>VLOOKUP(B736,'covid19_and_education (2)'!$A$1203:$B$1205,2)</f>
        <v>18-30</v>
      </c>
      <c r="D736">
        <v>3</v>
      </c>
      <c r="E736" t="s">
        <v>19</v>
      </c>
      <c r="F736" t="s">
        <v>1369</v>
      </c>
      <c r="H736" t="s">
        <v>1370</v>
      </c>
      <c r="I736">
        <v>1</v>
      </c>
      <c r="J736">
        <v>0</v>
      </c>
      <c r="K736">
        <v>10</v>
      </c>
      <c r="L736">
        <v>1</v>
      </c>
      <c r="M736" t="s">
        <v>52</v>
      </c>
      <c r="N736">
        <v>0</v>
      </c>
      <c r="O736">
        <v>2</v>
      </c>
      <c r="P736" t="s">
        <v>22</v>
      </c>
      <c r="Q736" t="s">
        <v>187</v>
      </c>
      <c r="R736" t="s">
        <v>66</v>
      </c>
      <c r="S736" t="s">
        <v>187</v>
      </c>
      <c r="T736" t="s">
        <v>1363</v>
      </c>
      <c r="U736" t="s">
        <v>50</v>
      </c>
    </row>
    <row r="737" spans="1:23" x14ac:dyDescent="0.35">
      <c r="A737" t="s">
        <v>875</v>
      </c>
      <c r="B737">
        <v>19</v>
      </c>
      <c r="C737" t="str">
        <f>VLOOKUP(B737,'covid19_and_education (2)'!$A$1203:$B$1205,2)</f>
        <v>18-30</v>
      </c>
      <c r="D737">
        <v>6</v>
      </c>
      <c r="E737" t="s">
        <v>19</v>
      </c>
      <c r="F737" t="s">
        <v>1369</v>
      </c>
      <c r="H737" t="s">
        <v>1370</v>
      </c>
      <c r="I737">
        <v>6</v>
      </c>
      <c r="J737">
        <v>0</v>
      </c>
      <c r="K737">
        <v>8</v>
      </c>
      <c r="L737">
        <v>2</v>
      </c>
      <c r="M737" t="s">
        <v>30</v>
      </c>
      <c r="N737">
        <v>0.5</v>
      </c>
      <c r="O737">
        <v>2</v>
      </c>
      <c r="P737" t="s">
        <v>22</v>
      </c>
      <c r="Q737" t="s">
        <v>187</v>
      </c>
      <c r="R737" t="s">
        <v>37</v>
      </c>
      <c r="S737" t="s">
        <v>1363</v>
      </c>
      <c r="T737" t="s">
        <v>187</v>
      </c>
      <c r="U737" t="s">
        <v>38</v>
      </c>
    </row>
    <row r="738" spans="1:23" x14ac:dyDescent="0.35">
      <c r="A738" t="s">
        <v>876</v>
      </c>
      <c r="B738">
        <v>21</v>
      </c>
      <c r="C738" t="str">
        <f>VLOOKUP(B738,'covid19_and_education (2)'!$A$1203:$B$1205,2)</f>
        <v>18-30</v>
      </c>
      <c r="D738">
        <v>2</v>
      </c>
      <c r="E738" t="s">
        <v>60</v>
      </c>
      <c r="F738" t="s">
        <v>29</v>
      </c>
      <c r="I738">
        <v>2</v>
      </c>
      <c r="J738">
        <v>1</v>
      </c>
      <c r="K738">
        <v>8</v>
      </c>
      <c r="L738">
        <v>1</v>
      </c>
      <c r="M738" t="s">
        <v>30</v>
      </c>
      <c r="N738">
        <v>0</v>
      </c>
      <c r="O738">
        <v>3</v>
      </c>
      <c r="P738" t="s">
        <v>1364</v>
      </c>
      <c r="Q738" t="s">
        <v>187</v>
      </c>
      <c r="R738" t="s">
        <v>172</v>
      </c>
      <c r="S738" t="s">
        <v>187</v>
      </c>
      <c r="T738" t="s">
        <v>187</v>
      </c>
      <c r="U738" t="s">
        <v>1374</v>
      </c>
      <c r="W738" t="s">
        <v>1375</v>
      </c>
    </row>
    <row r="739" spans="1:23" x14ac:dyDescent="0.35">
      <c r="A739" t="s">
        <v>877</v>
      </c>
      <c r="B739">
        <v>23</v>
      </c>
      <c r="C739" t="str">
        <f>VLOOKUP(B739,'covid19_and_education (2)'!$A$1203:$B$1205,2)</f>
        <v>18-30</v>
      </c>
      <c r="D739">
        <v>0</v>
      </c>
      <c r="E739" t="s">
        <v>19</v>
      </c>
      <c r="F739" t="s">
        <v>1369</v>
      </c>
      <c r="H739" t="s">
        <v>1370</v>
      </c>
      <c r="I739">
        <v>3</v>
      </c>
      <c r="J739">
        <v>0</v>
      </c>
      <c r="K739">
        <v>10</v>
      </c>
      <c r="L739">
        <v>4</v>
      </c>
      <c r="M739" t="s">
        <v>30</v>
      </c>
      <c r="N739">
        <v>1</v>
      </c>
      <c r="O739">
        <v>3</v>
      </c>
      <c r="P739" t="s">
        <v>22</v>
      </c>
      <c r="Q739" t="s">
        <v>187</v>
      </c>
      <c r="R739" t="s">
        <v>66</v>
      </c>
      <c r="S739" t="s">
        <v>187</v>
      </c>
      <c r="T739" t="s">
        <v>1363</v>
      </c>
      <c r="U739" t="s">
        <v>50</v>
      </c>
    </row>
    <row r="740" spans="1:23" x14ac:dyDescent="0.35">
      <c r="A740" t="s">
        <v>878</v>
      </c>
      <c r="B740">
        <v>20</v>
      </c>
      <c r="C740" t="str">
        <f>VLOOKUP(B740,'covid19_and_education (2)'!$A$1203:$B$1205,2)</f>
        <v>18-30</v>
      </c>
      <c r="D740">
        <v>3</v>
      </c>
      <c r="E740" t="s">
        <v>19</v>
      </c>
      <c r="F740" t="s">
        <v>1369</v>
      </c>
      <c r="H740" t="s">
        <v>1370</v>
      </c>
      <c r="I740">
        <v>2</v>
      </c>
      <c r="J740">
        <v>1</v>
      </c>
      <c r="K740">
        <v>7</v>
      </c>
      <c r="L740">
        <v>5</v>
      </c>
      <c r="M740" t="s">
        <v>52</v>
      </c>
      <c r="N740">
        <v>2</v>
      </c>
      <c r="O740">
        <v>3</v>
      </c>
      <c r="P740" t="s">
        <v>1364</v>
      </c>
      <c r="Q740" t="s">
        <v>187</v>
      </c>
      <c r="R740" t="s">
        <v>63</v>
      </c>
      <c r="S740" t="s">
        <v>187</v>
      </c>
      <c r="T740" t="s">
        <v>1363</v>
      </c>
      <c r="U740" t="s">
        <v>1371</v>
      </c>
      <c r="V740" t="s">
        <v>1372</v>
      </c>
    </row>
    <row r="741" spans="1:23" x14ac:dyDescent="0.35">
      <c r="A741" t="s">
        <v>879</v>
      </c>
      <c r="B741">
        <v>22</v>
      </c>
      <c r="C741" t="str">
        <f>VLOOKUP(B741,'covid19_and_education (2)'!$A$1203:$B$1205,2)</f>
        <v>18-30</v>
      </c>
      <c r="D741">
        <v>4</v>
      </c>
      <c r="E741" t="s">
        <v>19</v>
      </c>
      <c r="F741" t="s">
        <v>1369</v>
      </c>
      <c r="H741" t="s">
        <v>1370</v>
      </c>
      <c r="I741">
        <v>2</v>
      </c>
      <c r="J741">
        <v>1</v>
      </c>
      <c r="K741">
        <v>12</v>
      </c>
      <c r="L741">
        <v>2</v>
      </c>
      <c r="M741" t="s">
        <v>40</v>
      </c>
      <c r="N741">
        <v>2</v>
      </c>
      <c r="O741">
        <v>3</v>
      </c>
      <c r="P741" t="s">
        <v>1364</v>
      </c>
      <c r="Q741" t="s">
        <v>187</v>
      </c>
      <c r="R741" t="s">
        <v>285</v>
      </c>
      <c r="S741" t="s">
        <v>187</v>
      </c>
      <c r="T741" t="s">
        <v>1363</v>
      </c>
      <c r="U741" t="s">
        <v>1371</v>
      </c>
      <c r="V741" t="s">
        <v>1372</v>
      </c>
    </row>
    <row r="742" spans="1:23" x14ac:dyDescent="0.35">
      <c r="A742" t="s">
        <v>880</v>
      </c>
      <c r="B742">
        <v>20</v>
      </c>
      <c r="C742" t="str">
        <f>VLOOKUP(B742,'covid19_and_education (2)'!$A$1203:$B$1205,2)</f>
        <v>18-30</v>
      </c>
      <c r="D742">
        <v>2</v>
      </c>
      <c r="E742" t="s">
        <v>60</v>
      </c>
      <c r="F742" t="s">
        <v>29</v>
      </c>
      <c r="I742">
        <v>4</v>
      </c>
      <c r="J742">
        <v>1</v>
      </c>
      <c r="K742">
        <v>8</v>
      </c>
      <c r="L742">
        <v>2</v>
      </c>
      <c r="M742" t="s">
        <v>30</v>
      </c>
      <c r="N742">
        <v>0</v>
      </c>
      <c r="O742">
        <v>3</v>
      </c>
      <c r="P742" t="s">
        <v>22</v>
      </c>
      <c r="Q742" t="s">
        <v>187</v>
      </c>
      <c r="R742" t="s">
        <v>37</v>
      </c>
      <c r="S742" t="s">
        <v>1363</v>
      </c>
      <c r="T742" t="s">
        <v>1363</v>
      </c>
      <c r="U742" t="s">
        <v>1371</v>
      </c>
      <c r="V742" t="s">
        <v>1372</v>
      </c>
    </row>
    <row r="743" spans="1:23" x14ac:dyDescent="0.35">
      <c r="A743" t="s">
        <v>881</v>
      </c>
      <c r="B743">
        <v>22</v>
      </c>
      <c r="C743" t="str">
        <f>VLOOKUP(B743,'covid19_and_education (2)'!$A$1203:$B$1205,2)</f>
        <v>18-30</v>
      </c>
      <c r="D743">
        <v>0</v>
      </c>
      <c r="E743" t="s">
        <v>93</v>
      </c>
      <c r="F743" t="s">
        <v>93</v>
      </c>
      <c r="I743">
        <v>0</v>
      </c>
      <c r="J743">
        <v>1</v>
      </c>
      <c r="K743">
        <v>5</v>
      </c>
      <c r="L743">
        <v>4</v>
      </c>
      <c r="M743" t="s">
        <v>40</v>
      </c>
      <c r="N743">
        <v>0</v>
      </c>
      <c r="O743">
        <v>2</v>
      </c>
      <c r="P743" t="s">
        <v>31</v>
      </c>
      <c r="Q743" t="s">
        <v>187</v>
      </c>
      <c r="R743" t="s">
        <v>41</v>
      </c>
      <c r="S743" t="s">
        <v>187</v>
      </c>
      <c r="T743" t="s">
        <v>1363</v>
      </c>
      <c r="U743" t="s">
        <v>38</v>
      </c>
    </row>
    <row r="744" spans="1:23" x14ac:dyDescent="0.35">
      <c r="A744" t="s">
        <v>882</v>
      </c>
      <c r="B744">
        <v>20</v>
      </c>
      <c r="C744" t="str">
        <f>VLOOKUP(B744,'covid19_and_education (2)'!$A$1203:$B$1205,2)</f>
        <v>18-30</v>
      </c>
      <c r="D744">
        <v>5</v>
      </c>
      <c r="E744" t="s">
        <v>19</v>
      </c>
      <c r="F744" t="s">
        <v>1369</v>
      </c>
      <c r="H744" t="s">
        <v>1370</v>
      </c>
      <c r="I744">
        <v>4</v>
      </c>
      <c r="J744">
        <v>1</v>
      </c>
      <c r="K744">
        <v>7</v>
      </c>
      <c r="L744">
        <v>3</v>
      </c>
      <c r="M744" t="s">
        <v>30</v>
      </c>
      <c r="N744">
        <v>1</v>
      </c>
      <c r="O744">
        <v>3</v>
      </c>
      <c r="P744" t="s">
        <v>22</v>
      </c>
      <c r="Q744" t="s">
        <v>187</v>
      </c>
      <c r="R744" t="s">
        <v>63</v>
      </c>
      <c r="S744" t="s">
        <v>1363</v>
      </c>
      <c r="T744" t="s">
        <v>1363</v>
      </c>
      <c r="U744" t="s">
        <v>38</v>
      </c>
    </row>
    <row r="745" spans="1:23" x14ac:dyDescent="0.35">
      <c r="A745" t="s">
        <v>883</v>
      </c>
      <c r="B745">
        <v>23</v>
      </c>
      <c r="C745" t="str">
        <f>VLOOKUP(B745,'covid19_and_education (2)'!$A$1203:$B$1205,2)</f>
        <v>18-30</v>
      </c>
      <c r="D745">
        <v>3</v>
      </c>
      <c r="E745" t="s">
        <v>19</v>
      </c>
      <c r="F745" t="s">
        <v>1369</v>
      </c>
      <c r="H745" t="s">
        <v>1370</v>
      </c>
      <c r="I745">
        <v>2</v>
      </c>
      <c r="J745">
        <v>1</v>
      </c>
      <c r="K745">
        <v>6</v>
      </c>
      <c r="L745">
        <v>1</v>
      </c>
      <c r="M745" t="s">
        <v>52</v>
      </c>
      <c r="N745">
        <v>0</v>
      </c>
      <c r="O745">
        <v>2</v>
      </c>
      <c r="P745" t="s">
        <v>1364</v>
      </c>
      <c r="Q745" t="s">
        <v>187</v>
      </c>
      <c r="R745" t="s">
        <v>63</v>
      </c>
      <c r="S745" t="s">
        <v>1363</v>
      </c>
      <c r="T745" t="s">
        <v>1363</v>
      </c>
      <c r="U745" t="s">
        <v>50</v>
      </c>
    </row>
    <row r="746" spans="1:23" x14ac:dyDescent="0.35">
      <c r="A746" t="s">
        <v>884</v>
      </c>
      <c r="B746">
        <v>21</v>
      </c>
      <c r="C746" t="str">
        <f>VLOOKUP(B746,'covid19_and_education (2)'!$A$1203:$B$1205,2)</f>
        <v>18-30</v>
      </c>
      <c r="D746">
        <v>2</v>
      </c>
      <c r="E746" t="s">
        <v>35</v>
      </c>
      <c r="F746" t="s">
        <v>29</v>
      </c>
      <c r="I746">
        <v>2</v>
      </c>
      <c r="J746">
        <v>1</v>
      </c>
      <c r="K746">
        <v>8</v>
      </c>
      <c r="L746">
        <v>4</v>
      </c>
      <c r="M746" t="s">
        <v>52</v>
      </c>
      <c r="N746">
        <v>1</v>
      </c>
      <c r="O746">
        <v>4</v>
      </c>
      <c r="P746" t="s">
        <v>22</v>
      </c>
      <c r="Q746" t="s">
        <v>187</v>
      </c>
      <c r="R746" t="s">
        <v>32</v>
      </c>
      <c r="S746" t="s">
        <v>187</v>
      </c>
      <c r="T746" t="s">
        <v>1363</v>
      </c>
      <c r="U746" t="s">
        <v>38</v>
      </c>
    </row>
    <row r="747" spans="1:23" x14ac:dyDescent="0.35">
      <c r="A747" t="s">
        <v>885</v>
      </c>
      <c r="B747">
        <v>19</v>
      </c>
      <c r="C747" t="str">
        <f>VLOOKUP(B747,'covid19_and_education (2)'!$A$1203:$B$1205,2)</f>
        <v>18-30</v>
      </c>
      <c r="D747">
        <v>3</v>
      </c>
      <c r="E747" t="s">
        <v>35</v>
      </c>
      <c r="F747" t="s">
        <v>29</v>
      </c>
      <c r="I747">
        <v>2</v>
      </c>
      <c r="J747">
        <v>1</v>
      </c>
      <c r="K747">
        <v>9</v>
      </c>
      <c r="L747">
        <v>5</v>
      </c>
      <c r="M747" t="s">
        <v>40</v>
      </c>
      <c r="N747">
        <v>1</v>
      </c>
      <c r="O747">
        <v>3</v>
      </c>
      <c r="P747" t="s">
        <v>1364</v>
      </c>
      <c r="Q747" t="s">
        <v>187</v>
      </c>
      <c r="R747" t="s">
        <v>37</v>
      </c>
      <c r="S747" t="s">
        <v>187</v>
      </c>
      <c r="T747" t="s">
        <v>187</v>
      </c>
      <c r="U747" t="s">
        <v>1374</v>
      </c>
      <c r="W747" t="s">
        <v>1375</v>
      </c>
    </row>
    <row r="748" spans="1:23" x14ac:dyDescent="0.35">
      <c r="A748" t="s">
        <v>886</v>
      </c>
      <c r="B748">
        <v>23</v>
      </c>
      <c r="C748" t="str">
        <f>VLOOKUP(B748,'covid19_and_education (2)'!$A$1203:$B$1205,2)</f>
        <v>18-30</v>
      </c>
      <c r="D748">
        <v>3</v>
      </c>
      <c r="E748" t="s">
        <v>19</v>
      </c>
      <c r="F748" t="s">
        <v>1369</v>
      </c>
      <c r="H748" t="s">
        <v>1370</v>
      </c>
      <c r="I748">
        <v>5</v>
      </c>
      <c r="J748">
        <v>0</v>
      </c>
      <c r="K748">
        <v>6</v>
      </c>
      <c r="L748">
        <v>1</v>
      </c>
      <c r="M748" t="s">
        <v>30</v>
      </c>
      <c r="N748">
        <v>0</v>
      </c>
      <c r="O748">
        <v>2</v>
      </c>
      <c r="P748" t="s">
        <v>1364</v>
      </c>
      <c r="Q748" t="s">
        <v>187</v>
      </c>
      <c r="R748" t="s">
        <v>151</v>
      </c>
      <c r="S748" t="s">
        <v>187</v>
      </c>
      <c r="T748" t="s">
        <v>1363</v>
      </c>
      <c r="U748" t="s">
        <v>1371</v>
      </c>
      <c r="V748" t="s">
        <v>1372</v>
      </c>
    </row>
    <row r="749" spans="1:23" x14ac:dyDescent="0.35">
      <c r="A749" t="s">
        <v>887</v>
      </c>
      <c r="B749">
        <v>20</v>
      </c>
      <c r="C749" t="str">
        <f>VLOOKUP(B749,'covid19_and_education (2)'!$A$1203:$B$1205,2)</f>
        <v>18-30</v>
      </c>
      <c r="D749">
        <v>4</v>
      </c>
      <c r="E749" t="s">
        <v>60</v>
      </c>
      <c r="F749" t="s">
        <v>29</v>
      </c>
      <c r="I749">
        <v>2</v>
      </c>
      <c r="J749">
        <v>0</v>
      </c>
      <c r="K749">
        <v>8</v>
      </c>
      <c r="L749">
        <v>2</v>
      </c>
      <c r="M749" t="s">
        <v>52</v>
      </c>
      <c r="N749">
        <v>4</v>
      </c>
      <c r="O749">
        <v>3</v>
      </c>
      <c r="P749" t="s">
        <v>1364</v>
      </c>
      <c r="Q749" t="s">
        <v>187</v>
      </c>
      <c r="R749" t="s">
        <v>172</v>
      </c>
      <c r="S749" t="s">
        <v>1363</v>
      </c>
      <c r="T749" t="s">
        <v>1363</v>
      </c>
      <c r="U749" t="s">
        <v>1374</v>
      </c>
      <c r="W749" t="s">
        <v>1375</v>
      </c>
    </row>
    <row r="750" spans="1:23" x14ac:dyDescent="0.35">
      <c r="A750" t="s">
        <v>888</v>
      </c>
      <c r="B750">
        <v>22</v>
      </c>
      <c r="C750" t="str">
        <f>VLOOKUP(B750,'covid19_and_education (2)'!$A$1203:$B$1205,2)</f>
        <v>18-30</v>
      </c>
      <c r="D750">
        <v>2</v>
      </c>
      <c r="E750" t="s">
        <v>19</v>
      </c>
      <c r="F750" t="s">
        <v>1369</v>
      </c>
      <c r="H750" t="s">
        <v>1370</v>
      </c>
      <c r="I750">
        <v>2</v>
      </c>
      <c r="J750">
        <v>1</v>
      </c>
      <c r="K750">
        <v>8</v>
      </c>
      <c r="L750">
        <v>2</v>
      </c>
      <c r="M750" t="s">
        <v>52</v>
      </c>
      <c r="N750">
        <v>0</v>
      </c>
      <c r="O750">
        <v>4</v>
      </c>
      <c r="P750" t="s">
        <v>22</v>
      </c>
      <c r="Q750" t="s">
        <v>187</v>
      </c>
      <c r="R750" t="s">
        <v>151</v>
      </c>
      <c r="S750" t="s">
        <v>1363</v>
      </c>
      <c r="T750" t="s">
        <v>1363</v>
      </c>
      <c r="U750" t="s">
        <v>38</v>
      </c>
    </row>
    <row r="751" spans="1:23" x14ac:dyDescent="0.35">
      <c r="A751" t="s">
        <v>889</v>
      </c>
      <c r="B751">
        <v>19</v>
      </c>
      <c r="C751" t="str">
        <f>VLOOKUP(B751,'covid19_and_education (2)'!$A$1203:$B$1205,2)</f>
        <v>18-30</v>
      </c>
      <c r="D751">
        <v>2</v>
      </c>
      <c r="E751" t="s">
        <v>157</v>
      </c>
      <c r="F751" t="s">
        <v>29</v>
      </c>
      <c r="I751">
        <v>2</v>
      </c>
      <c r="J751">
        <v>2</v>
      </c>
      <c r="K751">
        <v>8</v>
      </c>
      <c r="L751">
        <v>3</v>
      </c>
      <c r="M751" t="s">
        <v>30</v>
      </c>
      <c r="N751">
        <v>0</v>
      </c>
      <c r="O751">
        <v>4</v>
      </c>
      <c r="P751" t="s">
        <v>31</v>
      </c>
      <c r="Q751" t="s">
        <v>1363</v>
      </c>
      <c r="R751" t="s">
        <v>121</v>
      </c>
      <c r="S751" t="s">
        <v>1363</v>
      </c>
      <c r="T751" t="s">
        <v>187</v>
      </c>
      <c r="U751" t="s">
        <v>33</v>
      </c>
    </row>
    <row r="752" spans="1:23" x14ac:dyDescent="0.35">
      <c r="A752" t="s">
        <v>890</v>
      </c>
      <c r="B752">
        <v>21</v>
      </c>
      <c r="C752" t="str">
        <f>VLOOKUP(B752,'covid19_and_education (2)'!$A$1203:$B$1205,2)</f>
        <v>18-30</v>
      </c>
      <c r="D752">
        <v>5</v>
      </c>
      <c r="E752" t="s">
        <v>35</v>
      </c>
      <c r="F752" t="s">
        <v>29</v>
      </c>
      <c r="I752">
        <v>4</v>
      </c>
      <c r="J752">
        <v>1</v>
      </c>
      <c r="K752">
        <v>7</v>
      </c>
      <c r="L752">
        <v>1</v>
      </c>
      <c r="M752" t="s">
        <v>30</v>
      </c>
      <c r="N752">
        <v>0</v>
      </c>
      <c r="O752">
        <v>3</v>
      </c>
      <c r="P752" t="s">
        <v>1364</v>
      </c>
      <c r="Q752" t="s">
        <v>187</v>
      </c>
      <c r="R752" t="s">
        <v>162</v>
      </c>
      <c r="S752" t="s">
        <v>1363</v>
      </c>
      <c r="T752" t="s">
        <v>1363</v>
      </c>
      <c r="U752" t="s">
        <v>1374</v>
      </c>
      <c r="W752" t="s">
        <v>1375</v>
      </c>
    </row>
    <row r="753" spans="1:23" x14ac:dyDescent="0.35">
      <c r="A753" t="s">
        <v>891</v>
      </c>
      <c r="B753">
        <v>20</v>
      </c>
      <c r="C753" t="str">
        <f>VLOOKUP(B753,'covid19_and_education (2)'!$A$1203:$B$1205,2)</f>
        <v>18-30</v>
      </c>
      <c r="D753">
        <v>0</v>
      </c>
      <c r="E753" t="s">
        <v>35</v>
      </c>
      <c r="F753" t="s">
        <v>29</v>
      </c>
      <c r="I753">
        <v>5</v>
      </c>
      <c r="J753">
        <v>0</v>
      </c>
      <c r="K753">
        <v>8</v>
      </c>
      <c r="L753">
        <v>1</v>
      </c>
      <c r="M753" t="s">
        <v>30</v>
      </c>
      <c r="N753" t="s">
        <v>93</v>
      </c>
      <c r="O753">
        <v>3</v>
      </c>
      <c r="P753" t="s">
        <v>31</v>
      </c>
      <c r="Q753" t="s">
        <v>1363</v>
      </c>
      <c r="R753" t="s">
        <v>892</v>
      </c>
      <c r="S753" t="s">
        <v>187</v>
      </c>
      <c r="T753" t="s">
        <v>1363</v>
      </c>
      <c r="U753" t="s">
        <v>893</v>
      </c>
    </row>
    <row r="754" spans="1:23" x14ac:dyDescent="0.35">
      <c r="A754" t="s">
        <v>894</v>
      </c>
      <c r="B754">
        <v>21</v>
      </c>
      <c r="C754" t="str">
        <f>VLOOKUP(B754,'covid19_and_education (2)'!$A$1203:$B$1205,2)</f>
        <v>18-30</v>
      </c>
      <c r="D754">
        <v>1</v>
      </c>
      <c r="E754" t="s">
        <v>35</v>
      </c>
      <c r="F754" t="s">
        <v>1369</v>
      </c>
      <c r="H754" t="s">
        <v>1370</v>
      </c>
      <c r="I754">
        <v>5</v>
      </c>
      <c r="J754">
        <v>1</v>
      </c>
      <c r="K754">
        <v>11</v>
      </c>
      <c r="L754">
        <v>2</v>
      </c>
      <c r="M754" t="s">
        <v>40</v>
      </c>
      <c r="N754">
        <v>0</v>
      </c>
      <c r="O754">
        <v>3</v>
      </c>
      <c r="P754" t="s">
        <v>22</v>
      </c>
      <c r="Q754" t="s">
        <v>187</v>
      </c>
      <c r="R754" t="s">
        <v>895</v>
      </c>
      <c r="S754" t="s">
        <v>187</v>
      </c>
      <c r="T754" t="s">
        <v>1363</v>
      </c>
      <c r="U754" t="s">
        <v>50</v>
      </c>
    </row>
    <row r="755" spans="1:23" x14ac:dyDescent="0.35">
      <c r="A755" t="s">
        <v>896</v>
      </c>
      <c r="B755">
        <v>22</v>
      </c>
      <c r="C755" t="str">
        <f>VLOOKUP(B755,'covid19_and_education (2)'!$A$1203:$B$1205,2)</f>
        <v>18-30</v>
      </c>
      <c r="D755">
        <v>5</v>
      </c>
      <c r="E755" t="s">
        <v>19</v>
      </c>
      <c r="F755" t="s">
        <v>1369</v>
      </c>
      <c r="H755" t="s">
        <v>1370</v>
      </c>
      <c r="I755">
        <v>3</v>
      </c>
      <c r="J755">
        <v>0</v>
      </c>
      <c r="K755">
        <v>7</v>
      </c>
      <c r="L755">
        <v>2</v>
      </c>
      <c r="M755" t="s">
        <v>52</v>
      </c>
      <c r="N755">
        <v>0</v>
      </c>
      <c r="O755">
        <v>3</v>
      </c>
      <c r="P755" t="s">
        <v>1364</v>
      </c>
      <c r="Q755" t="s">
        <v>187</v>
      </c>
      <c r="R755" t="s">
        <v>172</v>
      </c>
      <c r="S755" t="s">
        <v>1363</v>
      </c>
      <c r="T755" t="s">
        <v>1363</v>
      </c>
      <c r="U755" t="s">
        <v>38</v>
      </c>
    </row>
    <row r="756" spans="1:23" x14ac:dyDescent="0.35">
      <c r="A756" t="s">
        <v>897</v>
      </c>
      <c r="B756">
        <v>18</v>
      </c>
      <c r="C756" t="str">
        <f>VLOOKUP(B756,'covid19_and_education (2)'!$A$1203:$B$1205,2)</f>
        <v>18-30</v>
      </c>
      <c r="D756">
        <v>4</v>
      </c>
      <c r="E756" t="s">
        <v>19</v>
      </c>
      <c r="F756" t="s">
        <v>29</v>
      </c>
      <c r="I756">
        <v>2</v>
      </c>
      <c r="J756">
        <v>0.5</v>
      </c>
      <c r="K756">
        <v>6</v>
      </c>
      <c r="L756">
        <v>2</v>
      </c>
      <c r="M756" t="s">
        <v>52</v>
      </c>
      <c r="N756">
        <v>0</v>
      </c>
      <c r="O756">
        <v>4</v>
      </c>
      <c r="P756" t="s">
        <v>1364</v>
      </c>
      <c r="Q756" t="s">
        <v>187</v>
      </c>
      <c r="R756" t="s">
        <v>66</v>
      </c>
      <c r="S756" t="s">
        <v>1363</v>
      </c>
      <c r="T756" t="s">
        <v>187</v>
      </c>
      <c r="U756" t="s">
        <v>1371</v>
      </c>
      <c r="V756" t="s">
        <v>1372</v>
      </c>
    </row>
    <row r="757" spans="1:23" x14ac:dyDescent="0.35">
      <c r="A757" t="s">
        <v>898</v>
      </c>
      <c r="B757">
        <v>21</v>
      </c>
      <c r="C757" t="str">
        <f>VLOOKUP(B757,'covid19_and_education (2)'!$A$1203:$B$1205,2)</f>
        <v>18-30</v>
      </c>
      <c r="D757">
        <v>1</v>
      </c>
      <c r="E757" t="s">
        <v>19</v>
      </c>
      <c r="F757" t="s">
        <v>1369</v>
      </c>
      <c r="H757" t="s">
        <v>1370</v>
      </c>
      <c r="I757">
        <v>1</v>
      </c>
      <c r="J757">
        <v>2</v>
      </c>
      <c r="K757">
        <v>7</v>
      </c>
      <c r="L757">
        <v>2</v>
      </c>
      <c r="M757" t="s">
        <v>30</v>
      </c>
      <c r="N757">
        <v>0</v>
      </c>
      <c r="O757">
        <v>3</v>
      </c>
      <c r="P757" t="s">
        <v>1364</v>
      </c>
      <c r="Q757" t="s">
        <v>187</v>
      </c>
      <c r="R757" t="s">
        <v>37</v>
      </c>
      <c r="S757" t="s">
        <v>1363</v>
      </c>
      <c r="T757" t="s">
        <v>1363</v>
      </c>
      <c r="U757" t="s">
        <v>57</v>
      </c>
    </row>
    <row r="758" spans="1:23" x14ac:dyDescent="0.35">
      <c r="A758" t="s">
        <v>899</v>
      </c>
      <c r="B758">
        <v>22</v>
      </c>
      <c r="C758" t="str">
        <f>VLOOKUP(B758,'covid19_and_education (2)'!$A$1203:$B$1205,2)</f>
        <v>18-30</v>
      </c>
      <c r="D758">
        <v>2</v>
      </c>
      <c r="E758" t="s">
        <v>60</v>
      </c>
      <c r="F758" t="s">
        <v>1369</v>
      </c>
      <c r="H758" t="s">
        <v>1370</v>
      </c>
      <c r="I758">
        <v>5</v>
      </c>
      <c r="J758">
        <v>0.3</v>
      </c>
      <c r="K758">
        <v>8</v>
      </c>
      <c r="L758">
        <v>1</v>
      </c>
      <c r="M758" t="s">
        <v>21</v>
      </c>
      <c r="N758">
        <v>1</v>
      </c>
      <c r="O758">
        <v>3</v>
      </c>
      <c r="P758" t="s">
        <v>22</v>
      </c>
      <c r="Q758" t="s">
        <v>1363</v>
      </c>
      <c r="R758" t="s">
        <v>37</v>
      </c>
      <c r="S758" t="s">
        <v>187</v>
      </c>
      <c r="T758" t="s">
        <v>187</v>
      </c>
      <c r="U758" t="s">
        <v>33</v>
      </c>
    </row>
    <row r="759" spans="1:23" x14ac:dyDescent="0.35">
      <c r="A759" t="s">
        <v>900</v>
      </c>
      <c r="B759">
        <v>20</v>
      </c>
      <c r="C759" t="str">
        <f>VLOOKUP(B759,'covid19_and_education (2)'!$A$1203:$B$1205,2)</f>
        <v>18-30</v>
      </c>
      <c r="D759">
        <v>4</v>
      </c>
      <c r="E759" t="s">
        <v>60</v>
      </c>
      <c r="F759" t="s">
        <v>1369</v>
      </c>
      <c r="H759" t="s">
        <v>1370</v>
      </c>
      <c r="I759">
        <v>3</v>
      </c>
      <c r="J759">
        <v>1</v>
      </c>
      <c r="K759">
        <v>9</v>
      </c>
      <c r="L759">
        <v>3</v>
      </c>
      <c r="M759" t="s">
        <v>40</v>
      </c>
      <c r="N759">
        <v>1</v>
      </c>
      <c r="O759">
        <v>2</v>
      </c>
      <c r="P759" t="s">
        <v>22</v>
      </c>
      <c r="Q759" t="s">
        <v>187</v>
      </c>
      <c r="R759" t="s">
        <v>162</v>
      </c>
      <c r="S759" t="s">
        <v>187</v>
      </c>
      <c r="T759" t="s">
        <v>1363</v>
      </c>
      <c r="U759" t="s">
        <v>1374</v>
      </c>
      <c r="W759" t="s">
        <v>1375</v>
      </c>
    </row>
    <row r="760" spans="1:23" x14ac:dyDescent="0.35">
      <c r="A760" t="s">
        <v>901</v>
      </c>
      <c r="B760">
        <v>19</v>
      </c>
      <c r="C760" t="str">
        <f>VLOOKUP(B760,'covid19_and_education (2)'!$A$1203:$B$1205,2)</f>
        <v>18-30</v>
      </c>
      <c r="D760">
        <v>6</v>
      </c>
      <c r="E760" t="s">
        <v>35</v>
      </c>
      <c r="F760" t="s">
        <v>29</v>
      </c>
      <c r="I760">
        <v>4</v>
      </c>
      <c r="J760">
        <v>2</v>
      </c>
      <c r="K760">
        <v>6</v>
      </c>
      <c r="L760">
        <v>2</v>
      </c>
      <c r="M760" t="s">
        <v>40</v>
      </c>
      <c r="N760">
        <v>0</v>
      </c>
      <c r="O760">
        <v>4</v>
      </c>
      <c r="P760" t="s">
        <v>31</v>
      </c>
      <c r="Q760" t="s">
        <v>1363</v>
      </c>
      <c r="R760" t="s">
        <v>66</v>
      </c>
      <c r="S760" t="s">
        <v>1363</v>
      </c>
      <c r="T760" t="s">
        <v>1363</v>
      </c>
      <c r="U760" t="s">
        <v>1374</v>
      </c>
      <c r="W760" t="s">
        <v>1375</v>
      </c>
    </row>
    <row r="761" spans="1:23" x14ac:dyDescent="0.35">
      <c r="A761" t="s">
        <v>902</v>
      </c>
      <c r="B761">
        <v>21</v>
      </c>
      <c r="C761" t="str">
        <f>VLOOKUP(B761,'covid19_and_education (2)'!$A$1203:$B$1205,2)</f>
        <v>18-30</v>
      </c>
      <c r="D761">
        <v>0.5</v>
      </c>
      <c r="E761" t="s">
        <v>35</v>
      </c>
      <c r="F761" t="s">
        <v>29</v>
      </c>
      <c r="I761">
        <v>2</v>
      </c>
      <c r="J761">
        <v>1</v>
      </c>
      <c r="K761">
        <v>9</v>
      </c>
      <c r="L761">
        <v>1</v>
      </c>
      <c r="M761" t="s">
        <v>30</v>
      </c>
      <c r="N761">
        <v>0</v>
      </c>
      <c r="O761">
        <v>3</v>
      </c>
      <c r="P761" t="s">
        <v>22</v>
      </c>
      <c r="Q761" t="s">
        <v>187</v>
      </c>
      <c r="R761" t="s">
        <v>72</v>
      </c>
      <c r="S761" t="s">
        <v>187</v>
      </c>
      <c r="T761" t="s">
        <v>1363</v>
      </c>
      <c r="U761" t="s">
        <v>38</v>
      </c>
    </row>
    <row r="762" spans="1:23" x14ac:dyDescent="0.35">
      <c r="A762" t="s">
        <v>903</v>
      </c>
      <c r="B762">
        <v>21</v>
      </c>
      <c r="C762" t="str">
        <f>VLOOKUP(B762,'covid19_and_education (2)'!$A$1203:$B$1205,2)</f>
        <v>18-30</v>
      </c>
      <c r="D762">
        <v>1</v>
      </c>
      <c r="E762" t="s">
        <v>35</v>
      </c>
      <c r="F762" t="s">
        <v>1369</v>
      </c>
      <c r="H762" t="s">
        <v>1370</v>
      </c>
      <c r="I762">
        <v>0</v>
      </c>
      <c r="J762">
        <v>0</v>
      </c>
      <c r="K762">
        <v>9</v>
      </c>
      <c r="L762">
        <v>3</v>
      </c>
      <c r="M762" t="s">
        <v>52</v>
      </c>
      <c r="N762">
        <v>0</v>
      </c>
      <c r="O762">
        <v>3</v>
      </c>
      <c r="P762" t="s">
        <v>1364</v>
      </c>
      <c r="Q762" t="s">
        <v>187</v>
      </c>
      <c r="R762" t="s">
        <v>41</v>
      </c>
      <c r="S762" t="s">
        <v>187</v>
      </c>
      <c r="T762" t="s">
        <v>187</v>
      </c>
      <c r="U762" t="s">
        <v>1371</v>
      </c>
      <c r="V762" t="s">
        <v>1372</v>
      </c>
    </row>
    <row r="763" spans="1:23" x14ac:dyDescent="0.35">
      <c r="A763" t="s">
        <v>904</v>
      </c>
      <c r="B763">
        <v>19</v>
      </c>
      <c r="C763" t="str">
        <f>VLOOKUP(B763,'covid19_and_education (2)'!$A$1203:$B$1205,2)</f>
        <v>18-30</v>
      </c>
      <c r="D763">
        <v>4</v>
      </c>
      <c r="E763" t="s">
        <v>35</v>
      </c>
      <c r="F763" t="s">
        <v>29</v>
      </c>
      <c r="I763">
        <v>2</v>
      </c>
      <c r="J763">
        <v>1</v>
      </c>
      <c r="K763">
        <v>9</v>
      </c>
      <c r="L763">
        <v>7</v>
      </c>
      <c r="M763" t="s">
        <v>40</v>
      </c>
      <c r="N763">
        <v>3</v>
      </c>
      <c r="O763">
        <v>3</v>
      </c>
      <c r="P763" t="s">
        <v>22</v>
      </c>
      <c r="Q763" t="s">
        <v>187</v>
      </c>
      <c r="R763" t="s">
        <v>172</v>
      </c>
      <c r="S763" t="s">
        <v>187</v>
      </c>
      <c r="T763" t="s">
        <v>1363</v>
      </c>
      <c r="U763" t="s">
        <v>1371</v>
      </c>
      <c r="V763" t="s">
        <v>1372</v>
      </c>
    </row>
    <row r="764" spans="1:23" x14ac:dyDescent="0.35">
      <c r="A764" t="s">
        <v>905</v>
      </c>
      <c r="B764">
        <v>21</v>
      </c>
      <c r="C764" t="str">
        <f>VLOOKUP(B764,'covid19_and_education (2)'!$A$1203:$B$1205,2)</f>
        <v>18-30</v>
      </c>
      <c r="D764">
        <v>2</v>
      </c>
      <c r="E764" t="s">
        <v>35</v>
      </c>
      <c r="F764" t="s">
        <v>29</v>
      </c>
      <c r="I764">
        <v>2</v>
      </c>
      <c r="J764">
        <v>0</v>
      </c>
      <c r="K764">
        <v>8</v>
      </c>
      <c r="L764">
        <v>1</v>
      </c>
      <c r="M764" t="s">
        <v>114</v>
      </c>
      <c r="N764">
        <v>0</v>
      </c>
      <c r="O764">
        <v>3</v>
      </c>
      <c r="P764" t="s">
        <v>22</v>
      </c>
      <c r="Q764" t="s">
        <v>1363</v>
      </c>
      <c r="R764" t="s">
        <v>72</v>
      </c>
      <c r="S764" t="s">
        <v>187</v>
      </c>
      <c r="T764" t="s">
        <v>1363</v>
      </c>
      <c r="U764" t="s">
        <v>1371</v>
      </c>
      <c r="V764" t="s">
        <v>1372</v>
      </c>
    </row>
    <row r="765" spans="1:23" x14ac:dyDescent="0.35">
      <c r="A765" t="s">
        <v>906</v>
      </c>
      <c r="B765">
        <v>23</v>
      </c>
      <c r="C765" t="str">
        <f>VLOOKUP(B765,'covid19_and_education (2)'!$A$1203:$B$1205,2)</f>
        <v>18-30</v>
      </c>
      <c r="D765">
        <v>5.5</v>
      </c>
      <c r="E765" t="s">
        <v>28</v>
      </c>
      <c r="F765" t="s">
        <v>1369</v>
      </c>
      <c r="H765" t="s">
        <v>1370</v>
      </c>
      <c r="I765">
        <v>3</v>
      </c>
      <c r="J765">
        <v>1</v>
      </c>
      <c r="K765">
        <v>8</v>
      </c>
      <c r="L765">
        <v>1</v>
      </c>
      <c r="M765" t="s">
        <v>52</v>
      </c>
      <c r="N765">
        <v>0</v>
      </c>
      <c r="O765">
        <v>2</v>
      </c>
      <c r="P765" t="s">
        <v>31</v>
      </c>
      <c r="Q765" t="s">
        <v>187</v>
      </c>
      <c r="R765" t="s">
        <v>41</v>
      </c>
      <c r="S765" t="s">
        <v>1363</v>
      </c>
      <c r="T765" t="s">
        <v>1363</v>
      </c>
      <c r="U765" t="s">
        <v>1371</v>
      </c>
      <c r="V765" t="s">
        <v>1372</v>
      </c>
    </row>
    <row r="766" spans="1:23" x14ac:dyDescent="0.35">
      <c r="A766" t="s">
        <v>907</v>
      </c>
      <c r="B766">
        <v>21</v>
      </c>
      <c r="C766" t="str">
        <f>VLOOKUP(B766,'covid19_and_education (2)'!$A$1203:$B$1205,2)</f>
        <v>18-30</v>
      </c>
      <c r="D766">
        <v>0</v>
      </c>
      <c r="E766" t="s">
        <v>35</v>
      </c>
      <c r="F766" t="s">
        <v>29</v>
      </c>
      <c r="I766">
        <v>0</v>
      </c>
      <c r="J766">
        <v>0</v>
      </c>
      <c r="K766">
        <v>9</v>
      </c>
      <c r="L766">
        <v>4</v>
      </c>
      <c r="M766" t="s">
        <v>30</v>
      </c>
      <c r="N766">
        <v>0</v>
      </c>
      <c r="O766">
        <v>4</v>
      </c>
      <c r="P766" t="s">
        <v>22</v>
      </c>
      <c r="Q766" t="s">
        <v>187</v>
      </c>
      <c r="R766" t="s">
        <v>41</v>
      </c>
      <c r="S766" t="s">
        <v>187</v>
      </c>
      <c r="T766" t="s">
        <v>187</v>
      </c>
      <c r="U766" t="s">
        <v>50</v>
      </c>
    </row>
    <row r="767" spans="1:23" x14ac:dyDescent="0.35">
      <c r="A767" t="s">
        <v>908</v>
      </c>
      <c r="B767">
        <v>40</v>
      </c>
      <c r="C767" t="str">
        <f>VLOOKUP(B767,'covid19_and_education (2)'!$A$1203:$B$1205,2)</f>
        <v>31-59</v>
      </c>
      <c r="D767">
        <v>6</v>
      </c>
      <c r="E767" t="s">
        <v>60</v>
      </c>
      <c r="F767" t="s">
        <v>1369</v>
      </c>
      <c r="H767" t="s">
        <v>1370</v>
      </c>
      <c r="I767">
        <v>3</v>
      </c>
      <c r="J767">
        <v>0</v>
      </c>
      <c r="K767">
        <v>7</v>
      </c>
      <c r="L767">
        <v>2</v>
      </c>
      <c r="M767" t="s">
        <v>52</v>
      </c>
      <c r="N767">
        <v>2</v>
      </c>
      <c r="O767">
        <v>3</v>
      </c>
      <c r="P767" t="s">
        <v>1364</v>
      </c>
      <c r="Q767" t="s">
        <v>187</v>
      </c>
      <c r="R767" t="s">
        <v>909</v>
      </c>
      <c r="S767" t="s">
        <v>187</v>
      </c>
      <c r="T767" t="s">
        <v>1363</v>
      </c>
      <c r="U767" t="s">
        <v>38</v>
      </c>
    </row>
    <row r="768" spans="1:23" x14ac:dyDescent="0.35">
      <c r="A768" t="s">
        <v>910</v>
      </c>
      <c r="B768">
        <v>20</v>
      </c>
      <c r="C768" t="str">
        <f>VLOOKUP(B768,'covid19_and_education (2)'!$A$1203:$B$1205,2)</f>
        <v>18-30</v>
      </c>
      <c r="D768">
        <v>4</v>
      </c>
      <c r="E768" t="s">
        <v>19</v>
      </c>
      <c r="F768" t="s">
        <v>1369</v>
      </c>
      <c r="H768" t="s">
        <v>1370</v>
      </c>
      <c r="I768">
        <v>1</v>
      </c>
      <c r="J768">
        <v>0</v>
      </c>
      <c r="K768">
        <v>9</v>
      </c>
      <c r="L768">
        <v>2</v>
      </c>
      <c r="M768" t="s">
        <v>40</v>
      </c>
      <c r="N768">
        <v>0</v>
      </c>
      <c r="O768">
        <v>3</v>
      </c>
      <c r="P768" t="s">
        <v>22</v>
      </c>
      <c r="Q768" t="s">
        <v>187</v>
      </c>
      <c r="R768" t="s">
        <v>44</v>
      </c>
      <c r="S768" t="s">
        <v>187</v>
      </c>
      <c r="T768" t="s">
        <v>1363</v>
      </c>
      <c r="U768" t="s">
        <v>1371</v>
      </c>
      <c r="V768" t="s">
        <v>1372</v>
      </c>
    </row>
    <row r="769" spans="1:23" x14ac:dyDescent="0.35">
      <c r="A769" t="s">
        <v>911</v>
      </c>
      <c r="B769">
        <v>40</v>
      </c>
      <c r="C769" t="str">
        <f>VLOOKUP(B769,'covid19_and_education (2)'!$A$1203:$B$1205,2)</f>
        <v>31-59</v>
      </c>
      <c r="D769">
        <v>5</v>
      </c>
      <c r="E769" t="s">
        <v>28</v>
      </c>
      <c r="F769" t="s">
        <v>1369</v>
      </c>
      <c r="H769" t="s">
        <v>1370</v>
      </c>
      <c r="I769">
        <v>4</v>
      </c>
      <c r="J769">
        <v>0.5</v>
      </c>
      <c r="K769">
        <v>6</v>
      </c>
      <c r="L769">
        <v>1</v>
      </c>
      <c r="M769" t="s">
        <v>52</v>
      </c>
      <c r="N769">
        <v>2</v>
      </c>
      <c r="O769">
        <v>2</v>
      </c>
      <c r="P769" t="s">
        <v>1364</v>
      </c>
      <c r="Q769" t="s">
        <v>187</v>
      </c>
      <c r="R769" t="s">
        <v>82</v>
      </c>
      <c r="S769" t="s">
        <v>1363</v>
      </c>
      <c r="T769" t="s">
        <v>1363</v>
      </c>
      <c r="U769" t="s">
        <v>38</v>
      </c>
    </row>
    <row r="770" spans="1:23" x14ac:dyDescent="0.35">
      <c r="A770" t="s">
        <v>912</v>
      </c>
      <c r="B770">
        <v>19</v>
      </c>
      <c r="C770" t="str">
        <f>VLOOKUP(B770,'covid19_and_education (2)'!$A$1203:$B$1205,2)</f>
        <v>18-30</v>
      </c>
      <c r="D770">
        <v>3</v>
      </c>
      <c r="E770" t="s">
        <v>60</v>
      </c>
      <c r="F770" t="s">
        <v>29</v>
      </c>
      <c r="I770">
        <v>1</v>
      </c>
      <c r="J770">
        <v>1</v>
      </c>
      <c r="K770">
        <v>6</v>
      </c>
      <c r="L770">
        <v>2</v>
      </c>
      <c r="M770" t="s">
        <v>40</v>
      </c>
      <c r="N770">
        <v>0</v>
      </c>
      <c r="O770">
        <v>3</v>
      </c>
      <c r="P770" t="s">
        <v>31</v>
      </c>
      <c r="Q770" t="s">
        <v>187</v>
      </c>
      <c r="R770" t="s">
        <v>41</v>
      </c>
      <c r="S770" t="s">
        <v>1363</v>
      </c>
      <c r="T770" t="s">
        <v>1363</v>
      </c>
      <c r="U770" t="s">
        <v>1371</v>
      </c>
      <c r="V770" t="s">
        <v>1372</v>
      </c>
    </row>
    <row r="771" spans="1:23" x14ac:dyDescent="0.35">
      <c r="A771" t="s">
        <v>913</v>
      </c>
      <c r="B771">
        <v>18</v>
      </c>
      <c r="C771" t="str">
        <f>VLOOKUP(B771,'covid19_and_education (2)'!$A$1203:$B$1205,2)</f>
        <v>18-30</v>
      </c>
      <c r="D771">
        <v>2</v>
      </c>
      <c r="E771" t="s">
        <v>35</v>
      </c>
      <c r="F771" t="s">
        <v>1369</v>
      </c>
      <c r="H771" t="s">
        <v>1370</v>
      </c>
      <c r="I771">
        <v>4</v>
      </c>
      <c r="J771">
        <v>0</v>
      </c>
      <c r="K771">
        <v>8</v>
      </c>
      <c r="L771">
        <v>1.5</v>
      </c>
      <c r="M771" t="s">
        <v>40</v>
      </c>
      <c r="N771">
        <v>0</v>
      </c>
      <c r="O771">
        <v>2</v>
      </c>
      <c r="P771" t="s">
        <v>1364</v>
      </c>
      <c r="Q771" t="s">
        <v>187</v>
      </c>
      <c r="R771" t="s">
        <v>41</v>
      </c>
      <c r="S771" t="s">
        <v>187</v>
      </c>
      <c r="T771" t="s">
        <v>187</v>
      </c>
      <c r="U771" t="s">
        <v>1371</v>
      </c>
      <c r="V771" t="s">
        <v>1372</v>
      </c>
    </row>
    <row r="772" spans="1:23" x14ac:dyDescent="0.35">
      <c r="A772" t="s">
        <v>914</v>
      </c>
      <c r="B772">
        <v>23</v>
      </c>
      <c r="C772" t="str">
        <f>VLOOKUP(B772,'covid19_and_education (2)'!$A$1203:$B$1205,2)</f>
        <v>18-30</v>
      </c>
      <c r="D772">
        <v>3</v>
      </c>
      <c r="E772" t="s">
        <v>60</v>
      </c>
      <c r="F772" t="s">
        <v>1369</v>
      </c>
      <c r="H772" t="s">
        <v>1370</v>
      </c>
      <c r="I772">
        <v>2</v>
      </c>
      <c r="J772">
        <v>1</v>
      </c>
      <c r="K772">
        <v>6</v>
      </c>
      <c r="L772">
        <v>3</v>
      </c>
      <c r="M772" t="s">
        <v>114</v>
      </c>
      <c r="N772">
        <v>2</v>
      </c>
      <c r="O772">
        <v>4</v>
      </c>
      <c r="P772" t="s">
        <v>1364</v>
      </c>
      <c r="Q772" t="s">
        <v>187</v>
      </c>
      <c r="R772" t="s">
        <v>37</v>
      </c>
      <c r="S772" t="s">
        <v>1363</v>
      </c>
      <c r="T772" t="s">
        <v>1363</v>
      </c>
      <c r="U772" t="s">
        <v>1376</v>
      </c>
      <c r="W772" t="s">
        <v>1375</v>
      </c>
    </row>
    <row r="773" spans="1:23" x14ac:dyDescent="0.35">
      <c r="A773" t="s">
        <v>915</v>
      </c>
      <c r="B773">
        <v>21</v>
      </c>
      <c r="C773" t="str">
        <f>VLOOKUP(B773,'covid19_and_education (2)'!$A$1203:$B$1205,2)</f>
        <v>18-30</v>
      </c>
      <c r="D773">
        <v>7</v>
      </c>
      <c r="E773" t="s">
        <v>60</v>
      </c>
      <c r="F773" t="s">
        <v>1369</v>
      </c>
      <c r="H773" t="s">
        <v>1370</v>
      </c>
      <c r="I773">
        <v>8</v>
      </c>
      <c r="J773">
        <v>0</v>
      </c>
      <c r="K773">
        <v>6</v>
      </c>
      <c r="L773">
        <v>1</v>
      </c>
      <c r="M773" t="s">
        <v>21</v>
      </c>
      <c r="N773">
        <v>1</v>
      </c>
      <c r="O773">
        <v>4</v>
      </c>
      <c r="P773" t="s">
        <v>22</v>
      </c>
      <c r="Q773" t="s">
        <v>187</v>
      </c>
      <c r="R773" t="s">
        <v>37</v>
      </c>
      <c r="S773" t="s">
        <v>187</v>
      </c>
      <c r="T773" t="s">
        <v>1363</v>
      </c>
      <c r="U773" t="s">
        <v>1374</v>
      </c>
      <c r="W773" t="s">
        <v>1375</v>
      </c>
    </row>
    <row r="774" spans="1:23" x14ac:dyDescent="0.35">
      <c r="A774" t="s">
        <v>916</v>
      </c>
      <c r="B774">
        <v>12</v>
      </c>
      <c r="C774" t="str">
        <f>VLOOKUP(B774,'covid19_and_education (2)'!$A$1203:$B$1205,2)</f>
        <v>7-17</v>
      </c>
      <c r="D774">
        <v>5</v>
      </c>
      <c r="E774" t="s">
        <v>60</v>
      </c>
      <c r="F774" t="s">
        <v>29</v>
      </c>
      <c r="I774">
        <v>2</v>
      </c>
      <c r="J774">
        <v>1</v>
      </c>
      <c r="K774">
        <v>7</v>
      </c>
      <c r="L774">
        <v>0</v>
      </c>
      <c r="M774" t="s">
        <v>62</v>
      </c>
      <c r="N774">
        <v>1</v>
      </c>
      <c r="O774">
        <v>4</v>
      </c>
      <c r="P774" t="s">
        <v>1364</v>
      </c>
      <c r="Q774" t="s">
        <v>187</v>
      </c>
      <c r="R774" t="s">
        <v>24</v>
      </c>
      <c r="S774" t="s">
        <v>1363</v>
      </c>
      <c r="T774" t="s">
        <v>1363</v>
      </c>
      <c r="U774" t="s">
        <v>1374</v>
      </c>
      <c r="W774" t="s">
        <v>1375</v>
      </c>
    </row>
    <row r="775" spans="1:23" x14ac:dyDescent="0.35">
      <c r="A775" t="s">
        <v>917</v>
      </c>
      <c r="B775">
        <v>20</v>
      </c>
      <c r="C775" t="str">
        <f>VLOOKUP(B775,'covid19_and_education (2)'!$A$1203:$B$1205,2)</f>
        <v>18-30</v>
      </c>
      <c r="D775">
        <v>0.5</v>
      </c>
      <c r="E775" t="s">
        <v>35</v>
      </c>
      <c r="F775" t="s">
        <v>29</v>
      </c>
      <c r="I775">
        <v>1</v>
      </c>
      <c r="J775">
        <v>1</v>
      </c>
      <c r="K775">
        <v>8</v>
      </c>
      <c r="L775">
        <v>0.5</v>
      </c>
      <c r="M775" t="s">
        <v>52</v>
      </c>
      <c r="N775">
        <v>2.5</v>
      </c>
      <c r="O775">
        <v>3</v>
      </c>
      <c r="P775" t="s">
        <v>1364</v>
      </c>
      <c r="Q775" t="s">
        <v>187</v>
      </c>
      <c r="R775" t="s">
        <v>918</v>
      </c>
      <c r="S775" t="s">
        <v>187</v>
      </c>
      <c r="T775" t="s">
        <v>1363</v>
      </c>
      <c r="U775" t="s">
        <v>386</v>
      </c>
    </row>
    <row r="776" spans="1:23" x14ac:dyDescent="0.35">
      <c r="A776" t="s">
        <v>919</v>
      </c>
      <c r="B776">
        <v>22</v>
      </c>
      <c r="C776" t="str">
        <f>VLOOKUP(B776,'covid19_and_education (2)'!$A$1203:$B$1205,2)</f>
        <v>18-30</v>
      </c>
      <c r="D776">
        <v>0</v>
      </c>
      <c r="E776" t="s">
        <v>93</v>
      </c>
      <c r="F776" t="s">
        <v>93</v>
      </c>
      <c r="I776">
        <v>2</v>
      </c>
      <c r="J776">
        <v>1</v>
      </c>
      <c r="K776">
        <v>8</v>
      </c>
      <c r="L776">
        <v>2</v>
      </c>
      <c r="M776" t="s">
        <v>40</v>
      </c>
      <c r="N776">
        <v>2</v>
      </c>
      <c r="O776">
        <v>3</v>
      </c>
      <c r="P776" t="s">
        <v>1364</v>
      </c>
      <c r="Q776" t="s">
        <v>187</v>
      </c>
      <c r="R776" t="s">
        <v>74</v>
      </c>
      <c r="S776" t="s">
        <v>1363</v>
      </c>
      <c r="T776" t="s">
        <v>1363</v>
      </c>
      <c r="U776" t="s">
        <v>1371</v>
      </c>
      <c r="V776" t="s">
        <v>1372</v>
      </c>
    </row>
    <row r="777" spans="1:23" x14ac:dyDescent="0.35">
      <c r="A777" t="s">
        <v>920</v>
      </c>
      <c r="B777">
        <v>30</v>
      </c>
      <c r="C777" t="str">
        <f>VLOOKUP(B777,'covid19_and_education (2)'!$A$1203:$B$1205,2)</f>
        <v>18-30</v>
      </c>
      <c r="D777">
        <v>4</v>
      </c>
      <c r="E777" t="s">
        <v>60</v>
      </c>
      <c r="F777" t="s">
        <v>1369</v>
      </c>
      <c r="H777" t="s">
        <v>1370</v>
      </c>
      <c r="I777">
        <v>3</v>
      </c>
      <c r="J777">
        <v>1</v>
      </c>
      <c r="K777">
        <v>7.8</v>
      </c>
      <c r="L777">
        <v>4</v>
      </c>
      <c r="M777" t="s">
        <v>52</v>
      </c>
      <c r="N777">
        <v>2</v>
      </c>
      <c r="O777">
        <v>3</v>
      </c>
      <c r="P777" t="s">
        <v>22</v>
      </c>
      <c r="Q777" t="s">
        <v>187</v>
      </c>
      <c r="R777" t="s">
        <v>41</v>
      </c>
      <c r="S777" t="s">
        <v>187</v>
      </c>
      <c r="T777" t="s">
        <v>187</v>
      </c>
      <c r="U777" t="s">
        <v>33</v>
      </c>
    </row>
    <row r="778" spans="1:23" x14ac:dyDescent="0.35">
      <c r="A778" t="s">
        <v>921</v>
      </c>
      <c r="B778">
        <v>21</v>
      </c>
      <c r="C778" t="str">
        <f>VLOOKUP(B778,'covid19_and_education (2)'!$A$1203:$B$1205,2)</f>
        <v>18-30</v>
      </c>
      <c r="D778">
        <v>5</v>
      </c>
      <c r="E778" t="s">
        <v>60</v>
      </c>
      <c r="F778" t="s">
        <v>1369</v>
      </c>
      <c r="H778" t="s">
        <v>1370</v>
      </c>
      <c r="I778">
        <v>1</v>
      </c>
      <c r="J778">
        <v>1</v>
      </c>
      <c r="K778">
        <v>8</v>
      </c>
      <c r="L778">
        <v>2</v>
      </c>
      <c r="M778" t="s">
        <v>40</v>
      </c>
      <c r="N778">
        <v>2</v>
      </c>
      <c r="O778">
        <v>4</v>
      </c>
      <c r="P778" t="s">
        <v>1364</v>
      </c>
      <c r="Q778" t="s">
        <v>187</v>
      </c>
      <c r="R778" t="s">
        <v>41</v>
      </c>
      <c r="S778" t="s">
        <v>1363</v>
      </c>
      <c r="T778" t="s">
        <v>1363</v>
      </c>
      <c r="U778" t="s">
        <v>1374</v>
      </c>
      <c r="W778" t="s">
        <v>1375</v>
      </c>
    </row>
    <row r="779" spans="1:23" x14ac:dyDescent="0.35">
      <c r="A779" t="s">
        <v>922</v>
      </c>
      <c r="B779">
        <v>20</v>
      </c>
      <c r="C779" t="str">
        <f>VLOOKUP(B779,'covid19_and_education (2)'!$A$1203:$B$1205,2)</f>
        <v>18-30</v>
      </c>
      <c r="D779">
        <v>1</v>
      </c>
      <c r="E779" t="s">
        <v>35</v>
      </c>
      <c r="F779" t="s">
        <v>1369</v>
      </c>
      <c r="H779" t="s">
        <v>1370</v>
      </c>
      <c r="I779">
        <v>0</v>
      </c>
      <c r="J779">
        <v>0</v>
      </c>
      <c r="K779">
        <v>8</v>
      </c>
      <c r="L779">
        <v>4</v>
      </c>
      <c r="M779" t="s">
        <v>52</v>
      </c>
      <c r="N779">
        <v>0</v>
      </c>
      <c r="O779">
        <v>4</v>
      </c>
      <c r="P779" t="s">
        <v>22</v>
      </c>
      <c r="Q779" t="s">
        <v>187</v>
      </c>
      <c r="R779" t="s">
        <v>37</v>
      </c>
      <c r="S779" t="s">
        <v>187</v>
      </c>
      <c r="T779" t="s">
        <v>1363</v>
      </c>
      <c r="U779" t="s">
        <v>1376</v>
      </c>
      <c r="W779" t="s">
        <v>1375</v>
      </c>
    </row>
    <row r="780" spans="1:23" x14ac:dyDescent="0.35">
      <c r="A780" t="s">
        <v>923</v>
      </c>
      <c r="B780">
        <v>22</v>
      </c>
      <c r="C780" t="str">
        <f>VLOOKUP(B780,'covid19_and_education (2)'!$A$1203:$B$1205,2)</f>
        <v>18-30</v>
      </c>
      <c r="D780">
        <v>3</v>
      </c>
      <c r="E780" t="s">
        <v>60</v>
      </c>
      <c r="F780" t="s">
        <v>1369</v>
      </c>
      <c r="H780" t="s">
        <v>1370</v>
      </c>
      <c r="I780">
        <v>5</v>
      </c>
      <c r="J780">
        <v>0</v>
      </c>
      <c r="K780">
        <v>8</v>
      </c>
      <c r="L780">
        <v>2</v>
      </c>
      <c r="M780" t="s">
        <v>40</v>
      </c>
      <c r="N780">
        <v>0</v>
      </c>
      <c r="O780">
        <v>2</v>
      </c>
      <c r="P780" t="s">
        <v>1364</v>
      </c>
      <c r="Q780" t="s">
        <v>1363</v>
      </c>
      <c r="R780" t="s">
        <v>37</v>
      </c>
      <c r="S780" t="s">
        <v>1363</v>
      </c>
      <c r="T780" t="s">
        <v>1363</v>
      </c>
      <c r="U780" t="s">
        <v>1374</v>
      </c>
      <c r="W780" t="s">
        <v>1375</v>
      </c>
    </row>
    <row r="781" spans="1:23" x14ac:dyDescent="0.35">
      <c r="A781" t="s">
        <v>924</v>
      </c>
      <c r="B781">
        <v>40</v>
      </c>
      <c r="C781" t="str">
        <f>VLOOKUP(B781,'covid19_and_education (2)'!$A$1203:$B$1205,2)</f>
        <v>31-59</v>
      </c>
      <c r="D781">
        <v>1</v>
      </c>
      <c r="E781" t="s">
        <v>28</v>
      </c>
      <c r="F781" t="s">
        <v>1369</v>
      </c>
      <c r="H781" t="s">
        <v>1370</v>
      </c>
      <c r="I781">
        <v>2</v>
      </c>
      <c r="J781">
        <v>1</v>
      </c>
      <c r="K781">
        <v>6.7</v>
      </c>
      <c r="L781">
        <v>1</v>
      </c>
      <c r="M781" t="s">
        <v>52</v>
      </c>
      <c r="N781">
        <v>1</v>
      </c>
      <c r="O781">
        <v>2</v>
      </c>
      <c r="P781" t="s">
        <v>1364</v>
      </c>
      <c r="Q781" t="s">
        <v>187</v>
      </c>
      <c r="R781" t="s">
        <v>53</v>
      </c>
      <c r="S781" t="s">
        <v>1363</v>
      </c>
      <c r="T781" t="s">
        <v>1363</v>
      </c>
      <c r="U781" t="s">
        <v>1374</v>
      </c>
      <c r="W781" t="s">
        <v>1375</v>
      </c>
    </row>
    <row r="782" spans="1:23" x14ac:dyDescent="0.35">
      <c r="A782" t="s">
        <v>925</v>
      </c>
      <c r="B782">
        <v>24</v>
      </c>
      <c r="C782" t="str">
        <f>VLOOKUP(B782,'covid19_and_education (2)'!$A$1203:$B$1205,2)</f>
        <v>18-30</v>
      </c>
      <c r="D782">
        <v>5</v>
      </c>
      <c r="E782" t="s">
        <v>28</v>
      </c>
      <c r="F782" t="s">
        <v>1369</v>
      </c>
      <c r="H782" t="s">
        <v>1370</v>
      </c>
      <c r="I782">
        <v>3</v>
      </c>
      <c r="J782">
        <v>3</v>
      </c>
      <c r="K782">
        <v>8</v>
      </c>
      <c r="L782">
        <v>2</v>
      </c>
      <c r="M782" t="s">
        <v>52</v>
      </c>
      <c r="N782">
        <v>2</v>
      </c>
      <c r="O782">
        <v>3</v>
      </c>
      <c r="P782" t="s">
        <v>1364</v>
      </c>
      <c r="Q782" t="s">
        <v>187</v>
      </c>
      <c r="R782" t="s">
        <v>926</v>
      </c>
      <c r="S782" t="s">
        <v>1363</v>
      </c>
      <c r="T782" t="s">
        <v>1363</v>
      </c>
      <c r="U782" t="s">
        <v>694</v>
      </c>
    </row>
    <row r="783" spans="1:23" x14ac:dyDescent="0.35">
      <c r="A783" t="s">
        <v>927</v>
      </c>
      <c r="B783">
        <v>18</v>
      </c>
      <c r="C783" t="str">
        <f>VLOOKUP(B783,'covid19_and_education (2)'!$A$1203:$B$1205,2)</f>
        <v>18-30</v>
      </c>
      <c r="D783">
        <v>4</v>
      </c>
      <c r="E783" t="s">
        <v>35</v>
      </c>
      <c r="F783" t="s">
        <v>29</v>
      </c>
      <c r="I783">
        <v>1</v>
      </c>
      <c r="J783">
        <v>2</v>
      </c>
      <c r="K783">
        <v>9</v>
      </c>
      <c r="L783">
        <v>2</v>
      </c>
      <c r="M783" t="s">
        <v>52</v>
      </c>
      <c r="N783">
        <v>0.5</v>
      </c>
      <c r="O783">
        <v>2</v>
      </c>
      <c r="P783" t="s">
        <v>31</v>
      </c>
      <c r="Q783" t="s">
        <v>187</v>
      </c>
      <c r="R783" t="s">
        <v>37</v>
      </c>
      <c r="S783" t="s">
        <v>187</v>
      </c>
      <c r="T783" t="s">
        <v>1363</v>
      </c>
      <c r="U783" t="s">
        <v>33</v>
      </c>
    </row>
    <row r="784" spans="1:23" x14ac:dyDescent="0.35">
      <c r="A784" t="s">
        <v>928</v>
      </c>
      <c r="B784">
        <v>22</v>
      </c>
      <c r="C784" t="str">
        <f>VLOOKUP(B784,'covid19_and_education (2)'!$A$1203:$B$1205,2)</f>
        <v>18-30</v>
      </c>
      <c r="D784">
        <v>1</v>
      </c>
      <c r="E784" t="s">
        <v>35</v>
      </c>
      <c r="F784" t="s">
        <v>29</v>
      </c>
      <c r="I784">
        <v>2</v>
      </c>
      <c r="J784">
        <v>1</v>
      </c>
      <c r="K784">
        <v>5</v>
      </c>
      <c r="L784">
        <v>10</v>
      </c>
      <c r="M784" t="s">
        <v>40</v>
      </c>
      <c r="N784">
        <v>0</v>
      </c>
      <c r="O784">
        <v>2</v>
      </c>
      <c r="P784" t="s">
        <v>31</v>
      </c>
      <c r="Q784" t="s">
        <v>187</v>
      </c>
      <c r="R784" t="s">
        <v>41</v>
      </c>
      <c r="S784" t="s">
        <v>187</v>
      </c>
      <c r="T784" t="s">
        <v>187</v>
      </c>
      <c r="U784" t="s">
        <v>33</v>
      </c>
    </row>
    <row r="785" spans="1:23" x14ac:dyDescent="0.35">
      <c r="A785" t="s">
        <v>929</v>
      </c>
      <c r="B785">
        <v>20</v>
      </c>
      <c r="C785" t="str">
        <f>VLOOKUP(B785,'covid19_and_education (2)'!$A$1203:$B$1205,2)</f>
        <v>18-30</v>
      </c>
      <c r="D785">
        <v>7</v>
      </c>
      <c r="E785" t="s">
        <v>157</v>
      </c>
      <c r="F785" t="s">
        <v>29</v>
      </c>
      <c r="I785">
        <v>2</v>
      </c>
      <c r="J785">
        <v>0</v>
      </c>
      <c r="K785">
        <v>8</v>
      </c>
      <c r="L785">
        <v>3</v>
      </c>
      <c r="M785" t="s">
        <v>40</v>
      </c>
      <c r="N785">
        <v>0</v>
      </c>
      <c r="O785">
        <v>2</v>
      </c>
      <c r="P785" t="s">
        <v>1364</v>
      </c>
      <c r="Q785" t="s">
        <v>1363</v>
      </c>
      <c r="R785" t="s">
        <v>32</v>
      </c>
      <c r="S785" t="s">
        <v>187</v>
      </c>
      <c r="T785" t="s">
        <v>1363</v>
      </c>
      <c r="U785" t="s">
        <v>930</v>
      </c>
    </row>
    <row r="786" spans="1:23" x14ac:dyDescent="0.35">
      <c r="A786" t="s">
        <v>931</v>
      </c>
      <c r="B786">
        <v>35</v>
      </c>
      <c r="C786" t="str">
        <f>VLOOKUP(B786,'covid19_and_education (2)'!$A$1203:$B$1205,2)</f>
        <v>31-59</v>
      </c>
      <c r="D786">
        <v>3</v>
      </c>
      <c r="E786" t="s">
        <v>19</v>
      </c>
      <c r="F786" t="s">
        <v>1369</v>
      </c>
      <c r="H786" t="s">
        <v>1370</v>
      </c>
      <c r="I786">
        <v>3</v>
      </c>
      <c r="J786">
        <v>1</v>
      </c>
      <c r="K786">
        <v>7</v>
      </c>
      <c r="L786">
        <v>1</v>
      </c>
      <c r="M786" t="s">
        <v>52</v>
      </c>
      <c r="N786">
        <v>1</v>
      </c>
      <c r="O786">
        <v>3</v>
      </c>
      <c r="P786" t="s">
        <v>1364</v>
      </c>
      <c r="Q786" t="s">
        <v>187</v>
      </c>
      <c r="R786" t="s">
        <v>172</v>
      </c>
      <c r="S786" t="s">
        <v>187</v>
      </c>
      <c r="T786" t="s">
        <v>187</v>
      </c>
      <c r="U786" t="s">
        <v>1371</v>
      </c>
      <c r="V786" t="s">
        <v>1372</v>
      </c>
    </row>
    <row r="787" spans="1:23" x14ac:dyDescent="0.35">
      <c r="A787" t="s">
        <v>932</v>
      </c>
      <c r="B787">
        <v>40</v>
      </c>
      <c r="C787" t="str">
        <f>VLOOKUP(B787,'covid19_and_education (2)'!$A$1203:$B$1205,2)</f>
        <v>31-59</v>
      </c>
      <c r="D787">
        <v>2</v>
      </c>
      <c r="E787" t="s">
        <v>157</v>
      </c>
      <c r="F787" t="s">
        <v>29</v>
      </c>
      <c r="I787">
        <v>3</v>
      </c>
      <c r="J787">
        <v>0</v>
      </c>
      <c r="K787">
        <v>5</v>
      </c>
      <c r="L787">
        <v>1</v>
      </c>
      <c r="M787" t="s">
        <v>52</v>
      </c>
      <c r="N787">
        <v>1</v>
      </c>
      <c r="O787">
        <v>4</v>
      </c>
      <c r="P787" t="s">
        <v>22</v>
      </c>
      <c r="Q787" t="s">
        <v>187</v>
      </c>
      <c r="R787" t="s">
        <v>41</v>
      </c>
      <c r="S787" t="s">
        <v>187</v>
      </c>
      <c r="T787" t="s">
        <v>1363</v>
      </c>
      <c r="U787" t="s">
        <v>1371</v>
      </c>
      <c r="V787" t="s">
        <v>1372</v>
      </c>
    </row>
    <row r="788" spans="1:23" x14ac:dyDescent="0.35">
      <c r="A788" t="s">
        <v>933</v>
      </c>
      <c r="B788">
        <v>18</v>
      </c>
      <c r="C788" t="str">
        <f>VLOOKUP(B788,'covid19_and_education (2)'!$A$1203:$B$1205,2)</f>
        <v>18-30</v>
      </c>
      <c r="D788">
        <v>0</v>
      </c>
      <c r="E788" t="s">
        <v>157</v>
      </c>
      <c r="F788" t="s">
        <v>1369</v>
      </c>
      <c r="H788" t="s">
        <v>1370</v>
      </c>
      <c r="I788">
        <v>2</v>
      </c>
      <c r="J788">
        <v>2</v>
      </c>
      <c r="K788">
        <v>7</v>
      </c>
      <c r="L788">
        <v>4</v>
      </c>
      <c r="M788" t="s">
        <v>40</v>
      </c>
      <c r="N788">
        <v>1</v>
      </c>
      <c r="O788">
        <v>3</v>
      </c>
      <c r="P788" t="s">
        <v>1364</v>
      </c>
      <c r="Q788" t="s">
        <v>187</v>
      </c>
      <c r="R788" t="s">
        <v>66</v>
      </c>
      <c r="S788" t="s">
        <v>1363</v>
      </c>
      <c r="T788" t="s">
        <v>1363</v>
      </c>
      <c r="U788" t="s">
        <v>1371</v>
      </c>
      <c r="V788" t="s">
        <v>1372</v>
      </c>
    </row>
    <row r="789" spans="1:23" x14ac:dyDescent="0.35">
      <c r="A789" t="s">
        <v>934</v>
      </c>
      <c r="B789">
        <v>19</v>
      </c>
      <c r="C789" t="str">
        <f>VLOOKUP(B789,'covid19_and_education (2)'!$A$1203:$B$1205,2)</f>
        <v>18-30</v>
      </c>
      <c r="D789">
        <v>4</v>
      </c>
      <c r="E789" t="s">
        <v>35</v>
      </c>
      <c r="F789" t="s">
        <v>29</v>
      </c>
      <c r="I789">
        <v>0</v>
      </c>
      <c r="J789">
        <v>0</v>
      </c>
      <c r="K789">
        <v>7</v>
      </c>
      <c r="L789">
        <v>1</v>
      </c>
      <c r="M789" t="s">
        <v>30</v>
      </c>
      <c r="N789">
        <v>0</v>
      </c>
      <c r="O789">
        <v>2</v>
      </c>
      <c r="P789" t="s">
        <v>22</v>
      </c>
      <c r="Q789" t="s">
        <v>187</v>
      </c>
      <c r="R789" t="s">
        <v>37</v>
      </c>
      <c r="S789" t="s">
        <v>187</v>
      </c>
      <c r="T789" t="s">
        <v>187</v>
      </c>
      <c r="U789" t="s">
        <v>50</v>
      </c>
    </row>
    <row r="790" spans="1:23" x14ac:dyDescent="0.35">
      <c r="A790" t="s">
        <v>935</v>
      </c>
      <c r="B790">
        <v>35</v>
      </c>
      <c r="C790" t="str">
        <f>VLOOKUP(B790,'covid19_and_education (2)'!$A$1203:$B$1205,2)</f>
        <v>31-59</v>
      </c>
      <c r="D790">
        <v>4</v>
      </c>
      <c r="E790" t="s">
        <v>60</v>
      </c>
      <c r="F790" t="s">
        <v>1369</v>
      </c>
      <c r="H790" t="s">
        <v>1370</v>
      </c>
      <c r="I790">
        <v>4</v>
      </c>
      <c r="J790">
        <v>2</v>
      </c>
      <c r="K790">
        <v>10</v>
      </c>
      <c r="L790">
        <v>2</v>
      </c>
      <c r="M790" t="s">
        <v>148</v>
      </c>
      <c r="N790">
        <v>1</v>
      </c>
      <c r="O790">
        <v>3</v>
      </c>
      <c r="P790" t="s">
        <v>1364</v>
      </c>
      <c r="Q790" t="s">
        <v>187</v>
      </c>
      <c r="R790" t="s">
        <v>66</v>
      </c>
      <c r="S790" t="s">
        <v>1363</v>
      </c>
      <c r="T790" t="s">
        <v>1363</v>
      </c>
      <c r="U790" t="s">
        <v>33</v>
      </c>
    </row>
    <row r="791" spans="1:23" x14ac:dyDescent="0.35">
      <c r="A791" t="s">
        <v>936</v>
      </c>
      <c r="B791">
        <v>16</v>
      </c>
      <c r="C791" t="str">
        <f>VLOOKUP(B791,'covid19_and_education (2)'!$A$1203:$B$1205,2)</f>
        <v>7-17</v>
      </c>
      <c r="D791">
        <v>5</v>
      </c>
      <c r="E791" t="s">
        <v>35</v>
      </c>
      <c r="F791" t="s">
        <v>1369</v>
      </c>
      <c r="H791" t="s">
        <v>1370</v>
      </c>
      <c r="I791">
        <v>4</v>
      </c>
      <c r="J791">
        <v>0.5</v>
      </c>
      <c r="K791">
        <v>8</v>
      </c>
      <c r="L791">
        <v>0.5</v>
      </c>
      <c r="M791" t="s">
        <v>30</v>
      </c>
      <c r="N791">
        <v>0</v>
      </c>
      <c r="O791">
        <v>3</v>
      </c>
      <c r="P791" t="s">
        <v>22</v>
      </c>
      <c r="Q791" t="s">
        <v>187</v>
      </c>
      <c r="R791" t="s">
        <v>72</v>
      </c>
      <c r="S791" t="s">
        <v>187</v>
      </c>
      <c r="T791" t="s">
        <v>187</v>
      </c>
      <c r="U791" t="s">
        <v>50</v>
      </c>
    </row>
    <row r="792" spans="1:23" x14ac:dyDescent="0.35">
      <c r="A792" t="s">
        <v>937</v>
      </c>
      <c r="B792">
        <v>30</v>
      </c>
      <c r="C792" t="str">
        <f>VLOOKUP(B792,'covid19_and_education (2)'!$A$1203:$B$1205,2)</f>
        <v>18-30</v>
      </c>
      <c r="D792">
        <v>1</v>
      </c>
      <c r="E792" t="s">
        <v>19</v>
      </c>
      <c r="F792" t="s">
        <v>29</v>
      </c>
      <c r="I792">
        <v>1</v>
      </c>
      <c r="J792">
        <v>1</v>
      </c>
      <c r="K792">
        <v>7</v>
      </c>
      <c r="L792">
        <v>1</v>
      </c>
      <c r="M792" t="s">
        <v>52</v>
      </c>
      <c r="N792">
        <v>0</v>
      </c>
      <c r="O792">
        <v>4</v>
      </c>
      <c r="P792" t="s">
        <v>1364</v>
      </c>
      <c r="Q792" t="s">
        <v>187</v>
      </c>
      <c r="R792" t="s">
        <v>74</v>
      </c>
      <c r="S792" t="s">
        <v>187</v>
      </c>
      <c r="T792" t="s">
        <v>1363</v>
      </c>
      <c r="U792" t="s">
        <v>1371</v>
      </c>
      <c r="V792" t="s">
        <v>1372</v>
      </c>
    </row>
    <row r="793" spans="1:23" x14ac:dyDescent="0.35">
      <c r="A793" t="s">
        <v>938</v>
      </c>
      <c r="B793">
        <v>23</v>
      </c>
      <c r="C793" t="str">
        <f>VLOOKUP(B793,'covid19_and_education (2)'!$A$1203:$B$1205,2)</f>
        <v>18-30</v>
      </c>
      <c r="D793">
        <v>5</v>
      </c>
      <c r="E793" t="s">
        <v>28</v>
      </c>
      <c r="F793" t="s">
        <v>1369</v>
      </c>
      <c r="H793" t="s">
        <v>1370</v>
      </c>
      <c r="I793">
        <v>2</v>
      </c>
      <c r="J793">
        <v>1</v>
      </c>
      <c r="K793">
        <v>8</v>
      </c>
      <c r="L793">
        <v>1</v>
      </c>
      <c r="M793" t="s">
        <v>52</v>
      </c>
      <c r="N793">
        <v>4</v>
      </c>
      <c r="O793">
        <v>3</v>
      </c>
      <c r="P793" t="s">
        <v>1364</v>
      </c>
      <c r="Q793" t="s">
        <v>1363</v>
      </c>
      <c r="R793" t="s">
        <v>162</v>
      </c>
      <c r="S793" t="s">
        <v>1363</v>
      </c>
      <c r="T793" t="s">
        <v>1363</v>
      </c>
      <c r="U793" t="s">
        <v>1374</v>
      </c>
      <c r="W793" t="s">
        <v>1375</v>
      </c>
    </row>
    <row r="794" spans="1:23" x14ac:dyDescent="0.35">
      <c r="A794" t="s">
        <v>939</v>
      </c>
      <c r="B794">
        <v>19</v>
      </c>
      <c r="C794" t="str">
        <f>VLOOKUP(B794,'covid19_and_education (2)'!$A$1203:$B$1205,2)</f>
        <v>18-30</v>
      </c>
      <c r="D794">
        <v>2</v>
      </c>
      <c r="E794" t="s">
        <v>60</v>
      </c>
      <c r="F794" t="s">
        <v>1369</v>
      </c>
      <c r="H794" t="s">
        <v>1370</v>
      </c>
      <c r="I794">
        <v>5</v>
      </c>
      <c r="J794">
        <v>0</v>
      </c>
      <c r="K794">
        <v>9</v>
      </c>
      <c r="L794">
        <v>2</v>
      </c>
      <c r="M794" t="s">
        <v>40</v>
      </c>
      <c r="N794">
        <v>0.5</v>
      </c>
      <c r="O794">
        <v>3</v>
      </c>
      <c r="P794" t="s">
        <v>22</v>
      </c>
      <c r="Q794" t="s">
        <v>1363</v>
      </c>
      <c r="R794" t="s">
        <v>82</v>
      </c>
      <c r="S794" t="s">
        <v>187</v>
      </c>
      <c r="T794" t="s">
        <v>1363</v>
      </c>
      <c r="U794" t="s">
        <v>1374</v>
      </c>
      <c r="W794" t="s">
        <v>1375</v>
      </c>
    </row>
    <row r="795" spans="1:23" x14ac:dyDescent="0.35">
      <c r="A795" t="s">
        <v>940</v>
      </c>
      <c r="B795">
        <v>19</v>
      </c>
      <c r="C795" t="str">
        <f>VLOOKUP(B795,'covid19_and_education (2)'!$A$1203:$B$1205,2)</f>
        <v>18-30</v>
      </c>
      <c r="D795">
        <v>4</v>
      </c>
      <c r="E795" t="s">
        <v>35</v>
      </c>
      <c r="F795" t="s">
        <v>29</v>
      </c>
      <c r="I795">
        <v>2</v>
      </c>
      <c r="J795">
        <v>1</v>
      </c>
      <c r="K795">
        <v>8</v>
      </c>
      <c r="L795">
        <v>2</v>
      </c>
      <c r="M795" t="s">
        <v>30</v>
      </c>
      <c r="N795">
        <v>1</v>
      </c>
      <c r="O795">
        <v>3</v>
      </c>
      <c r="P795" t="s">
        <v>1364</v>
      </c>
      <c r="Q795" t="s">
        <v>187</v>
      </c>
      <c r="R795" t="s">
        <v>37</v>
      </c>
      <c r="S795" t="s">
        <v>187</v>
      </c>
      <c r="T795" t="s">
        <v>1363</v>
      </c>
      <c r="U795" t="s">
        <v>1371</v>
      </c>
      <c r="V795" t="s">
        <v>1372</v>
      </c>
    </row>
    <row r="796" spans="1:23" x14ac:dyDescent="0.35">
      <c r="A796" t="s">
        <v>941</v>
      </c>
      <c r="B796">
        <v>37</v>
      </c>
      <c r="C796" t="str">
        <f>VLOOKUP(B796,'covid19_and_education (2)'!$A$1203:$B$1205,2)</f>
        <v>31-59</v>
      </c>
      <c r="D796">
        <v>4</v>
      </c>
      <c r="E796" t="s">
        <v>19</v>
      </c>
      <c r="F796" t="s">
        <v>1369</v>
      </c>
      <c r="H796" t="s">
        <v>1370</v>
      </c>
      <c r="I796">
        <v>5</v>
      </c>
      <c r="J796">
        <v>1</v>
      </c>
      <c r="K796">
        <v>7</v>
      </c>
      <c r="L796">
        <v>4</v>
      </c>
      <c r="M796" t="s">
        <v>40</v>
      </c>
      <c r="N796">
        <v>0</v>
      </c>
      <c r="O796">
        <v>2</v>
      </c>
      <c r="P796" t="s">
        <v>22</v>
      </c>
      <c r="Q796" t="s">
        <v>187</v>
      </c>
      <c r="R796" t="s">
        <v>285</v>
      </c>
      <c r="S796" t="s">
        <v>1363</v>
      </c>
      <c r="T796" t="s">
        <v>1363</v>
      </c>
      <c r="U796" t="s">
        <v>38</v>
      </c>
    </row>
    <row r="797" spans="1:23" x14ac:dyDescent="0.35">
      <c r="A797" t="s">
        <v>942</v>
      </c>
      <c r="B797">
        <v>21</v>
      </c>
      <c r="C797" t="str">
        <f>VLOOKUP(B797,'covid19_and_education (2)'!$A$1203:$B$1205,2)</f>
        <v>18-30</v>
      </c>
      <c r="D797">
        <v>3</v>
      </c>
      <c r="E797" t="s">
        <v>35</v>
      </c>
      <c r="F797" t="s">
        <v>1369</v>
      </c>
      <c r="H797" t="s">
        <v>1370</v>
      </c>
      <c r="I797">
        <v>2</v>
      </c>
      <c r="J797">
        <v>0</v>
      </c>
      <c r="K797">
        <v>7</v>
      </c>
      <c r="L797">
        <v>1</v>
      </c>
      <c r="M797" t="s">
        <v>40</v>
      </c>
      <c r="N797">
        <v>0</v>
      </c>
      <c r="O797">
        <v>2</v>
      </c>
      <c r="P797" t="s">
        <v>22</v>
      </c>
      <c r="Q797" t="s">
        <v>187</v>
      </c>
      <c r="R797" t="s">
        <v>32</v>
      </c>
      <c r="S797" t="s">
        <v>187</v>
      </c>
      <c r="T797" t="s">
        <v>187</v>
      </c>
      <c r="U797" t="s">
        <v>1371</v>
      </c>
      <c r="V797" t="s">
        <v>1372</v>
      </c>
    </row>
    <row r="798" spans="1:23" x14ac:dyDescent="0.35">
      <c r="A798" t="s">
        <v>943</v>
      </c>
      <c r="B798">
        <v>20</v>
      </c>
      <c r="C798" t="str">
        <f>VLOOKUP(B798,'covid19_and_education (2)'!$A$1203:$B$1205,2)</f>
        <v>18-30</v>
      </c>
      <c r="D798">
        <v>3</v>
      </c>
      <c r="E798" t="s">
        <v>35</v>
      </c>
      <c r="F798" t="s">
        <v>1369</v>
      </c>
      <c r="H798" t="s">
        <v>1370</v>
      </c>
      <c r="I798">
        <v>4</v>
      </c>
      <c r="J798">
        <v>0</v>
      </c>
      <c r="K798">
        <v>9</v>
      </c>
      <c r="L798">
        <v>2</v>
      </c>
      <c r="M798" t="s">
        <v>30</v>
      </c>
      <c r="N798">
        <v>1</v>
      </c>
      <c r="O798">
        <v>4</v>
      </c>
      <c r="P798" t="s">
        <v>22</v>
      </c>
      <c r="Q798" t="s">
        <v>187</v>
      </c>
      <c r="R798" t="s">
        <v>32</v>
      </c>
      <c r="S798" t="s">
        <v>1363</v>
      </c>
      <c r="T798" t="s">
        <v>187</v>
      </c>
      <c r="U798" t="s">
        <v>1374</v>
      </c>
      <c r="W798" t="s">
        <v>1375</v>
      </c>
    </row>
    <row r="799" spans="1:23" x14ac:dyDescent="0.35">
      <c r="A799" t="s">
        <v>944</v>
      </c>
      <c r="B799">
        <v>24</v>
      </c>
      <c r="C799" t="str">
        <f>VLOOKUP(B799,'covid19_and_education (2)'!$A$1203:$B$1205,2)</f>
        <v>18-30</v>
      </c>
      <c r="D799">
        <v>0</v>
      </c>
      <c r="E799" t="s">
        <v>60</v>
      </c>
      <c r="F799" t="s">
        <v>29</v>
      </c>
      <c r="I799">
        <v>1</v>
      </c>
      <c r="J799">
        <v>1</v>
      </c>
      <c r="K799">
        <v>8</v>
      </c>
      <c r="L799">
        <v>1</v>
      </c>
      <c r="M799" t="s">
        <v>21</v>
      </c>
      <c r="N799">
        <v>0</v>
      </c>
      <c r="O799">
        <v>3</v>
      </c>
      <c r="P799" t="s">
        <v>1364</v>
      </c>
      <c r="Q799" t="s">
        <v>187</v>
      </c>
      <c r="R799" t="s">
        <v>945</v>
      </c>
      <c r="S799" t="s">
        <v>1363</v>
      </c>
      <c r="T799" t="s">
        <v>187</v>
      </c>
      <c r="U799" t="s">
        <v>33</v>
      </c>
    </row>
    <row r="800" spans="1:23" x14ac:dyDescent="0.35">
      <c r="A800" t="s">
        <v>946</v>
      </c>
      <c r="B800">
        <v>40</v>
      </c>
      <c r="C800" t="str">
        <f>VLOOKUP(B800,'covid19_and_education (2)'!$A$1203:$B$1205,2)</f>
        <v>31-59</v>
      </c>
      <c r="D800">
        <v>0</v>
      </c>
      <c r="E800" t="s">
        <v>60</v>
      </c>
      <c r="F800" t="s">
        <v>1369</v>
      </c>
      <c r="H800" t="s">
        <v>1370</v>
      </c>
      <c r="I800">
        <v>0</v>
      </c>
      <c r="J800">
        <v>1</v>
      </c>
      <c r="K800">
        <v>10</v>
      </c>
      <c r="L800">
        <v>2</v>
      </c>
      <c r="M800" t="s">
        <v>52</v>
      </c>
      <c r="N800">
        <v>1</v>
      </c>
      <c r="O800">
        <v>3</v>
      </c>
      <c r="P800" t="s">
        <v>22</v>
      </c>
      <c r="Q800" t="s">
        <v>187</v>
      </c>
      <c r="R800" t="s">
        <v>41</v>
      </c>
      <c r="S800" t="s">
        <v>187</v>
      </c>
      <c r="T800" t="s">
        <v>1363</v>
      </c>
      <c r="U800" t="s">
        <v>1374</v>
      </c>
      <c r="W800" t="s">
        <v>1375</v>
      </c>
    </row>
    <row r="801" spans="1:23" x14ac:dyDescent="0.35">
      <c r="A801" t="s">
        <v>947</v>
      </c>
      <c r="B801">
        <v>20</v>
      </c>
      <c r="C801" t="str">
        <f>VLOOKUP(B801,'covid19_and_education (2)'!$A$1203:$B$1205,2)</f>
        <v>18-30</v>
      </c>
      <c r="D801">
        <v>2</v>
      </c>
      <c r="E801" t="s">
        <v>35</v>
      </c>
      <c r="F801" t="s">
        <v>29</v>
      </c>
      <c r="I801">
        <v>1</v>
      </c>
      <c r="J801">
        <v>0.5</v>
      </c>
      <c r="K801">
        <v>8</v>
      </c>
      <c r="L801">
        <v>2</v>
      </c>
      <c r="M801" t="s">
        <v>30</v>
      </c>
      <c r="N801">
        <v>5</v>
      </c>
      <c r="O801">
        <v>3</v>
      </c>
      <c r="P801" t="s">
        <v>1364</v>
      </c>
      <c r="Q801" t="s">
        <v>187</v>
      </c>
      <c r="R801" t="s">
        <v>37</v>
      </c>
      <c r="S801" t="s">
        <v>187</v>
      </c>
      <c r="T801" t="s">
        <v>1363</v>
      </c>
      <c r="U801" t="s">
        <v>33</v>
      </c>
    </row>
    <row r="802" spans="1:23" x14ac:dyDescent="0.35">
      <c r="A802" t="s">
        <v>948</v>
      </c>
      <c r="B802">
        <v>23</v>
      </c>
      <c r="C802" t="str">
        <f>VLOOKUP(B802,'covid19_and_education (2)'!$A$1203:$B$1205,2)</f>
        <v>18-30</v>
      </c>
      <c r="D802">
        <v>3</v>
      </c>
      <c r="E802" t="s">
        <v>157</v>
      </c>
      <c r="F802" t="s">
        <v>29</v>
      </c>
      <c r="I802">
        <v>4</v>
      </c>
      <c r="J802">
        <v>0</v>
      </c>
      <c r="K802">
        <v>9</v>
      </c>
      <c r="L802">
        <v>3</v>
      </c>
      <c r="M802" t="s">
        <v>148</v>
      </c>
      <c r="N802">
        <v>0</v>
      </c>
      <c r="O802">
        <v>2</v>
      </c>
      <c r="P802" t="s">
        <v>22</v>
      </c>
      <c r="Q802" t="s">
        <v>187</v>
      </c>
      <c r="R802" t="s">
        <v>41</v>
      </c>
      <c r="S802" t="s">
        <v>187</v>
      </c>
      <c r="T802" t="s">
        <v>1363</v>
      </c>
      <c r="U802" t="s">
        <v>1374</v>
      </c>
      <c r="W802" t="s">
        <v>1375</v>
      </c>
    </row>
    <row r="803" spans="1:23" x14ac:dyDescent="0.35">
      <c r="A803" t="s">
        <v>949</v>
      </c>
      <c r="B803">
        <v>26</v>
      </c>
      <c r="C803" t="str">
        <f>VLOOKUP(B803,'covid19_and_education (2)'!$A$1203:$B$1205,2)</f>
        <v>18-30</v>
      </c>
      <c r="D803">
        <v>3</v>
      </c>
      <c r="E803" t="s">
        <v>35</v>
      </c>
      <c r="F803" t="s">
        <v>1369</v>
      </c>
      <c r="H803" t="s">
        <v>1370</v>
      </c>
      <c r="I803">
        <v>2</v>
      </c>
      <c r="J803">
        <v>1</v>
      </c>
      <c r="K803">
        <v>8</v>
      </c>
      <c r="L803">
        <v>1</v>
      </c>
      <c r="M803" t="s">
        <v>30</v>
      </c>
      <c r="N803">
        <v>0</v>
      </c>
      <c r="O803">
        <v>4</v>
      </c>
      <c r="P803" t="s">
        <v>22</v>
      </c>
      <c r="Q803" t="s">
        <v>187</v>
      </c>
      <c r="R803" t="s">
        <v>37</v>
      </c>
      <c r="S803" t="s">
        <v>1363</v>
      </c>
      <c r="T803" t="s">
        <v>1363</v>
      </c>
      <c r="U803" t="s">
        <v>33</v>
      </c>
    </row>
    <row r="804" spans="1:23" x14ac:dyDescent="0.35">
      <c r="A804" t="s">
        <v>950</v>
      </c>
      <c r="B804">
        <v>20</v>
      </c>
      <c r="C804" t="str">
        <f>VLOOKUP(B804,'covid19_and_education (2)'!$A$1203:$B$1205,2)</f>
        <v>18-30</v>
      </c>
      <c r="D804">
        <v>5</v>
      </c>
      <c r="E804" t="s">
        <v>19</v>
      </c>
      <c r="F804" t="s">
        <v>29</v>
      </c>
      <c r="I804">
        <v>3</v>
      </c>
      <c r="J804">
        <v>0</v>
      </c>
      <c r="K804">
        <v>7</v>
      </c>
      <c r="L804">
        <v>2</v>
      </c>
      <c r="M804" t="s">
        <v>30</v>
      </c>
      <c r="N804">
        <v>2</v>
      </c>
      <c r="O804">
        <v>4</v>
      </c>
      <c r="P804" t="s">
        <v>1364</v>
      </c>
      <c r="Q804" t="s">
        <v>187</v>
      </c>
      <c r="R804" t="s">
        <v>66</v>
      </c>
      <c r="S804" t="s">
        <v>187</v>
      </c>
      <c r="T804" t="s">
        <v>1363</v>
      </c>
      <c r="U804" t="s">
        <v>38</v>
      </c>
    </row>
    <row r="805" spans="1:23" x14ac:dyDescent="0.35">
      <c r="A805" t="s">
        <v>951</v>
      </c>
      <c r="B805">
        <v>22</v>
      </c>
      <c r="C805" t="str">
        <f>VLOOKUP(B805,'covid19_and_education (2)'!$A$1203:$B$1205,2)</f>
        <v>18-30</v>
      </c>
      <c r="D805">
        <v>0</v>
      </c>
      <c r="E805" t="s">
        <v>35</v>
      </c>
      <c r="F805" t="s">
        <v>29</v>
      </c>
      <c r="I805">
        <v>4</v>
      </c>
      <c r="J805">
        <v>1</v>
      </c>
      <c r="K805">
        <v>8</v>
      </c>
      <c r="L805">
        <v>0</v>
      </c>
      <c r="M805" t="s">
        <v>62</v>
      </c>
      <c r="N805">
        <v>0</v>
      </c>
      <c r="O805">
        <v>4</v>
      </c>
      <c r="P805" t="s">
        <v>1364</v>
      </c>
      <c r="Q805" t="s">
        <v>1363</v>
      </c>
      <c r="R805" t="s">
        <v>952</v>
      </c>
      <c r="S805" t="s">
        <v>187</v>
      </c>
      <c r="T805" t="s">
        <v>187</v>
      </c>
      <c r="U805" t="s">
        <v>38</v>
      </c>
    </row>
    <row r="806" spans="1:23" x14ac:dyDescent="0.35">
      <c r="A806" t="s">
        <v>953</v>
      </c>
      <c r="B806">
        <v>14</v>
      </c>
      <c r="C806" t="str">
        <f>VLOOKUP(B806,'covid19_and_education (2)'!$A$1203:$B$1205,2)</f>
        <v>7-17</v>
      </c>
      <c r="D806">
        <v>5</v>
      </c>
      <c r="E806" t="s">
        <v>19</v>
      </c>
      <c r="F806" t="s">
        <v>1369</v>
      </c>
      <c r="H806" t="s">
        <v>1370</v>
      </c>
      <c r="I806">
        <v>4</v>
      </c>
      <c r="J806">
        <v>0</v>
      </c>
      <c r="K806">
        <v>8</v>
      </c>
      <c r="L806">
        <v>2</v>
      </c>
      <c r="M806" t="s">
        <v>148</v>
      </c>
      <c r="N806">
        <v>2</v>
      </c>
      <c r="O806">
        <v>3</v>
      </c>
      <c r="P806" t="s">
        <v>22</v>
      </c>
      <c r="Q806" t="s">
        <v>187</v>
      </c>
      <c r="R806" t="s">
        <v>172</v>
      </c>
      <c r="S806" t="s">
        <v>187</v>
      </c>
      <c r="T806" t="s">
        <v>1363</v>
      </c>
      <c r="U806" t="s">
        <v>1371</v>
      </c>
      <c r="V806" t="s">
        <v>1372</v>
      </c>
    </row>
    <row r="807" spans="1:23" x14ac:dyDescent="0.35">
      <c r="A807" t="s">
        <v>954</v>
      </c>
      <c r="B807">
        <v>20</v>
      </c>
      <c r="C807" t="str">
        <f>VLOOKUP(B807,'covid19_and_education (2)'!$A$1203:$B$1205,2)</f>
        <v>18-30</v>
      </c>
      <c r="D807">
        <v>0</v>
      </c>
      <c r="E807" t="s">
        <v>35</v>
      </c>
      <c r="F807" t="s">
        <v>29</v>
      </c>
      <c r="I807">
        <v>1</v>
      </c>
      <c r="J807">
        <v>0</v>
      </c>
      <c r="K807">
        <v>10</v>
      </c>
      <c r="L807">
        <v>4</v>
      </c>
      <c r="M807" t="s">
        <v>30</v>
      </c>
      <c r="N807">
        <v>1</v>
      </c>
      <c r="O807">
        <v>3</v>
      </c>
      <c r="P807" t="s">
        <v>22</v>
      </c>
      <c r="Q807" t="s">
        <v>187</v>
      </c>
      <c r="R807" t="s">
        <v>66</v>
      </c>
      <c r="S807" t="s">
        <v>187</v>
      </c>
      <c r="T807" t="s">
        <v>1363</v>
      </c>
      <c r="U807" t="s">
        <v>38</v>
      </c>
    </row>
    <row r="808" spans="1:23" x14ac:dyDescent="0.35">
      <c r="A808" t="s">
        <v>955</v>
      </c>
      <c r="B808">
        <v>22</v>
      </c>
      <c r="C808" t="str">
        <f>VLOOKUP(B808,'covid19_and_education (2)'!$A$1203:$B$1205,2)</f>
        <v>18-30</v>
      </c>
      <c r="D808">
        <v>0</v>
      </c>
      <c r="E808" t="s">
        <v>60</v>
      </c>
      <c r="F808" t="s">
        <v>29</v>
      </c>
      <c r="I808">
        <v>0</v>
      </c>
      <c r="J808">
        <v>0</v>
      </c>
      <c r="K808">
        <v>10</v>
      </c>
      <c r="L808">
        <v>5</v>
      </c>
      <c r="M808" t="s">
        <v>148</v>
      </c>
      <c r="N808">
        <v>4</v>
      </c>
      <c r="O808">
        <v>2</v>
      </c>
      <c r="P808" t="s">
        <v>1364</v>
      </c>
      <c r="Q808" t="s">
        <v>187</v>
      </c>
      <c r="R808" t="s">
        <v>956</v>
      </c>
      <c r="S808" t="s">
        <v>187</v>
      </c>
      <c r="T808" t="s">
        <v>1363</v>
      </c>
      <c r="U808" t="s">
        <v>1371</v>
      </c>
      <c r="V808" t="s">
        <v>1372</v>
      </c>
    </row>
    <row r="809" spans="1:23" x14ac:dyDescent="0.35">
      <c r="A809" t="s">
        <v>957</v>
      </c>
      <c r="B809">
        <v>40</v>
      </c>
      <c r="C809" t="str">
        <f>VLOOKUP(B809,'covid19_and_education (2)'!$A$1203:$B$1205,2)</f>
        <v>31-59</v>
      </c>
      <c r="D809">
        <v>5</v>
      </c>
      <c r="E809" t="s">
        <v>60</v>
      </c>
      <c r="F809" t="s">
        <v>29</v>
      </c>
      <c r="I809">
        <v>2</v>
      </c>
      <c r="J809">
        <v>1</v>
      </c>
      <c r="K809">
        <v>8</v>
      </c>
      <c r="L809">
        <v>4</v>
      </c>
      <c r="M809" t="s">
        <v>52</v>
      </c>
      <c r="N809">
        <v>6</v>
      </c>
      <c r="O809">
        <v>3</v>
      </c>
      <c r="P809" t="s">
        <v>1364</v>
      </c>
      <c r="Q809" t="s">
        <v>187</v>
      </c>
      <c r="R809" t="s">
        <v>32</v>
      </c>
      <c r="S809" t="s">
        <v>1363</v>
      </c>
      <c r="T809" t="s">
        <v>1363</v>
      </c>
      <c r="U809" t="s">
        <v>33</v>
      </c>
    </row>
    <row r="810" spans="1:23" x14ac:dyDescent="0.35">
      <c r="A810" t="s">
        <v>958</v>
      </c>
      <c r="B810">
        <v>23</v>
      </c>
      <c r="C810" t="str">
        <f>VLOOKUP(B810,'covid19_and_education (2)'!$A$1203:$B$1205,2)</f>
        <v>18-30</v>
      </c>
      <c r="D810">
        <v>1</v>
      </c>
      <c r="E810" t="s">
        <v>157</v>
      </c>
      <c r="F810" t="s">
        <v>29</v>
      </c>
      <c r="I810">
        <v>2</v>
      </c>
      <c r="J810">
        <v>1</v>
      </c>
      <c r="K810">
        <v>8</v>
      </c>
      <c r="L810">
        <v>2</v>
      </c>
      <c r="M810" t="s">
        <v>40</v>
      </c>
      <c r="N810">
        <v>2</v>
      </c>
      <c r="O810">
        <v>2</v>
      </c>
      <c r="P810" t="s">
        <v>22</v>
      </c>
      <c r="Q810" t="s">
        <v>1363</v>
      </c>
      <c r="R810" t="s">
        <v>162</v>
      </c>
      <c r="S810" t="s">
        <v>187</v>
      </c>
      <c r="T810" t="s">
        <v>1363</v>
      </c>
      <c r="U810" t="s">
        <v>1371</v>
      </c>
      <c r="V810" t="s">
        <v>1372</v>
      </c>
    </row>
    <row r="811" spans="1:23" x14ac:dyDescent="0.35">
      <c r="A811" t="s">
        <v>959</v>
      </c>
      <c r="B811">
        <v>21</v>
      </c>
      <c r="C811" t="str">
        <f>VLOOKUP(B811,'covid19_and_education (2)'!$A$1203:$B$1205,2)</f>
        <v>18-30</v>
      </c>
      <c r="D811">
        <v>3</v>
      </c>
      <c r="E811" t="s">
        <v>35</v>
      </c>
      <c r="F811" t="s">
        <v>29</v>
      </c>
      <c r="I811">
        <v>2</v>
      </c>
      <c r="J811">
        <v>2</v>
      </c>
      <c r="K811">
        <v>7</v>
      </c>
      <c r="L811">
        <v>3</v>
      </c>
      <c r="M811" t="s">
        <v>52</v>
      </c>
      <c r="N811">
        <v>3</v>
      </c>
      <c r="O811">
        <v>2</v>
      </c>
      <c r="P811" t="s">
        <v>1364</v>
      </c>
      <c r="Q811" t="s">
        <v>187</v>
      </c>
      <c r="R811" t="s">
        <v>37</v>
      </c>
      <c r="S811" t="s">
        <v>1363</v>
      </c>
      <c r="T811" t="s">
        <v>1363</v>
      </c>
      <c r="U811" t="s">
        <v>1376</v>
      </c>
      <c r="W811" t="s">
        <v>1375</v>
      </c>
    </row>
    <row r="812" spans="1:23" x14ac:dyDescent="0.35">
      <c r="A812" t="s">
        <v>960</v>
      </c>
      <c r="B812">
        <v>21</v>
      </c>
      <c r="C812" t="str">
        <f>VLOOKUP(B812,'covid19_and_education (2)'!$A$1203:$B$1205,2)</f>
        <v>18-30</v>
      </c>
      <c r="D812">
        <v>5</v>
      </c>
      <c r="E812" t="s">
        <v>60</v>
      </c>
      <c r="F812" t="s">
        <v>29</v>
      </c>
      <c r="I812">
        <v>5</v>
      </c>
      <c r="J812">
        <v>0</v>
      </c>
      <c r="K812">
        <v>5</v>
      </c>
      <c r="L812">
        <v>2</v>
      </c>
      <c r="M812" t="s">
        <v>40</v>
      </c>
      <c r="N812">
        <v>1</v>
      </c>
      <c r="O812">
        <v>2</v>
      </c>
      <c r="P812" t="s">
        <v>1364</v>
      </c>
      <c r="Q812" t="s">
        <v>187</v>
      </c>
      <c r="R812" t="s">
        <v>37</v>
      </c>
      <c r="S812" t="s">
        <v>1363</v>
      </c>
      <c r="T812" t="s">
        <v>187</v>
      </c>
      <c r="U812" t="s">
        <v>1367</v>
      </c>
    </row>
    <row r="813" spans="1:23" x14ac:dyDescent="0.35">
      <c r="A813" t="s">
        <v>962</v>
      </c>
      <c r="B813">
        <v>34</v>
      </c>
      <c r="C813" t="str">
        <f>VLOOKUP(B813,'covid19_and_education (2)'!$A$1203:$B$1205,2)</f>
        <v>31-59</v>
      </c>
      <c r="D813">
        <v>2</v>
      </c>
      <c r="E813" t="s">
        <v>60</v>
      </c>
      <c r="F813" t="s">
        <v>29</v>
      </c>
      <c r="I813">
        <v>1</v>
      </c>
      <c r="J813">
        <v>1</v>
      </c>
      <c r="K813">
        <v>7</v>
      </c>
      <c r="L813">
        <v>4</v>
      </c>
      <c r="M813" t="s">
        <v>52</v>
      </c>
      <c r="N813">
        <v>2</v>
      </c>
      <c r="O813">
        <v>3</v>
      </c>
      <c r="P813" t="s">
        <v>22</v>
      </c>
      <c r="Q813" t="s">
        <v>187</v>
      </c>
      <c r="R813" t="s">
        <v>32</v>
      </c>
      <c r="S813" t="s">
        <v>1363</v>
      </c>
      <c r="T813" t="s">
        <v>1363</v>
      </c>
      <c r="U813" t="s">
        <v>38</v>
      </c>
    </row>
    <row r="814" spans="1:23" x14ac:dyDescent="0.35">
      <c r="A814" t="s">
        <v>963</v>
      </c>
      <c r="B814">
        <v>40</v>
      </c>
      <c r="C814" t="str">
        <f>VLOOKUP(B814,'covid19_and_education (2)'!$A$1203:$B$1205,2)</f>
        <v>31-59</v>
      </c>
      <c r="D814">
        <v>1</v>
      </c>
      <c r="E814" t="s">
        <v>60</v>
      </c>
      <c r="F814" t="s">
        <v>29</v>
      </c>
      <c r="I814">
        <v>1</v>
      </c>
      <c r="J814">
        <v>1</v>
      </c>
      <c r="K814">
        <v>8</v>
      </c>
      <c r="L814">
        <v>3</v>
      </c>
      <c r="M814" t="s">
        <v>148</v>
      </c>
      <c r="N814">
        <v>2</v>
      </c>
      <c r="O814">
        <v>2</v>
      </c>
      <c r="P814" t="s">
        <v>31</v>
      </c>
      <c r="Q814" t="s">
        <v>187</v>
      </c>
      <c r="R814" t="s">
        <v>964</v>
      </c>
      <c r="S814" t="s">
        <v>187</v>
      </c>
      <c r="T814" t="s">
        <v>1363</v>
      </c>
      <c r="U814" t="s">
        <v>1371</v>
      </c>
      <c r="V814" t="s">
        <v>1372</v>
      </c>
    </row>
    <row r="815" spans="1:23" x14ac:dyDescent="0.35">
      <c r="A815" t="s">
        <v>965</v>
      </c>
      <c r="B815">
        <v>22</v>
      </c>
      <c r="C815" t="str">
        <f>VLOOKUP(B815,'covid19_and_education (2)'!$A$1203:$B$1205,2)</f>
        <v>18-30</v>
      </c>
      <c r="D815">
        <v>3</v>
      </c>
      <c r="E815" t="s">
        <v>19</v>
      </c>
      <c r="F815" t="s">
        <v>29</v>
      </c>
      <c r="I815">
        <v>2</v>
      </c>
      <c r="J815">
        <v>1</v>
      </c>
      <c r="K815">
        <v>8</v>
      </c>
      <c r="L815">
        <v>2</v>
      </c>
      <c r="M815" t="s">
        <v>30</v>
      </c>
      <c r="N815">
        <v>1</v>
      </c>
      <c r="O815">
        <v>2</v>
      </c>
      <c r="P815" t="s">
        <v>1364</v>
      </c>
      <c r="Q815" t="s">
        <v>187</v>
      </c>
      <c r="R815" t="s">
        <v>66</v>
      </c>
      <c r="S815" t="s">
        <v>1363</v>
      </c>
      <c r="T815" t="s">
        <v>187</v>
      </c>
      <c r="U815" t="s">
        <v>57</v>
      </c>
    </row>
    <row r="816" spans="1:23" x14ac:dyDescent="0.35">
      <c r="A816" t="s">
        <v>966</v>
      </c>
      <c r="B816">
        <v>21</v>
      </c>
      <c r="C816" t="str">
        <f>VLOOKUP(B816,'covid19_and_education (2)'!$A$1203:$B$1205,2)</f>
        <v>18-30</v>
      </c>
      <c r="D816">
        <v>2</v>
      </c>
      <c r="E816" t="s">
        <v>35</v>
      </c>
      <c r="F816" t="s">
        <v>29</v>
      </c>
      <c r="I816">
        <v>0</v>
      </c>
      <c r="J816">
        <v>2</v>
      </c>
      <c r="K816">
        <v>8</v>
      </c>
      <c r="L816">
        <v>4</v>
      </c>
      <c r="M816" t="s">
        <v>40</v>
      </c>
      <c r="N816">
        <v>2</v>
      </c>
      <c r="O816">
        <v>2</v>
      </c>
      <c r="P816" t="s">
        <v>1364</v>
      </c>
      <c r="Q816" t="s">
        <v>187</v>
      </c>
      <c r="R816" t="s">
        <v>24</v>
      </c>
      <c r="S816" t="s">
        <v>187</v>
      </c>
      <c r="T816" t="s">
        <v>187</v>
      </c>
      <c r="U816" t="s">
        <v>38</v>
      </c>
    </row>
    <row r="817" spans="1:23" x14ac:dyDescent="0.35">
      <c r="A817" t="s">
        <v>967</v>
      </c>
      <c r="B817">
        <v>18</v>
      </c>
      <c r="C817" t="str">
        <f>VLOOKUP(B817,'covid19_and_education (2)'!$A$1203:$B$1205,2)</f>
        <v>18-30</v>
      </c>
      <c r="D817">
        <v>2</v>
      </c>
      <c r="E817" t="s">
        <v>157</v>
      </c>
      <c r="F817" t="s">
        <v>29</v>
      </c>
      <c r="I817">
        <v>1</v>
      </c>
      <c r="J817">
        <v>1</v>
      </c>
      <c r="K817">
        <v>8.5</v>
      </c>
      <c r="L817">
        <v>2</v>
      </c>
      <c r="M817" t="s">
        <v>52</v>
      </c>
      <c r="N817">
        <v>3</v>
      </c>
      <c r="O817">
        <v>3</v>
      </c>
      <c r="P817" t="s">
        <v>1364</v>
      </c>
      <c r="Q817" t="s">
        <v>187</v>
      </c>
      <c r="R817" t="s">
        <v>37</v>
      </c>
      <c r="S817" t="s">
        <v>187</v>
      </c>
      <c r="T817" t="s">
        <v>187</v>
      </c>
      <c r="U817" t="s">
        <v>1371</v>
      </c>
      <c r="V817" t="s">
        <v>1372</v>
      </c>
    </row>
    <row r="818" spans="1:23" x14ac:dyDescent="0.35">
      <c r="A818" t="s">
        <v>968</v>
      </c>
      <c r="B818">
        <v>22</v>
      </c>
      <c r="C818" t="str">
        <f>VLOOKUP(B818,'covid19_and_education (2)'!$A$1203:$B$1205,2)</f>
        <v>18-30</v>
      </c>
      <c r="D818">
        <v>2</v>
      </c>
      <c r="E818" t="s">
        <v>60</v>
      </c>
      <c r="F818" t="s">
        <v>1369</v>
      </c>
      <c r="H818" t="s">
        <v>1370</v>
      </c>
      <c r="I818">
        <v>7</v>
      </c>
      <c r="J818">
        <v>1</v>
      </c>
      <c r="K818">
        <v>9</v>
      </c>
      <c r="L818">
        <v>2</v>
      </c>
      <c r="M818" t="s">
        <v>40</v>
      </c>
      <c r="N818">
        <v>0</v>
      </c>
      <c r="O818">
        <v>2</v>
      </c>
      <c r="P818" t="s">
        <v>31</v>
      </c>
      <c r="Q818" t="s">
        <v>187</v>
      </c>
      <c r="R818" t="s">
        <v>32</v>
      </c>
      <c r="S818" t="s">
        <v>187</v>
      </c>
      <c r="T818" t="s">
        <v>187</v>
      </c>
      <c r="U818" t="s">
        <v>33</v>
      </c>
    </row>
    <row r="819" spans="1:23" x14ac:dyDescent="0.35">
      <c r="A819" t="s">
        <v>969</v>
      </c>
      <c r="B819">
        <v>21</v>
      </c>
      <c r="C819" t="str">
        <f>VLOOKUP(B819,'covid19_and_education (2)'!$A$1203:$B$1205,2)</f>
        <v>18-30</v>
      </c>
      <c r="D819">
        <v>0</v>
      </c>
      <c r="E819" t="s">
        <v>35</v>
      </c>
      <c r="F819" t="s">
        <v>29</v>
      </c>
      <c r="I819">
        <v>2</v>
      </c>
      <c r="J819">
        <v>3</v>
      </c>
      <c r="K819">
        <v>9</v>
      </c>
      <c r="L819">
        <v>1</v>
      </c>
      <c r="M819" t="s">
        <v>52</v>
      </c>
      <c r="N819">
        <v>1</v>
      </c>
      <c r="O819">
        <v>1</v>
      </c>
      <c r="P819" t="s">
        <v>31</v>
      </c>
      <c r="Q819" t="s">
        <v>1363</v>
      </c>
      <c r="R819" t="s">
        <v>53</v>
      </c>
      <c r="S819" t="s">
        <v>187</v>
      </c>
      <c r="T819" t="s">
        <v>187</v>
      </c>
      <c r="U819" t="s">
        <v>33</v>
      </c>
    </row>
    <row r="820" spans="1:23" x14ac:dyDescent="0.35">
      <c r="A820" t="s">
        <v>970</v>
      </c>
      <c r="B820">
        <v>22</v>
      </c>
      <c r="C820" t="str">
        <f>VLOOKUP(B820,'covid19_and_education (2)'!$A$1203:$B$1205,2)</f>
        <v>18-30</v>
      </c>
      <c r="D820">
        <v>3</v>
      </c>
      <c r="E820" t="s">
        <v>35</v>
      </c>
      <c r="F820" t="s">
        <v>1369</v>
      </c>
      <c r="H820" t="s">
        <v>1370</v>
      </c>
      <c r="I820">
        <v>5</v>
      </c>
      <c r="J820">
        <v>1</v>
      </c>
      <c r="K820">
        <v>8</v>
      </c>
      <c r="L820">
        <v>3</v>
      </c>
      <c r="M820" t="s">
        <v>148</v>
      </c>
      <c r="N820">
        <v>1</v>
      </c>
      <c r="O820">
        <v>4</v>
      </c>
      <c r="P820" t="s">
        <v>1364</v>
      </c>
      <c r="Q820" t="s">
        <v>187</v>
      </c>
      <c r="R820" t="s">
        <v>32</v>
      </c>
      <c r="S820" t="s">
        <v>1363</v>
      </c>
      <c r="T820" t="s">
        <v>1363</v>
      </c>
      <c r="U820" t="s">
        <v>1374</v>
      </c>
      <c r="W820" t="s">
        <v>1375</v>
      </c>
    </row>
    <row r="821" spans="1:23" x14ac:dyDescent="0.35">
      <c r="A821" t="s">
        <v>971</v>
      </c>
      <c r="B821">
        <v>21</v>
      </c>
      <c r="C821" t="str">
        <f>VLOOKUP(B821,'covid19_and_education (2)'!$A$1203:$B$1205,2)</f>
        <v>18-30</v>
      </c>
      <c r="D821">
        <v>2</v>
      </c>
      <c r="E821" t="s">
        <v>19</v>
      </c>
      <c r="F821" t="s">
        <v>1369</v>
      </c>
      <c r="H821" t="s">
        <v>1370</v>
      </c>
      <c r="I821">
        <v>2</v>
      </c>
      <c r="J821">
        <v>2</v>
      </c>
      <c r="K821">
        <v>7</v>
      </c>
      <c r="L821">
        <v>0.5</v>
      </c>
      <c r="M821" t="s">
        <v>52</v>
      </c>
      <c r="N821">
        <v>0</v>
      </c>
      <c r="O821">
        <v>4</v>
      </c>
      <c r="P821" t="s">
        <v>1364</v>
      </c>
      <c r="Q821" t="s">
        <v>187</v>
      </c>
      <c r="R821" t="s">
        <v>63</v>
      </c>
      <c r="S821" t="s">
        <v>1363</v>
      </c>
      <c r="T821" t="s">
        <v>1363</v>
      </c>
      <c r="U821" t="s">
        <v>57</v>
      </c>
    </row>
    <row r="822" spans="1:23" x14ac:dyDescent="0.35">
      <c r="A822" t="s">
        <v>972</v>
      </c>
      <c r="B822">
        <v>21</v>
      </c>
      <c r="C822" t="str">
        <f>VLOOKUP(B822,'covid19_and_education (2)'!$A$1203:$B$1205,2)</f>
        <v>18-30</v>
      </c>
      <c r="D822">
        <v>3</v>
      </c>
      <c r="E822" t="s">
        <v>35</v>
      </c>
      <c r="F822" t="s">
        <v>1369</v>
      </c>
      <c r="H822" t="s">
        <v>1370</v>
      </c>
      <c r="I822">
        <v>12</v>
      </c>
      <c r="J822">
        <v>0</v>
      </c>
      <c r="K822">
        <v>6</v>
      </c>
      <c r="L822">
        <v>1</v>
      </c>
      <c r="M822" t="s">
        <v>21</v>
      </c>
      <c r="N822">
        <v>0</v>
      </c>
      <c r="O822">
        <v>2</v>
      </c>
      <c r="P822" t="s">
        <v>31</v>
      </c>
      <c r="Q822" t="s">
        <v>1363</v>
      </c>
      <c r="R822" t="s">
        <v>32</v>
      </c>
      <c r="S822" t="s">
        <v>187</v>
      </c>
      <c r="T822" t="s">
        <v>187</v>
      </c>
      <c r="U822" t="s">
        <v>1371</v>
      </c>
      <c r="V822" t="s">
        <v>1372</v>
      </c>
    </row>
    <row r="823" spans="1:23" x14ac:dyDescent="0.35">
      <c r="A823" t="s">
        <v>973</v>
      </c>
      <c r="B823">
        <v>21</v>
      </c>
      <c r="C823" t="str">
        <f>VLOOKUP(B823,'covid19_and_education (2)'!$A$1203:$B$1205,2)</f>
        <v>18-30</v>
      </c>
      <c r="D823">
        <v>2</v>
      </c>
      <c r="E823" t="s">
        <v>35</v>
      </c>
      <c r="F823" t="s">
        <v>29</v>
      </c>
      <c r="I823">
        <v>3</v>
      </c>
      <c r="J823">
        <v>0</v>
      </c>
      <c r="K823">
        <v>8</v>
      </c>
      <c r="L823">
        <v>2</v>
      </c>
      <c r="M823" t="s">
        <v>40</v>
      </c>
      <c r="N823">
        <v>0</v>
      </c>
      <c r="O823">
        <v>2</v>
      </c>
      <c r="P823" t="s">
        <v>22</v>
      </c>
      <c r="Q823" t="s">
        <v>1363</v>
      </c>
      <c r="R823" t="s">
        <v>37</v>
      </c>
      <c r="S823" t="s">
        <v>187</v>
      </c>
      <c r="T823" t="s">
        <v>187</v>
      </c>
      <c r="U823" t="s">
        <v>1371</v>
      </c>
      <c r="V823" t="s">
        <v>1372</v>
      </c>
    </row>
    <row r="824" spans="1:23" x14ac:dyDescent="0.35">
      <c r="A824" t="s">
        <v>974</v>
      </c>
      <c r="B824">
        <v>20</v>
      </c>
      <c r="C824" t="str">
        <f>VLOOKUP(B824,'covid19_and_education (2)'!$A$1203:$B$1205,2)</f>
        <v>18-30</v>
      </c>
      <c r="D824">
        <v>4</v>
      </c>
      <c r="E824" t="s">
        <v>35</v>
      </c>
      <c r="F824" t="s">
        <v>1369</v>
      </c>
      <c r="H824" t="s">
        <v>1370</v>
      </c>
      <c r="I824">
        <v>4</v>
      </c>
      <c r="J824">
        <v>0</v>
      </c>
      <c r="K824">
        <v>11</v>
      </c>
      <c r="L824">
        <v>3</v>
      </c>
      <c r="M824" t="s">
        <v>40</v>
      </c>
      <c r="N824">
        <v>0</v>
      </c>
      <c r="O824">
        <v>3</v>
      </c>
      <c r="P824" t="s">
        <v>22</v>
      </c>
      <c r="Q824" t="s">
        <v>187</v>
      </c>
      <c r="R824" t="s">
        <v>41</v>
      </c>
      <c r="S824" t="s">
        <v>187</v>
      </c>
      <c r="T824" t="s">
        <v>187</v>
      </c>
      <c r="U824" t="s">
        <v>50</v>
      </c>
    </row>
    <row r="825" spans="1:23" x14ac:dyDescent="0.35">
      <c r="A825" t="s">
        <v>975</v>
      </c>
      <c r="B825">
        <v>20</v>
      </c>
      <c r="C825" t="str">
        <f>VLOOKUP(B825,'covid19_and_education (2)'!$A$1203:$B$1205,2)</f>
        <v>18-30</v>
      </c>
      <c r="D825">
        <v>4</v>
      </c>
      <c r="E825" t="s">
        <v>93</v>
      </c>
      <c r="F825" t="s">
        <v>93</v>
      </c>
      <c r="I825">
        <v>3</v>
      </c>
      <c r="J825">
        <v>1</v>
      </c>
      <c r="K825">
        <v>7</v>
      </c>
      <c r="L825">
        <v>2</v>
      </c>
      <c r="M825" t="s">
        <v>52</v>
      </c>
      <c r="N825">
        <v>2</v>
      </c>
      <c r="O825">
        <v>4</v>
      </c>
      <c r="P825" t="s">
        <v>1364</v>
      </c>
      <c r="Q825" t="s">
        <v>187</v>
      </c>
      <c r="R825" t="s">
        <v>41</v>
      </c>
      <c r="S825" t="s">
        <v>1363</v>
      </c>
      <c r="T825" t="s">
        <v>1363</v>
      </c>
      <c r="U825" t="s">
        <v>694</v>
      </c>
    </row>
    <row r="826" spans="1:23" x14ac:dyDescent="0.35">
      <c r="A826" t="s">
        <v>976</v>
      </c>
      <c r="B826">
        <v>21</v>
      </c>
      <c r="C826" t="str">
        <f>VLOOKUP(B826,'covid19_and_education (2)'!$A$1203:$B$1205,2)</f>
        <v>18-30</v>
      </c>
      <c r="D826">
        <v>3</v>
      </c>
      <c r="E826" t="s">
        <v>35</v>
      </c>
      <c r="F826" t="s">
        <v>1369</v>
      </c>
      <c r="H826" t="s">
        <v>1370</v>
      </c>
      <c r="I826">
        <v>5</v>
      </c>
      <c r="J826">
        <v>0</v>
      </c>
      <c r="K826">
        <v>7</v>
      </c>
      <c r="L826">
        <v>1</v>
      </c>
      <c r="M826" t="s">
        <v>30</v>
      </c>
      <c r="N826">
        <v>0</v>
      </c>
      <c r="O826">
        <v>4</v>
      </c>
      <c r="P826" t="s">
        <v>1364</v>
      </c>
      <c r="Q826" t="s">
        <v>187</v>
      </c>
      <c r="R826" t="s">
        <v>66</v>
      </c>
      <c r="S826" t="s">
        <v>1363</v>
      </c>
      <c r="T826" t="s">
        <v>187</v>
      </c>
      <c r="U826" t="s">
        <v>50</v>
      </c>
    </row>
    <row r="827" spans="1:23" x14ac:dyDescent="0.35">
      <c r="A827" t="s">
        <v>977</v>
      </c>
      <c r="B827">
        <v>20</v>
      </c>
      <c r="C827" t="str">
        <f>VLOOKUP(B827,'covid19_and_education (2)'!$A$1203:$B$1205,2)</f>
        <v>18-30</v>
      </c>
      <c r="D827">
        <v>4</v>
      </c>
      <c r="E827" t="s">
        <v>60</v>
      </c>
      <c r="F827" t="s">
        <v>1369</v>
      </c>
      <c r="H827" t="s">
        <v>1370</v>
      </c>
      <c r="I827">
        <v>5</v>
      </c>
      <c r="J827">
        <v>0.5</v>
      </c>
      <c r="K827">
        <v>8</v>
      </c>
      <c r="L827">
        <v>1</v>
      </c>
      <c r="M827" t="s">
        <v>52</v>
      </c>
      <c r="N827">
        <v>2</v>
      </c>
      <c r="O827">
        <v>3</v>
      </c>
      <c r="P827" t="s">
        <v>22</v>
      </c>
      <c r="Q827" t="s">
        <v>187</v>
      </c>
      <c r="R827" t="s">
        <v>162</v>
      </c>
      <c r="S827" t="s">
        <v>1363</v>
      </c>
      <c r="T827" t="s">
        <v>1363</v>
      </c>
      <c r="U827" t="s">
        <v>1374</v>
      </c>
      <c r="W827" t="s">
        <v>1375</v>
      </c>
    </row>
    <row r="828" spans="1:23" x14ac:dyDescent="0.35">
      <c r="A828" t="s">
        <v>978</v>
      </c>
      <c r="B828">
        <v>21</v>
      </c>
      <c r="C828" t="str">
        <f>VLOOKUP(B828,'covid19_and_education (2)'!$A$1203:$B$1205,2)</f>
        <v>18-30</v>
      </c>
      <c r="D828">
        <v>4</v>
      </c>
      <c r="E828" t="s">
        <v>60</v>
      </c>
      <c r="F828" t="s">
        <v>1369</v>
      </c>
      <c r="H828" t="s">
        <v>1370</v>
      </c>
      <c r="I828">
        <v>4</v>
      </c>
      <c r="J828">
        <v>0</v>
      </c>
      <c r="K828">
        <v>6</v>
      </c>
      <c r="L828">
        <v>4</v>
      </c>
      <c r="M828" t="s">
        <v>52</v>
      </c>
      <c r="N828">
        <v>0</v>
      </c>
      <c r="O828">
        <v>3</v>
      </c>
      <c r="P828" t="s">
        <v>1364</v>
      </c>
      <c r="Q828" t="s">
        <v>187</v>
      </c>
      <c r="R828" t="s">
        <v>162</v>
      </c>
      <c r="S828" t="s">
        <v>1363</v>
      </c>
      <c r="T828" t="s">
        <v>1363</v>
      </c>
      <c r="U828" t="s">
        <v>1374</v>
      </c>
      <c r="W828" t="s">
        <v>1375</v>
      </c>
    </row>
    <row r="829" spans="1:23" x14ac:dyDescent="0.35">
      <c r="A829" t="s">
        <v>979</v>
      </c>
      <c r="B829">
        <v>21</v>
      </c>
      <c r="C829" t="str">
        <f>VLOOKUP(B829,'covid19_and_education (2)'!$A$1203:$B$1205,2)</f>
        <v>18-30</v>
      </c>
      <c r="D829">
        <v>3</v>
      </c>
      <c r="E829" t="s">
        <v>35</v>
      </c>
      <c r="F829" t="s">
        <v>29</v>
      </c>
      <c r="I829">
        <v>8</v>
      </c>
      <c r="J829">
        <v>1</v>
      </c>
      <c r="K829">
        <v>8</v>
      </c>
      <c r="L829">
        <v>1</v>
      </c>
      <c r="M829" t="s">
        <v>52</v>
      </c>
      <c r="N829">
        <v>0</v>
      </c>
      <c r="O829">
        <v>3</v>
      </c>
      <c r="P829" t="s">
        <v>1364</v>
      </c>
      <c r="Q829" t="s">
        <v>187</v>
      </c>
      <c r="R829" t="s">
        <v>162</v>
      </c>
      <c r="S829" t="s">
        <v>1363</v>
      </c>
      <c r="T829" t="s">
        <v>187</v>
      </c>
      <c r="U829" t="s">
        <v>1374</v>
      </c>
      <c r="W829" t="s">
        <v>1375</v>
      </c>
    </row>
    <row r="830" spans="1:23" x14ac:dyDescent="0.35">
      <c r="A830" t="s">
        <v>980</v>
      </c>
      <c r="B830">
        <v>21</v>
      </c>
      <c r="C830" t="str">
        <f>VLOOKUP(B830,'covid19_and_education (2)'!$A$1203:$B$1205,2)</f>
        <v>18-30</v>
      </c>
      <c r="D830">
        <v>5</v>
      </c>
      <c r="E830" t="s">
        <v>60</v>
      </c>
      <c r="F830" t="s">
        <v>29</v>
      </c>
      <c r="I830">
        <v>6</v>
      </c>
      <c r="J830">
        <v>0</v>
      </c>
      <c r="K830">
        <v>5</v>
      </c>
      <c r="L830">
        <v>2</v>
      </c>
      <c r="M830" t="s">
        <v>30</v>
      </c>
      <c r="N830">
        <v>0</v>
      </c>
      <c r="O830">
        <v>3</v>
      </c>
      <c r="P830" t="s">
        <v>22</v>
      </c>
      <c r="Q830" t="s">
        <v>1363</v>
      </c>
      <c r="R830" t="s">
        <v>66</v>
      </c>
      <c r="S830" t="s">
        <v>1363</v>
      </c>
      <c r="T830" t="s">
        <v>1363</v>
      </c>
      <c r="U830" t="s">
        <v>50</v>
      </c>
    </row>
    <row r="831" spans="1:23" x14ac:dyDescent="0.35">
      <c r="A831" t="s">
        <v>981</v>
      </c>
      <c r="B831">
        <v>40</v>
      </c>
      <c r="C831" t="str">
        <f>VLOOKUP(B831,'covid19_and_education (2)'!$A$1203:$B$1205,2)</f>
        <v>31-59</v>
      </c>
      <c r="D831">
        <v>6</v>
      </c>
      <c r="E831" t="s">
        <v>28</v>
      </c>
      <c r="F831" t="s">
        <v>1369</v>
      </c>
      <c r="H831" t="s">
        <v>1370</v>
      </c>
      <c r="I831">
        <v>2</v>
      </c>
      <c r="J831">
        <v>1</v>
      </c>
      <c r="K831">
        <v>6</v>
      </c>
      <c r="L831">
        <v>2</v>
      </c>
      <c r="M831" t="s">
        <v>52</v>
      </c>
      <c r="N831">
        <v>2</v>
      </c>
      <c r="O831">
        <v>3</v>
      </c>
      <c r="P831" t="s">
        <v>31</v>
      </c>
      <c r="Q831" t="s">
        <v>187</v>
      </c>
      <c r="R831" t="s">
        <v>37</v>
      </c>
      <c r="S831" t="s">
        <v>1363</v>
      </c>
      <c r="T831" t="s">
        <v>187</v>
      </c>
      <c r="U831" t="s">
        <v>1371</v>
      </c>
      <c r="V831" t="s">
        <v>1372</v>
      </c>
    </row>
    <row r="832" spans="1:23" x14ac:dyDescent="0.35">
      <c r="A832" t="s">
        <v>982</v>
      </c>
      <c r="B832">
        <v>20</v>
      </c>
      <c r="C832" t="str">
        <f>VLOOKUP(B832,'covid19_and_education (2)'!$A$1203:$B$1205,2)</f>
        <v>18-30</v>
      </c>
      <c r="D832">
        <v>2</v>
      </c>
      <c r="E832" t="s">
        <v>35</v>
      </c>
      <c r="F832" t="s">
        <v>29</v>
      </c>
      <c r="I832">
        <v>3</v>
      </c>
      <c r="J832">
        <v>2</v>
      </c>
      <c r="K832">
        <v>8</v>
      </c>
      <c r="L832">
        <v>1</v>
      </c>
      <c r="M832" t="s">
        <v>30</v>
      </c>
      <c r="N832">
        <v>1</v>
      </c>
      <c r="O832">
        <v>3</v>
      </c>
      <c r="P832" t="s">
        <v>22</v>
      </c>
      <c r="Q832" t="s">
        <v>187</v>
      </c>
      <c r="R832" t="s">
        <v>37</v>
      </c>
      <c r="S832" t="s">
        <v>187</v>
      </c>
      <c r="T832" t="s">
        <v>187</v>
      </c>
      <c r="U832" t="s">
        <v>1371</v>
      </c>
      <c r="V832" t="s">
        <v>1372</v>
      </c>
    </row>
    <row r="833" spans="1:23" x14ac:dyDescent="0.35">
      <c r="A833" t="s">
        <v>983</v>
      </c>
      <c r="B833">
        <v>22</v>
      </c>
      <c r="C833" t="str">
        <f>VLOOKUP(B833,'covid19_and_education (2)'!$A$1203:$B$1205,2)</f>
        <v>18-30</v>
      </c>
      <c r="D833">
        <v>4</v>
      </c>
      <c r="E833" t="s">
        <v>19</v>
      </c>
      <c r="F833" t="s">
        <v>1369</v>
      </c>
      <c r="H833" t="s">
        <v>1370</v>
      </c>
      <c r="I833">
        <v>2</v>
      </c>
      <c r="J833">
        <v>1</v>
      </c>
      <c r="K833">
        <v>8</v>
      </c>
      <c r="L833">
        <v>5</v>
      </c>
      <c r="M833" t="s">
        <v>52</v>
      </c>
      <c r="N833">
        <v>0</v>
      </c>
      <c r="O833">
        <v>3</v>
      </c>
      <c r="P833" t="s">
        <v>1364</v>
      </c>
      <c r="Q833" t="s">
        <v>187</v>
      </c>
      <c r="R833" t="s">
        <v>44</v>
      </c>
      <c r="S833" t="s">
        <v>187</v>
      </c>
      <c r="T833" t="s">
        <v>1363</v>
      </c>
      <c r="U833" t="s">
        <v>1371</v>
      </c>
      <c r="V833" t="s">
        <v>1372</v>
      </c>
    </row>
    <row r="834" spans="1:23" x14ac:dyDescent="0.35">
      <c r="A834" t="s">
        <v>984</v>
      </c>
      <c r="B834">
        <v>19</v>
      </c>
      <c r="C834" t="str">
        <f>VLOOKUP(B834,'covid19_and_education (2)'!$A$1203:$B$1205,2)</f>
        <v>18-30</v>
      </c>
      <c r="D834">
        <v>5</v>
      </c>
      <c r="E834" t="s">
        <v>60</v>
      </c>
      <c r="F834" t="s">
        <v>29</v>
      </c>
      <c r="I834">
        <v>6</v>
      </c>
      <c r="J834">
        <v>1</v>
      </c>
      <c r="K834">
        <v>6</v>
      </c>
      <c r="L834">
        <v>0</v>
      </c>
      <c r="M834" t="s">
        <v>52</v>
      </c>
      <c r="N834">
        <v>0</v>
      </c>
      <c r="O834">
        <v>3</v>
      </c>
      <c r="P834" t="s">
        <v>1364</v>
      </c>
      <c r="Q834" t="s">
        <v>187</v>
      </c>
      <c r="R834" t="s">
        <v>53</v>
      </c>
      <c r="S834" t="s">
        <v>1363</v>
      </c>
      <c r="T834" t="s">
        <v>1363</v>
      </c>
      <c r="U834" t="s">
        <v>1371</v>
      </c>
      <c r="V834" t="s">
        <v>1372</v>
      </c>
    </row>
    <row r="835" spans="1:23" x14ac:dyDescent="0.35">
      <c r="A835" t="s">
        <v>985</v>
      </c>
      <c r="B835">
        <v>22</v>
      </c>
      <c r="C835" t="str">
        <f>VLOOKUP(B835,'covid19_and_education (2)'!$A$1203:$B$1205,2)</f>
        <v>18-30</v>
      </c>
      <c r="D835">
        <v>3</v>
      </c>
      <c r="E835" t="s">
        <v>19</v>
      </c>
      <c r="F835" t="s">
        <v>29</v>
      </c>
      <c r="I835">
        <v>3</v>
      </c>
      <c r="J835">
        <v>0</v>
      </c>
      <c r="K835">
        <v>12</v>
      </c>
      <c r="L835">
        <v>1</v>
      </c>
      <c r="M835" t="s">
        <v>30</v>
      </c>
      <c r="N835">
        <v>4</v>
      </c>
      <c r="O835">
        <v>2</v>
      </c>
      <c r="P835" t="s">
        <v>1364</v>
      </c>
      <c r="Q835" t="s">
        <v>187</v>
      </c>
      <c r="R835" t="s">
        <v>66</v>
      </c>
      <c r="S835" t="s">
        <v>187</v>
      </c>
      <c r="T835" t="s">
        <v>187</v>
      </c>
      <c r="U835" t="s">
        <v>386</v>
      </c>
    </row>
    <row r="836" spans="1:23" x14ac:dyDescent="0.35">
      <c r="A836" t="s">
        <v>986</v>
      </c>
      <c r="B836">
        <v>20</v>
      </c>
      <c r="C836" t="str">
        <f>VLOOKUP(B836,'covid19_and_education (2)'!$A$1203:$B$1205,2)</f>
        <v>18-30</v>
      </c>
      <c r="D836">
        <v>6</v>
      </c>
      <c r="E836" t="s">
        <v>35</v>
      </c>
      <c r="F836" t="s">
        <v>1369</v>
      </c>
      <c r="H836" t="s">
        <v>1370</v>
      </c>
      <c r="I836">
        <v>4</v>
      </c>
      <c r="J836">
        <v>1</v>
      </c>
      <c r="K836">
        <v>6</v>
      </c>
      <c r="L836">
        <v>3</v>
      </c>
      <c r="M836" t="s">
        <v>52</v>
      </c>
      <c r="N836">
        <v>0.5</v>
      </c>
      <c r="O836">
        <v>3</v>
      </c>
      <c r="P836" t="s">
        <v>1364</v>
      </c>
      <c r="Q836" t="s">
        <v>187</v>
      </c>
      <c r="R836" t="s">
        <v>41</v>
      </c>
      <c r="S836" t="s">
        <v>1363</v>
      </c>
      <c r="T836" t="s">
        <v>1363</v>
      </c>
      <c r="U836" t="s">
        <v>1374</v>
      </c>
      <c r="W836" t="s">
        <v>1375</v>
      </c>
    </row>
    <row r="837" spans="1:23" x14ac:dyDescent="0.35">
      <c r="A837" t="s">
        <v>987</v>
      </c>
      <c r="B837">
        <v>36</v>
      </c>
      <c r="C837" t="str">
        <f>VLOOKUP(B837,'covid19_and_education (2)'!$A$1203:$B$1205,2)</f>
        <v>31-59</v>
      </c>
      <c r="D837">
        <v>4</v>
      </c>
      <c r="E837" t="s">
        <v>19</v>
      </c>
      <c r="F837" t="s">
        <v>1369</v>
      </c>
      <c r="H837" t="s">
        <v>1370</v>
      </c>
      <c r="I837">
        <v>2</v>
      </c>
      <c r="J837">
        <v>1</v>
      </c>
      <c r="K837">
        <v>10</v>
      </c>
      <c r="L837">
        <v>1</v>
      </c>
      <c r="M837" t="s">
        <v>30</v>
      </c>
      <c r="N837">
        <v>1</v>
      </c>
      <c r="O837">
        <v>3</v>
      </c>
      <c r="P837" t="s">
        <v>22</v>
      </c>
      <c r="Q837" t="s">
        <v>187</v>
      </c>
      <c r="R837" t="s">
        <v>172</v>
      </c>
      <c r="S837" t="s">
        <v>1363</v>
      </c>
      <c r="T837" t="s">
        <v>1363</v>
      </c>
      <c r="U837" t="s">
        <v>57</v>
      </c>
    </row>
    <row r="838" spans="1:23" x14ac:dyDescent="0.35">
      <c r="A838" t="s">
        <v>988</v>
      </c>
      <c r="B838">
        <v>23</v>
      </c>
      <c r="C838" t="str">
        <f>VLOOKUP(B838,'covid19_and_education (2)'!$A$1203:$B$1205,2)</f>
        <v>18-30</v>
      </c>
      <c r="D838">
        <v>4</v>
      </c>
      <c r="E838" t="s">
        <v>19</v>
      </c>
      <c r="F838" t="s">
        <v>1369</v>
      </c>
      <c r="H838" t="s">
        <v>1370</v>
      </c>
      <c r="I838">
        <v>2</v>
      </c>
      <c r="J838">
        <v>0.5</v>
      </c>
      <c r="K838">
        <v>7</v>
      </c>
      <c r="L838">
        <v>3</v>
      </c>
      <c r="M838" t="s">
        <v>30</v>
      </c>
      <c r="N838">
        <v>1</v>
      </c>
      <c r="O838">
        <v>3</v>
      </c>
      <c r="P838" t="s">
        <v>1364</v>
      </c>
      <c r="Q838" t="s">
        <v>187</v>
      </c>
      <c r="R838" t="s">
        <v>285</v>
      </c>
      <c r="S838" t="s">
        <v>1363</v>
      </c>
      <c r="T838" t="s">
        <v>1363</v>
      </c>
      <c r="U838" t="s">
        <v>38</v>
      </c>
    </row>
    <row r="839" spans="1:23" x14ac:dyDescent="0.35">
      <c r="A839" t="s">
        <v>989</v>
      </c>
      <c r="B839">
        <v>32</v>
      </c>
      <c r="C839" t="str">
        <f>VLOOKUP(B839,'covid19_and_education (2)'!$A$1203:$B$1205,2)</f>
        <v>31-59</v>
      </c>
      <c r="D839">
        <v>2</v>
      </c>
      <c r="E839" t="s">
        <v>60</v>
      </c>
      <c r="F839" t="s">
        <v>1369</v>
      </c>
      <c r="H839" t="s">
        <v>1370</v>
      </c>
      <c r="I839">
        <v>3</v>
      </c>
      <c r="J839">
        <v>0</v>
      </c>
      <c r="K839">
        <v>9</v>
      </c>
      <c r="L839">
        <v>2</v>
      </c>
      <c r="M839" t="s">
        <v>62</v>
      </c>
      <c r="N839">
        <v>0.5</v>
      </c>
      <c r="O839">
        <v>3</v>
      </c>
      <c r="P839" t="s">
        <v>22</v>
      </c>
      <c r="Q839" t="s">
        <v>187</v>
      </c>
      <c r="R839" t="s">
        <v>72</v>
      </c>
      <c r="S839" t="s">
        <v>187</v>
      </c>
      <c r="T839" t="s">
        <v>1363</v>
      </c>
      <c r="U839" t="s">
        <v>1371</v>
      </c>
      <c r="V839" t="s">
        <v>1372</v>
      </c>
    </row>
    <row r="840" spans="1:23" x14ac:dyDescent="0.35">
      <c r="A840" t="s">
        <v>990</v>
      </c>
      <c r="B840">
        <v>24</v>
      </c>
      <c r="C840" t="str">
        <f>VLOOKUP(B840,'covid19_and_education (2)'!$A$1203:$B$1205,2)</f>
        <v>18-30</v>
      </c>
      <c r="D840">
        <v>2</v>
      </c>
      <c r="E840" t="s">
        <v>60</v>
      </c>
      <c r="F840" t="s">
        <v>29</v>
      </c>
      <c r="I840">
        <v>3</v>
      </c>
      <c r="J840">
        <v>0.5</v>
      </c>
      <c r="K840">
        <v>9</v>
      </c>
      <c r="L840">
        <v>2</v>
      </c>
      <c r="M840" t="s">
        <v>114</v>
      </c>
      <c r="N840">
        <v>0</v>
      </c>
      <c r="O840">
        <v>2</v>
      </c>
      <c r="P840" t="s">
        <v>1364</v>
      </c>
      <c r="Q840" t="s">
        <v>187</v>
      </c>
      <c r="R840" t="s">
        <v>172</v>
      </c>
      <c r="S840" t="s">
        <v>1363</v>
      </c>
      <c r="T840" t="s">
        <v>1363</v>
      </c>
      <c r="U840" t="s">
        <v>450</v>
      </c>
    </row>
    <row r="841" spans="1:23" x14ac:dyDescent="0.35">
      <c r="A841" t="s">
        <v>991</v>
      </c>
      <c r="B841">
        <v>20</v>
      </c>
      <c r="C841" t="str">
        <f>VLOOKUP(B841,'covid19_and_education (2)'!$A$1203:$B$1205,2)</f>
        <v>18-30</v>
      </c>
      <c r="D841">
        <v>5</v>
      </c>
      <c r="E841" t="s">
        <v>60</v>
      </c>
      <c r="F841" t="s">
        <v>1369</v>
      </c>
      <c r="H841" t="s">
        <v>1370</v>
      </c>
      <c r="I841">
        <v>4</v>
      </c>
      <c r="J841">
        <v>1</v>
      </c>
      <c r="K841">
        <v>8</v>
      </c>
      <c r="L841">
        <v>2</v>
      </c>
      <c r="M841" t="s">
        <v>30</v>
      </c>
      <c r="N841">
        <v>1</v>
      </c>
      <c r="O841">
        <v>3</v>
      </c>
      <c r="P841" t="s">
        <v>1364</v>
      </c>
      <c r="Q841" t="s">
        <v>187</v>
      </c>
      <c r="R841" t="s">
        <v>37</v>
      </c>
      <c r="S841" t="s">
        <v>187</v>
      </c>
      <c r="T841" t="s">
        <v>1363</v>
      </c>
      <c r="U841" t="s">
        <v>33</v>
      </c>
    </row>
    <row r="842" spans="1:23" x14ac:dyDescent="0.35">
      <c r="A842" t="s">
        <v>992</v>
      </c>
      <c r="B842">
        <v>22</v>
      </c>
      <c r="C842" t="str">
        <f>VLOOKUP(B842,'covid19_and_education (2)'!$A$1203:$B$1205,2)</f>
        <v>18-30</v>
      </c>
      <c r="D842">
        <v>2</v>
      </c>
      <c r="E842" t="s">
        <v>28</v>
      </c>
      <c r="F842" t="s">
        <v>1369</v>
      </c>
      <c r="H842" t="s">
        <v>1370</v>
      </c>
      <c r="I842">
        <v>3</v>
      </c>
      <c r="J842">
        <v>1</v>
      </c>
      <c r="K842">
        <v>8</v>
      </c>
      <c r="L842">
        <v>2</v>
      </c>
      <c r="M842" t="s">
        <v>40</v>
      </c>
      <c r="N842">
        <v>1</v>
      </c>
      <c r="O842">
        <v>3</v>
      </c>
      <c r="P842" t="s">
        <v>31</v>
      </c>
      <c r="Q842" t="s">
        <v>187</v>
      </c>
      <c r="R842" t="s">
        <v>53</v>
      </c>
      <c r="S842" t="s">
        <v>1363</v>
      </c>
      <c r="T842" t="s">
        <v>1363</v>
      </c>
      <c r="U842" t="s">
        <v>50</v>
      </c>
    </row>
    <row r="843" spans="1:23" x14ac:dyDescent="0.35">
      <c r="A843" t="s">
        <v>993</v>
      </c>
      <c r="B843">
        <v>20</v>
      </c>
      <c r="C843" t="str">
        <f>VLOOKUP(B843,'covid19_and_education (2)'!$A$1203:$B$1205,2)</f>
        <v>18-30</v>
      </c>
      <c r="D843">
        <v>5</v>
      </c>
      <c r="E843" t="s">
        <v>35</v>
      </c>
      <c r="F843" t="s">
        <v>1369</v>
      </c>
      <c r="H843" t="s">
        <v>1370</v>
      </c>
      <c r="I843">
        <v>1</v>
      </c>
      <c r="J843">
        <v>0</v>
      </c>
      <c r="K843">
        <v>8</v>
      </c>
      <c r="L843">
        <v>1</v>
      </c>
      <c r="M843" t="s">
        <v>30</v>
      </c>
      <c r="N843">
        <v>0.5</v>
      </c>
      <c r="O843">
        <v>2</v>
      </c>
      <c r="P843" t="s">
        <v>1364</v>
      </c>
      <c r="Q843" t="s">
        <v>187</v>
      </c>
      <c r="R843" t="s">
        <v>37</v>
      </c>
      <c r="S843" t="s">
        <v>187</v>
      </c>
      <c r="T843" t="s">
        <v>1363</v>
      </c>
      <c r="U843" t="s">
        <v>1374</v>
      </c>
      <c r="W843" t="s">
        <v>1375</v>
      </c>
    </row>
    <row r="844" spans="1:23" x14ac:dyDescent="0.35">
      <c r="A844" t="s">
        <v>994</v>
      </c>
      <c r="B844">
        <v>21</v>
      </c>
      <c r="C844" t="str">
        <f>VLOOKUP(B844,'covid19_and_education (2)'!$A$1203:$B$1205,2)</f>
        <v>18-30</v>
      </c>
      <c r="D844">
        <v>4</v>
      </c>
      <c r="E844" t="s">
        <v>35</v>
      </c>
      <c r="F844" t="s">
        <v>1369</v>
      </c>
      <c r="H844" t="s">
        <v>1370</v>
      </c>
      <c r="I844">
        <v>2</v>
      </c>
      <c r="J844">
        <v>0</v>
      </c>
      <c r="K844">
        <v>10</v>
      </c>
      <c r="L844">
        <v>2</v>
      </c>
      <c r="M844" t="s">
        <v>52</v>
      </c>
      <c r="N844">
        <v>0</v>
      </c>
      <c r="O844">
        <v>3</v>
      </c>
      <c r="P844" t="s">
        <v>22</v>
      </c>
      <c r="Q844" t="s">
        <v>187</v>
      </c>
      <c r="R844" t="s">
        <v>37</v>
      </c>
      <c r="S844" t="s">
        <v>187</v>
      </c>
      <c r="T844" t="s">
        <v>187</v>
      </c>
      <c r="U844" t="s">
        <v>1371</v>
      </c>
      <c r="V844" t="s">
        <v>1372</v>
      </c>
    </row>
    <row r="845" spans="1:23" x14ac:dyDescent="0.35">
      <c r="A845" t="s">
        <v>995</v>
      </c>
      <c r="B845">
        <v>38</v>
      </c>
      <c r="C845" t="str">
        <f>VLOOKUP(B845,'covid19_and_education (2)'!$A$1203:$B$1205,2)</f>
        <v>31-59</v>
      </c>
      <c r="D845">
        <v>4</v>
      </c>
      <c r="E845" t="s">
        <v>35</v>
      </c>
      <c r="F845" t="s">
        <v>1369</v>
      </c>
      <c r="H845" t="s">
        <v>1370</v>
      </c>
      <c r="I845">
        <v>3</v>
      </c>
      <c r="J845">
        <v>1</v>
      </c>
      <c r="K845">
        <v>6</v>
      </c>
      <c r="L845">
        <v>2</v>
      </c>
      <c r="M845" t="s">
        <v>30</v>
      </c>
      <c r="N845">
        <v>2</v>
      </c>
      <c r="O845">
        <v>3</v>
      </c>
      <c r="P845" t="s">
        <v>1364</v>
      </c>
      <c r="Q845" t="s">
        <v>187</v>
      </c>
      <c r="R845" t="s">
        <v>172</v>
      </c>
      <c r="S845" t="s">
        <v>1363</v>
      </c>
      <c r="T845" t="s">
        <v>1363</v>
      </c>
      <c r="U845" t="s">
        <v>38</v>
      </c>
    </row>
    <row r="846" spans="1:23" x14ac:dyDescent="0.35">
      <c r="A846" t="s">
        <v>996</v>
      </c>
      <c r="B846">
        <v>27</v>
      </c>
      <c r="C846" t="str">
        <f>VLOOKUP(B846,'covid19_and_education (2)'!$A$1203:$B$1205,2)</f>
        <v>18-30</v>
      </c>
      <c r="D846">
        <v>3</v>
      </c>
      <c r="E846" t="s">
        <v>19</v>
      </c>
      <c r="F846" t="s">
        <v>1369</v>
      </c>
      <c r="H846" t="s">
        <v>1370</v>
      </c>
      <c r="I846">
        <v>2</v>
      </c>
      <c r="J846">
        <v>1</v>
      </c>
      <c r="K846">
        <v>8</v>
      </c>
      <c r="L846">
        <v>2</v>
      </c>
      <c r="M846" t="s">
        <v>40</v>
      </c>
      <c r="N846">
        <v>0.5</v>
      </c>
      <c r="O846">
        <v>4</v>
      </c>
      <c r="P846" t="s">
        <v>31</v>
      </c>
      <c r="Q846" t="s">
        <v>1363</v>
      </c>
      <c r="R846" t="s">
        <v>151</v>
      </c>
      <c r="S846" t="s">
        <v>187</v>
      </c>
      <c r="T846" t="s">
        <v>187</v>
      </c>
      <c r="U846" t="s">
        <v>38</v>
      </c>
    </row>
    <row r="847" spans="1:23" x14ac:dyDescent="0.35">
      <c r="A847" t="s">
        <v>997</v>
      </c>
      <c r="B847">
        <v>20</v>
      </c>
      <c r="C847" t="str">
        <f>VLOOKUP(B847,'covid19_and_education (2)'!$A$1203:$B$1205,2)</f>
        <v>18-30</v>
      </c>
      <c r="D847">
        <v>2</v>
      </c>
      <c r="E847" t="s">
        <v>60</v>
      </c>
      <c r="F847" t="s">
        <v>1369</v>
      </c>
      <c r="H847" t="s">
        <v>1370</v>
      </c>
      <c r="I847">
        <v>2</v>
      </c>
      <c r="J847">
        <v>0</v>
      </c>
      <c r="K847">
        <v>7</v>
      </c>
      <c r="L847">
        <v>2</v>
      </c>
      <c r="M847" t="s">
        <v>52</v>
      </c>
      <c r="N847">
        <v>1</v>
      </c>
      <c r="O847">
        <v>3</v>
      </c>
      <c r="P847" t="s">
        <v>22</v>
      </c>
      <c r="Q847" t="s">
        <v>187</v>
      </c>
      <c r="R847" t="s">
        <v>32</v>
      </c>
      <c r="S847" t="s">
        <v>187</v>
      </c>
      <c r="T847" t="s">
        <v>1363</v>
      </c>
      <c r="U847" t="s">
        <v>1374</v>
      </c>
      <c r="W847" t="s">
        <v>1375</v>
      </c>
    </row>
    <row r="848" spans="1:23" x14ac:dyDescent="0.35">
      <c r="A848" t="s">
        <v>998</v>
      </c>
      <c r="B848">
        <v>21</v>
      </c>
      <c r="C848" t="str">
        <f>VLOOKUP(B848,'covid19_and_education (2)'!$A$1203:$B$1205,2)</f>
        <v>18-30</v>
      </c>
      <c r="D848">
        <v>2</v>
      </c>
      <c r="E848" t="s">
        <v>35</v>
      </c>
      <c r="F848" t="s">
        <v>1369</v>
      </c>
      <c r="H848" t="s">
        <v>1370</v>
      </c>
      <c r="I848">
        <v>12</v>
      </c>
      <c r="J848">
        <v>1</v>
      </c>
      <c r="K848">
        <v>9</v>
      </c>
      <c r="L848">
        <v>5</v>
      </c>
      <c r="M848" t="s">
        <v>30</v>
      </c>
      <c r="N848">
        <v>1</v>
      </c>
      <c r="O848">
        <v>3</v>
      </c>
      <c r="P848" t="s">
        <v>22</v>
      </c>
      <c r="Q848" t="s">
        <v>187</v>
      </c>
      <c r="R848" t="s">
        <v>66</v>
      </c>
      <c r="S848" t="s">
        <v>1363</v>
      </c>
      <c r="T848" t="s">
        <v>1363</v>
      </c>
      <c r="U848" t="s">
        <v>1374</v>
      </c>
      <c r="W848" t="s">
        <v>1375</v>
      </c>
    </row>
    <row r="849" spans="1:23" x14ac:dyDescent="0.35">
      <c r="A849" t="s">
        <v>999</v>
      </c>
      <c r="B849">
        <v>20</v>
      </c>
      <c r="C849" t="str">
        <f>VLOOKUP(B849,'covid19_and_education (2)'!$A$1203:$B$1205,2)</f>
        <v>18-30</v>
      </c>
      <c r="D849">
        <v>8</v>
      </c>
      <c r="E849" t="s">
        <v>35</v>
      </c>
      <c r="F849" t="s">
        <v>1369</v>
      </c>
      <c r="H849" t="s">
        <v>1370</v>
      </c>
      <c r="I849">
        <v>2</v>
      </c>
      <c r="J849">
        <v>0</v>
      </c>
      <c r="K849">
        <v>6</v>
      </c>
      <c r="L849">
        <v>2</v>
      </c>
      <c r="M849" t="s">
        <v>21</v>
      </c>
      <c r="N849">
        <v>3</v>
      </c>
      <c r="O849">
        <v>3</v>
      </c>
      <c r="P849" t="s">
        <v>31</v>
      </c>
      <c r="Q849" t="s">
        <v>187</v>
      </c>
      <c r="R849" t="s">
        <v>37</v>
      </c>
      <c r="S849" t="s">
        <v>187</v>
      </c>
      <c r="T849" t="s">
        <v>1363</v>
      </c>
      <c r="U849" t="s">
        <v>50</v>
      </c>
    </row>
    <row r="850" spans="1:23" x14ac:dyDescent="0.35">
      <c r="A850" t="s">
        <v>1000</v>
      </c>
      <c r="B850">
        <v>20</v>
      </c>
      <c r="C850" t="str">
        <f>VLOOKUP(B850,'covid19_and_education (2)'!$A$1203:$B$1205,2)</f>
        <v>18-30</v>
      </c>
      <c r="D850">
        <v>4</v>
      </c>
      <c r="E850" t="s">
        <v>60</v>
      </c>
      <c r="F850" t="s">
        <v>29</v>
      </c>
      <c r="I850">
        <v>1</v>
      </c>
      <c r="J850">
        <v>0</v>
      </c>
      <c r="K850">
        <v>6</v>
      </c>
      <c r="L850">
        <v>10</v>
      </c>
      <c r="M850" t="s">
        <v>1001</v>
      </c>
      <c r="N850">
        <v>2</v>
      </c>
      <c r="O850">
        <v>1</v>
      </c>
      <c r="P850" t="s">
        <v>1364</v>
      </c>
      <c r="Q850" t="s">
        <v>187</v>
      </c>
      <c r="R850" t="s">
        <v>53</v>
      </c>
      <c r="S850" t="s">
        <v>187</v>
      </c>
      <c r="T850" t="s">
        <v>187</v>
      </c>
      <c r="U850" t="s">
        <v>1371</v>
      </c>
      <c r="V850" t="s">
        <v>1372</v>
      </c>
    </row>
    <row r="851" spans="1:23" x14ac:dyDescent="0.35">
      <c r="A851" t="s">
        <v>1002</v>
      </c>
      <c r="B851">
        <v>22</v>
      </c>
      <c r="C851" t="str">
        <f>VLOOKUP(B851,'covid19_and_education (2)'!$A$1203:$B$1205,2)</f>
        <v>18-30</v>
      </c>
      <c r="D851">
        <v>5</v>
      </c>
      <c r="E851" t="s">
        <v>60</v>
      </c>
      <c r="F851" t="s">
        <v>29</v>
      </c>
      <c r="I851">
        <v>4</v>
      </c>
      <c r="J851">
        <v>1</v>
      </c>
      <c r="K851">
        <v>6</v>
      </c>
      <c r="L851">
        <v>2</v>
      </c>
      <c r="M851" t="s">
        <v>40</v>
      </c>
      <c r="N851">
        <v>2</v>
      </c>
      <c r="O851">
        <v>3</v>
      </c>
      <c r="P851" t="s">
        <v>22</v>
      </c>
      <c r="Q851" t="s">
        <v>187</v>
      </c>
      <c r="R851" t="s">
        <v>37</v>
      </c>
      <c r="S851" t="s">
        <v>1363</v>
      </c>
      <c r="T851" t="s">
        <v>1363</v>
      </c>
      <c r="U851" t="s">
        <v>1371</v>
      </c>
      <c r="V851" t="s">
        <v>1372</v>
      </c>
    </row>
    <row r="852" spans="1:23" x14ac:dyDescent="0.35">
      <c r="A852" t="s">
        <v>1003</v>
      </c>
      <c r="B852">
        <v>21</v>
      </c>
      <c r="C852" t="str">
        <f>VLOOKUP(B852,'covid19_and_education (2)'!$A$1203:$B$1205,2)</f>
        <v>18-30</v>
      </c>
      <c r="D852">
        <v>3</v>
      </c>
      <c r="E852" t="s">
        <v>35</v>
      </c>
      <c r="F852" t="s">
        <v>1369</v>
      </c>
      <c r="H852" t="s">
        <v>1370</v>
      </c>
      <c r="I852">
        <v>2</v>
      </c>
      <c r="J852">
        <v>1</v>
      </c>
      <c r="K852">
        <v>8</v>
      </c>
      <c r="L852">
        <v>0.75</v>
      </c>
      <c r="M852" t="s">
        <v>52</v>
      </c>
      <c r="N852">
        <v>1</v>
      </c>
      <c r="O852">
        <v>3</v>
      </c>
      <c r="P852" t="s">
        <v>1364</v>
      </c>
      <c r="Q852" t="s">
        <v>187</v>
      </c>
      <c r="R852" t="s">
        <v>37</v>
      </c>
      <c r="S852" t="s">
        <v>187</v>
      </c>
      <c r="T852" t="s">
        <v>187</v>
      </c>
      <c r="U852" t="s">
        <v>1004</v>
      </c>
    </row>
    <row r="853" spans="1:23" x14ac:dyDescent="0.35">
      <c r="A853" t="s">
        <v>1005</v>
      </c>
      <c r="B853">
        <v>21</v>
      </c>
      <c r="C853" t="str">
        <f>VLOOKUP(B853,'covid19_and_education (2)'!$A$1203:$B$1205,2)</f>
        <v>18-30</v>
      </c>
      <c r="D853">
        <v>3</v>
      </c>
      <c r="E853" t="s">
        <v>35</v>
      </c>
      <c r="F853" t="s">
        <v>1369</v>
      </c>
      <c r="H853" t="s">
        <v>1370</v>
      </c>
      <c r="I853">
        <v>1</v>
      </c>
      <c r="J853">
        <v>0</v>
      </c>
      <c r="K853">
        <v>8</v>
      </c>
      <c r="L853">
        <v>1</v>
      </c>
      <c r="M853" t="s">
        <v>40</v>
      </c>
      <c r="N853">
        <v>0</v>
      </c>
      <c r="O853">
        <v>3</v>
      </c>
      <c r="P853" t="s">
        <v>22</v>
      </c>
      <c r="Q853" t="s">
        <v>187</v>
      </c>
      <c r="R853" t="s">
        <v>37</v>
      </c>
      <c r="S853" t="s">
        <v>187</v>
      </c>
      <c r="T853" t="s">
        <v>1363</v>
      </c>
      <c r="U853" t="s">
        <v>33</v>
      </c>
    </row>
    <row r="854" spans="1:23" x14ac:dyDescent="0.35">
      <c r="A854" t="s">
        <v>1006</v>
      </c>
      <c r="B854">
        <v>21</v>
      </c>
      <c r="C854" t="str">
        <f>VLOOKUP(B854,'covid19_and_education (2)'!$A$1203:$B$1205,2)</f>
        <v>18-30</v>
      </c>
      <c r="D854">
        <v>4</v>
      </c>
      <c r="E854" t="s">
        <v>35</v>
      </c>
      <c r="F854" t="s">
        <v>29</v>
      </c>
      <c r="I854">
        <v>6</v>
      </c>
      <c r="J854">
        <v>0</v>
      </c>
      <c r="K854">
        <v>9</v>
      </c>
      <c r="L854">
        <v>2</v>
      </c>
      <c r="M854" t="s">
        <v>30</v>
      </c>
      <c r="N854">
        <v>0</v>
      </c>
      <c r="O854">
        <v>2</v>
      </c>
      <c r="P854" t="s">
        <v>1364</v>
      </c>
      <c r="Q854" t="s">
        <v>187</v>
      </c>
      <c r="R854" t="s">
        <v>37</v>
      </c>
      <c r="S854" t="s">
        <v>187</v>
      </c>
      <c r="T854" t="s">
        <v>1363</v>
      </c>
      <c r="U854" t="s">
        <v>1371</v>
      </c>
      <c r="V854" t="s">
        <v>1372</v>
      </c>
    </row>
    <row r="855" spans="1:23" x14ac:dyDescent="0.35">
      <c r="A855" t="s">
        <v>1007</v>
      </c>
      <c r="B855">
        <v>21</v>
      </c>
      <c r="C855" t="str">
        <f>VLOOKUP(B855,'covid19_and_education (2)'!$A$1203:$B$1205,2)</f>
        <v>18-30</v>
      </c>
      <c r="D855">
        <v>4</v>
      </c>
      <c r="E855" t="s">
        <v>35</v>
      </c>
      <c r="F855" t="s">
        <v>29</v>
      </c>
      <c r="I855">
        <v>1</v>
      </c>
      <c r="J855">
        <v>1</v>
      </c>
      <c r="K855">
        <v>7</v>
      </c>
      <c r="L855">
        <v>2</v>
      </c>
      <c r="M855" t="s">
        <v>40</v>
      </c>
      <c r="N855">
        <v>0</v>
      </c>
      <c r="O855">
        <v>4</v>
      </c>
      <c r="P855" t="s">
        <v>22</v>
      </c>
      <c r="Q855" t="s">
        <v>187</v>
      </c>
      <c r="R855" t="s">
        <v>32</v>
      </c>
      <c r="S855" t="s">
        <v>1363</v>
      </c>
      <c r="T855" t="s">
        <v>1363</v>
      </c>
      <c r="U855" t="s">
        <v>50</v>
      </c>
    </row>
    <row r="856" spans="1:23" x14ac:dyDescent="0.35">
      <c r="A856" t="s">
        <v>1008</v>
      </c>
      <c r="B856">
        <v>21</v>
      </c>
      <c r="C856" t="str">
        <f>VLOOKUP(B856,'covid19_and_education (2)'!$A$1203:$B$1205,2)</f>
        <v>18-30</v>
      </c>
      <c r="D856">
        <v>4</v>
      </c>
      <c r="E856" t="s">
        <v>60</v>
      </c>
      <c r="F856" t="s">
        <v>29</v>
      </c>
      <c r="I856">
        <v>2</v>
      </c>
      <c r="J856">
        <v>2</v>
      </c>
      <c r="K856">
        <v>12</v>
      </c>
      <c r="L856">
        <v>2</v>
      </c>
      <c r="M856" t="s">
        <v>40</v>
      </c>
      <c r="N856">
        <v>0</v>
      </c>
      <c r="O856">
        <v>2</v>
      </c>
      <c r="P856" t="s">
        <v>31</v>
      </c>
      <c r="Q856" t="s">
        <v>187</v>
      </c>
      <c r="R856" t="s">
        <v>53</v>
      </c>
      <c r="S856" t="s">
        <v>187</v>
      </c>
      <c r="T856" t="s">
        <v>1363</v>
      </c>
      <c r="U856" t="s">
        <v>1374</v>
      </c>
      <c r="W856" t="s">
        <v>1375</v>
      </c>
    </row>
    <row r="857" spans="1:23" x14ac:dyDescent="0.35">
      <c r="A857" t="s">
        <v>1009</v>
      </c>
      <c r="B857">
        <v>20</v>
      </c>
      <c r="C857" t="str">
        <f>VLOOKUP(B857,'covid19_and_education (2)'!$A$1203:$B$1205,2)</f>
        <v>18-30</v>
      </c>
      <c r="D857">
        <v>5</v>
      </c>
      <c r="E857" t="s">
        <v>60</v>
      </c>
      <c r="F857" t="s">
        <v>29</v>
      </c>
      <c r="I857">
        <v>5</v>
      </c>
      <c r="J857">
        <v>1</v>
      </c>
      <c r="K857">
        <v>6</v>
      </c>
      <c r="L857">
        <v>2</v>
      </c>
      <c r="M857" t="s">
        <v>40</v>
      </c>
      <c r="N857">
        <v>1</v>
      </c>
      <c r="O857">
        <v>3</v>
      </c>
      <c r="P857" t="s">
        <v>22</v>
      </c>
      <c r="Q857" t="s">
        <v>187</v>
      </c>
      <c r="R857" t="s">
        <v>37</v>
      </c>
      <c r="S857" t="s">
        <v>187</v>
      </c>
      <c r="T857" t="s">
        <v>1363</v>
      </c>
      <c r="U857" t="s">
        <v>1371</v>
      </c>
      <c r="V857" t="s">
        <v>1372</v>
      </c>
    </row>
    <row r="858" spans="1:23" x14ac:dyDescent="0.35">
      <c r="A858" t="s">
        <v>1010</v>
      </c>
      <c r="B858">
        <v>33</v>
      </c>
      <c r="C858" t="str">
        <f>VLOOKUP(B858,'covid19_and_education (2)'!$A$1203:$B$1205,2)</f>
        <v>31-59</v>
      </c>
      <c r="D858">
        <v>2</v>
      </c>
      <c r="E858" t="s">
        <v>35</v>
      </c>
      <c r="F858" t="s">
        <v>1369</v>
      </c>
      <c r="H858" t="s">
        <v>1370</v>
      </c>
      <c r="I858">
        <v>1</v>
      </c>
      <c r="J858">
        <v>1</v>
      </c>
      <c r="K858">
        <v>7</v>
      </c>
      <c r="L858">
        <v>1</v>
      </c>
      <c r="M858" t="s">
        <v>30</v>
      </c>
      <c r="N858">
        <v>0</v>
      </c>
      <c r="O858">
        <v>3</v>
      </c>
      <c r="P858" t="s">
        <v>1364</v>
      </c>
      <c r="Q858" t="s">
        <v>1363</v>
      </c>
      <c r="R858" t="s">
        <v>53</v>
      </c>
      <c r="S858" t="s">
        <v>187</v>
      </c>
      <c r="T858" t="s">
        <v>1363</v>
      </c>
      <c r="U858" t="s">
        <v>38</v>
      </c>
    </row>
    <row r="859" spans="1:23" x14ac:dyDescent="0.35">
      <c r="A859" t="s">
        <v>1011</v>
      </c>
      <c r="B859">
        <v>20</v>
      </c>
      <c r="C859" t="str">
        <f>VLOOKUP(B859,'covid19_and_education (2)'!$A$1203:$B$1205,2)</f>
        <v>18-30</v>
      </c>
      <c r="D859">
        <v>4</v>
      </c>
      <c r="E859" t="s">
        <v>35</v>
      </c>
      <c r="F859" t="s">
        <v>29</v>
      </c>
      <c r="I859">
        <v>5</v>
      </c>
      <c r="J859">
        <v>1</v>
      </c>
      <c r="K859">
        <v>10</v>
      </c>
      <c r="L859">
        <v>3</v>
      </c>
      <c r="M859" t="s">
        <v>52</v>
      </c>
      <c r="N859">
        <v>0</v>
      </c>
      <c r="O859">
        <v>2</v>
      </c>
      <c r="P859" t="s">
        <v>1364</v>
      </c>
      <c r="Q859" t="s">
        <v>187</v>
      </c>
      <c r="R859" t="s">
        <v>37</v>
      </c>
      <c r="S859" t="s">
        <v>187</v>
      </c>
      <c r="T859" t="s">
        <v>187</v>
      </c>
      <c r="U859" t="s">
        <v>1371</v>
      </c>
      <c r="V859" t="s">
        <v>1372</v>
      </c>
    </row>
    <row r="860" spans="1:23" x14ac:dyDescent="0.35">
      <c r="A860" t="s">
        <v>1012</v>
      </c>
      <c r="B860">
        <v>21</v>
      </c>
      <c r="C860" t="str">
        <f>VLOOKUP(B860,'covid19_and_education (2)'!$A$1203:$B$1205,2)</f>
        <v>18-30</v>
      </c>
      <c r="D860">
        <v>3</v>
      </c>
      <c r="E860" t="s">
        <v>60</v>
      </c>
      <c r="F860" t="s">
        <v>29</v>
      </c>
      <c r="I860">
        <v>2</v>
      </c>
      <c r="J860">
        <v>2</v>
      </c>
      <c r="K860">
        <v>7</v>
      </c>
      <c r="L860">
        <v>1</v>
      </c>
      <c r="M860" t="s">
        <v>52</v>
      </c>
      <c r="N860">
        <v>3</v>
      </c>
      <c r="O860">
        <v>2</v>
      </c>
      <c r="P860" t="s">
        <v>1364</v>
      </c>
      <c r="Q860" t="s">
        <v>187</v>
      </c>
      <c r="R860" t="s">
        <v>1013</v>
      </c>
      <c r="S860" t="s">
        <v>1363</v>
      </c>
      <c r="T860" t="s">
        <v>1363</v>
      </c>
      <c r="U860" t="s">
        <v>38</v>
      </c>
    </row>
    <row r="861" spans="1:23" x14ac:dyDescent="0.35">
      <c r="A861" t="s">
        <v>1014</v>
      </c>
      <c r="B861">
        <v>20</v>
      </c>
      <c r="C861" t="str">
        <f>VLOOKUP(B861,'covid19_and_education (2)'!$A$1203:$B$1205,2)</f>
        <v>18-30</v>
      </c>
      <c r="D861">
        <v>6</v>
      </c>
      <c r="E861" t="s">
        <v>60</v>
      </c>
      <c r="F861" t="s">
        <v>1369</v>
      </c>
      <c r="H861" t="s">
        <v>1370</v>
      </c>
      <c r="I861">
        <v>2</v>
      </c>
      <c r="J861">
        <v>2</v>
      </c>
      <c r="K861">
        <v>7</v>
      </c>
      <c r="L861">
        <v>3</v>
      </c>
      <c r="M861" t="s">
        <v>52</v>
      </c>
      <c r="N861">
        <v>1</v>
      </c>
      <c r="O861">
        <v>4</v>
      </c>
      <c r="P861" t="s">
        <v>31</v>
      </c>
      <c r="Q861" t="s">
        <v>187</v>
      </c>
      <c r="R861" t="s">
        <v>162</v>
      </c>
      <c r="S861" t="s">
        <v>1363</v>
      </c>
      <c r="T861" t="s">
        <v>187</v>
      </c>
      <c r="U861" t="s">
        <v>1374</v>
      </c>
      <c r="W861" t="s">
        <v>1375</v>
      </c>
    </row>
    <row r="862" spans="1:23" x14ac:dyDescent="0.35">
      <c r="A862" t="s">
        <v>1015</v>
      </c>
      <c r="B862">
        <v>37</v>
      </c>
      <c r="C862" t="str">
        <f>VLOOKUP(B862,'covid19_and_education (2)'!$A$1203:$B$1205,2)</f>
        <v>31-59</v>
      </c>
      <c r="D862">
        <v>2</v>
      </c>
      <c r="E862" t="s">
        <v>19</v>
      </c>
      <c r="F862" t="s">
        <v>1369</v>
      </c>
      <c r="H862" t="s">
        <v>1370</v>
      </c>
      <c r="I862">
        <v>1</v>
      </c>
      <c r="J862">
        <v>1</v>
      </c>
      <c r="K862">
        <v>7</v>
      </c>
      <c r="L862">
        <v>0.5</v>
      </c>
      <c r="M862" t="s">
        <v>52</v>
      </c>
      <c r="N862">
        <v>1</v>
      </c>
      <c r="O862">
        <v>2</v>
      </c>
      <c r="P862" t="s">
        <v>1364</v>
      </c>
      <c r="Q862" t="s">
        <v>187</v>
      </c>
      <c r="R862" t="s">
        <v>37</v>
      </c>
      <c r="S862" t="s">
        <v>1363</v>
      </c>
      <c r="T862" t="s">
        <v>1363</v>
      </c>
      <c r="U862" t="s">
        <v>38</v>
      </c>
    </row>
    <row r="863" spans="1:23" x14ac:dyDescent="0.35">
      <c r="A863" t="s">
        <v>1016</v>
      </c>
      <c r="B863">
        <v>22</v>
      </c>
      <c r="C863" t="str">
        <f>VLOOKUP(B863,'covid19_and_education (2)'!$A$1203:$B$1205,2)</f>
        <v>18-30</v>
      </c>
      <c r="D863">
        <v>5</v>
      </c>
      <c r="E863" t="s">
        <v>60</v>
      </c>
      <c r="F863" t="s">
        <v>29</v>
      </c>
      <c r="I863">
        <v>3</v>
      </c>
      <c r="J863">
        <v>0</v>
      </c>
      <c r="K863">
        <v>8</v>
      </c>
      <c r="L863">
        <v>3</v>
      </c>
      <c r="M863" t="s">
        <v>40</v>
      </c>
      <c r="N863">
        <v>0</v>
      </c>
      <c r="O863">
        <v>3</v>
      </c>
      <c r="P863" t="s">
        <v>1364</v>
      </c>
      <c r="Q863" t="s">
        <v>187</v>
      </c>
      <c r="R863" t="s">
        <v>1017</v>
      </c>
      <c r="S863" t="s">
        <v>187</v>
      </c>
      <c r="T863" t="s">
        <v>1363</v>
      </c>
      <c r="U863" t="s">
        <v>1371</v>
      </c>
      <c r="V863" t="s">
        <v>1372</v>
      </c>
    </row>
    <row r="864" spans="1:23" x14ac:dyDescent="0.35">
      <c r="A864" t="s">
        <v>1018</v>
      </c>
      <c r="B864">
        <v>33</v>
      </c>
      <c r="C864" t="str">
        <f>VLOOKUP(B864,'covid19_and_education (2)'!$A$1203:$B$1205,2)</f>
        <v>31-59</v>
      </c>
      <c r="D864">
        <v>4</v>
      </c>
      <c r="E864" t="s">
        <v>60</v>
      </c>
      <c r="F864" t="s">
        <v>1369</v>
      </c>
      <c r="H864" t="s">
        <v>1370</v>
      </c>
      <c r="I864">
        <v>1</v>
      </c>
      <c r="J864">
        <v>0</v>
      </c>
      <c r="K864">
        <v>7</v>
      </c>
      <c r="L864">
        <v>1</v>
      </c>
      <c r="M864" t="s">
        <v>52</v>
      </c>
      <c r="N864" t="s">
        <v>93</v>
      </c>
      <c r="O864">
        <v>4</v>
      </c>
      <c r="P864" t="s">
        <v>22</v>
      </c>
      <c r="Q864" t="s">
        <v>187</v>
      </c>
      <c r="R864" t="s">
        <v>24</v>
      </c>
      <c r="S864" t="s">
        <v>1363</v>
      </c>
      <c r="T864" t="s">
        <v>1363</v>
      </c>
      <c r="U864" t="s">
        <v>1371</v>
      </c>
      <c r="V864" t="s">
        <v>1372</v>
      </c>
    </row>
    <row r="865" spans="1:23" x14ac:dyDescent="0.35">
      <c r="A865" t="s">
        <v>1019</v>
      </c>
      <c r="B865">
        <v>17</v>
      </c>
      <c r="C865" t="str">
        <f>VLOOKUP(B865,'covid19_and_education (2)'!$A$1203:$B$1205,2)</f>
        <v>7-17</v>
      </c>
      <c r="D865">
        <v>1</v>
      </c>
      <c r="E865" t="s">
        <v>35</v>
      </c>
      <c r="F865" t="s">
        <v>29</v>
      </c>
      <c r="I865">
        <v>2</v>
      </c>
      <c r="J865">
        <v>0</v>
      </c>
      <c r="K865">
        <v>7</v>
      </c>
      <c r="L865">
        <v>2</v>
      </c>
      <c r="M865" t="s">
        <v>91</v>
      </c>
      <c r="N865">
        <v>1</v>
      </c>
      <c r="O865">
        <v>3</v>
      </c>
      <c r="P865" t="s">
        <v>22</v>
      </c>
      <c r="Q865" t="s">
        <v>1363</v>
      </c>
      <c r="R865" t="s">
        <v>74</v>
      </c>
      <c r="S865" t="s">
        <v>187</v>
      </c>
      <c r="T865" t="s">
        <v>187</v>
      </c>
      <c r="U865" t="s">
        <v>1374</v>
      </c>
      <c r="W865" t="s">
        <v>1375</v>
      </c>
    </row>
    <row r="866" spans="1:23" x14ac:dyDescent="0.35">
      <c r="A866" t="s">
        <v>1020</v>
      </c>
      <c r="B866">
        <v>20</v>
      </c>
      <c r="C866" t="str">
        <f>VLOOKUP(B866,'covid19_and_education (2)'!$A$1203:$B$1205,2)</f>
        <v>18-30</v>
      </c>
      <c r="D866">
        <v>4</v>
      </c>
      <c r="E866" t="s">
        <v>60</v>
      </c>
      <c r="F866" t="s">
        <v>29</v>
      </c>
      <c r="I866">
        <v>5</v>
      </c>
      <c r="J866">
        <v>1</v>
      </c>
      <c r="K866">
        <v>7</v>
      </c>
      <c r="L866">
        <v>0.5</v>
      </c>
      <c r="M866" t="s">
        <v>40</v>
      </c>
      <c r="N866">
        <v>0</v>
      </c>
      <c r="O866">
        <v>3</v>
      </c>
      <c r="P866" t="s">
        <v>31</v>
      </c>
      <c r="Q866" t="s">
        <v>187</v>
      </c>
      <c r="R866" t="s">
        <v>37</v>
      </c>
      <c r="S866" t="s">
        <v>1363</v>
      </c>
      <c r="T866" t="s">
        <v>1363</v>
      </c>
      <c r="U866" t="s">
        <v>1371</v>
      </c>
      <c r="V866" t="s">
        <v>1372</v>
      </c>
    </row>
    <row r="867" spans="1:23" x14ac:dyDescent="0.35">
      <c r="A867" t="s">
        <v>1021</v>
      </c>
      <c r="B867">
        <v>19</v>
      </c>
      <c r="C867" t="str">
        <f>VLOOKUP(B867,'covid19_and_education (2)'!$A$1203:$B$1205,2)</f>
        <v>18-30</v>
      </c>
      <c r="D867">
        <v>2</v>
      </c>
      <c r="E867" t="s">
        <v>60</v>
      </c>
      <c r="F867" t="s">
        <v>1369</v>
      </c>
      <c r="H867" t="s">
        <v>1370</v>
      </c>
      <c r="I867">
        <v>2</v>
      </c>
      <c r="J867">
        <v>1</v>
      </c>
      <c r="K867">
        <v>9</v>
      </c>
      <c r="L867">
        <v>2</v>
      </c>
      <c r="M867" t="s">
        <v>40</v>
      </c>
      <c r="N867">
        <v>1</v>
      </c>
      <c r="O867">
        <v>4</v>
      </c>
      <c r="P867" t="s">
        <v>1364</v>
      </c>
      <c r="Q867" t="s">
        <v>187</v>
      </c>
      <c r="R867" t="s">
        <v>37</v>
      </c>
      <c r="S867" t="s">
        <v>187</v>
      </c>
      <c r="T867" t="s">
        <v>187</v>
      </c>
      <c r="U867" t="s">
        <v>1374</v>
      </c>
      <c r="W867" t="s">
        <v>1375</v>
      </c>
    </row>
    <row r="868" spans="1:23" x14ac:dyDescent="0.35">
      <c r="A868" t="s">
        <v>1022</v>
      </c>
      <c r="B868">
        <v>20</v>
      </c>
      <c r="C868" t="str">
        <f>VLOOKUP(B868,'covid19_and_education (2)'!$A$1203:$B$1205,2)</f>
        <v>18-30</v>
      </c>
      <c r="D868">
        <v>4</v>
      </c>
      <c r="E868" t="s">
        <v>60</v>
      </c>
      <c r="F868" t="s">
        <v>29</v>
      </c>
      <c r="I868">
        <v>3</v>
      </c>
      <c r="J868">
        <v>1</v>
      </c>
      <c r="K868">
        <v>7</v>
      </c>
      <c r="L868">
        <v>1</v>
      </c>
      <c r="M868" t="s">
        <v>30</v>
      </c>
      <c r="N868">
        <v>1</v>
      </c>
      <c r="O868">
        <v>2</v>
      </c>
      <c r="P868" t="s">
        <v>22</v>
      </c>
      <c r="Q868" t="s">
        <v>187</v>
      </c>
      <c r="R868" t="s">
        <v>162</v>
      </c>
      <c r="S868" t="s">
        <v>1363</v>
      </c>
      <c r="T868" t="s">
        <v>1363</v>
      </c>
      <c r="U868" t="s">
        <v>38</v>
      </c>
    </row>
    <row r="869" spans="1:23" x14ac:dyDescent="0.35">
      <c r="A869" t="s">
        <v>1023</v>
      </c>
      <c r="B869">
        <v>21</v>
      </c>
      <c r="C869" t="str">
        <f>VLOOKUP(B869,'covid19_and_education (2)'!$A$1203:$B$1205,2)</f>
        <v>18-30</v>
      </c>
      <c r="D869">
        <v>3</v>
      </c>
      <c r="E869" t="s">
        <v>35</v>
      </c>
      <c r="F869" t="s">
        <v>29</v>
      </c>
      <c r="I869">
        <v>4</v>
      </c>
      <c r="J869">
        <v>1</v>
      </c>
      <c r="K869">
        <v>5</v>
      </c>
      <c r="L869">
        <v>2</v>
      </c>
      <c r="M869" t="s">
        <v>30</v>
      </c>
      <c r="N869">
        <v>0</v>
      </c>
      <c r="O869">
        <v>3</v>
      </c>
      <c r="P869" t="s">
        <v>1364</v>
      </c>
      <c r="Q869" t="s">
        <v>187</v>
      </c>
      <c r="R869" t="s">
        <v>172</v>
      </c>
      <c r="S869" t="s">
        <v>1363</v>
      </c>
      <c r="T869" t="s">
        <v>1363</v>
      </c>
      <c r="U869" t="s">
        <v>1371</v>
      </c>
      <c r="V869" t="s">
        <v>1372</v>
      </c>
    </row>
    <row r="870" spans="1:23" x14ac:dyDescent="0.35">
      <c r="A870" t="s">
        <v>1024</v>
      </c>
      <c r="B870">
        <v>17</v>
      </c>
      <c r="C870" t="str">
        <f>VLOOKUP(B870,'covid19_and_education (2)'!$A$1203:$B$1205,2)</f>
        <v>7-17</v>
      </c>
      <c r="D870">
        <v>7</v>
      </c>
      <c r="E870" t="s">
        <v>35</v>
      </c>
      <c r="F870" t="s">
        <v>29</v>
      </c>
      <c r="I870">
        <v>2</v>
      </c>
      <c r="J870">
        <v>1</v>
      </c>
      <c r="K870">
        <v>6</v>
      </c>
      <c r="L870">
        <v>3</v>
      </c>
      <c r="M870" t="s">
        <v>30</v>
      </c>
      <c r="N870">
        <v>1</v>
      </c>
      <c r="O870">
        <v>3</v>
      </c>
      <c r="P870" t="s">
        <v>22</v>
      </c>
      <c r="Q870" t="s">
        <v>187</v>
      </c>
      <c r="R870" t="s">
        <v>41</v>
      </c>
      <c r="S870" t="s">
        <v>187</v>
      </c>
      <c r="T870" t="s">
        <v>1363</v>
      </c>
      <c r="U870" t="s">
        <v>38</v>
      </c>
    </row>
    <row r="871" spans="1:23" x14ac:dyDescent="0.35">
      <c r="A871" t="s">
        <v>1025</v>
      </c>
      <c r="B871">
        <v>20</v>
      </c>
      <c r="C871" t="str">
        <f>VLOOKUP(B871,'covid19_and_education (2)'!$A$1203:$B$1205,2)</f>
        <v>18-30</v>
      </c>
      <c r="D871">
        <v>3</v>
      </c>
      <c r="E871" t="s">
        <v>157</v>
      </c>
      <c r="F871" t="s">
        <v>29</v>
      </c>
      <c r="I871">
        <v>2</v>
      </c>
      <c r="J871">
        <v>0</v>
      </c>
      <c r="K871">
        <v>7</v>
      </c>
      <c r="L871">
        <v>3</v>
      </c>
      <c r="M871" t="s">
        <v>30</v>
      </c>
      <c r="N871">
        <v>1</v>
      </c>
      <c r="O871">
        <v>2</v>
      </c>
      <c r="P871" t="s">
        <v>31</v>
      </c>
      <c r="Q871" t="s">
        <v>1363</v>
      </c>
      <c r="R871" t="s">
        <v>41</v>
      </c>
      <c r="S871" t="s">
        <v>187</v>
      </c>
      <c r="T871" t="s">
        <v>1363</v>
      </c>
      <c r="U871" t="s">
        <v>1376</v>
      </c>
      <c r="W871" t="s">
        <v>1380</v>
      </c>
    </row>
    <row r="872" spans="1:23" x14ac:dyDescent="0.35">
      <c r="A872" t="s">
        <v>1027</v>
      </c>
      <c r="B872">
        <v>20</v>
      </c>
      <c r="C872" t="str">
        <f>VLOOKUP(B872,'covid19_and_education (2)'!$A$1203:$B$1205,2)</f>
        <v>18-30</v>
      </c>
      <c r="D872">
        <v>7</v>
      </c>
      <c r="E872" t="s">
        <v>35</v>
      </c>
      <c r="F872" t="s">
        <v>1369</v>
      </c>
      <c r="H872" t="s">
        <v>1370</v>
      </c>
      <c r="I872">
        <v>4</v>
      </c>
      <c r="J872">
        <v>0</v>
      </c>
      <c r="K872">
        <v>7</v>
      </c>
      <c r="L872">
        <v>2</v>
      </c>
      <c r="M872" t="s">
        <v>40</v>
      </c>
      <c r="N872">
        <v>1</v>
      </c>
      <c r="O872">
        <v>3</v>
      </c>
      <c r="P872" t="s">
        <v>1364</v>
      </c>
      <c r="Q872" t="s">
        <v>187</v>
      </c>
      <c r="R872" t="s">
        <v>66</v>
      </c>
      <c r="S872" t="s">
        <v>1363</v>
      </c>
      <c r="T872" t="s">
        <v>1363</v>
      </c>
      <c r="U872" t="s">
        <v>38</v>
      </c>
    </row>
    <row r="873" spans="1:23" x14ac:dyDescent="0.35">
      <c r="A873" t="s">
        <v>1028</v>
      </c>
      <c r="B873">
        <v>19</v>
      </c>
      <c r="C873" t="str">
        <f>VLOOKUP(B873,'covid19_and_education (2)'!$A$1203:$B$1205,2)</f>
        <v>18-30</v>
      </c>
      <c r="D873">
        <v>10</v>
      </c>
      <c r="E873" t="s">
        <v>60</v>
      </c>
      <c r="F873" t="s">
        <v>1369</v>
      </c>
      <c r="H873" t="s">
        <v>1370</v>
      </c>
      <c r="I873">
        <v>3</v>
      </c>
      <c r="J873">
        <v>1</v>
      </c>
      <c r="K873">
        <v>5</v>
      </c>
      <c r="L873">
        <v>1</v>
      </c>
      <c r="M873" t="s">
        <v>40</v>
      </c>
      <c r="N873">
        <v>0.5</v>
      </c>
      <c r="O873">
        <v>4</v>
      </c>
      <c r="P873" t="s">
        <v>1364</v>
      </c>
      <c r="Q873" t="s">
        <v>187</v>
      </c>
      <c r="R873" t="s">
        <v>72</v>
      </c>
      <c r="S873" t="s">
        <v>187</v>
      </c>
      <c r="T873" t="s">
        <v>187</v>
      </c>
      <c r="U873" t="s">
        <v>1374</v>
      </c>
      <c r="W873" t="s">
        <v>1375</v>
      </c>
    </row>
    <row r="874" spans="1:23" x14ac:dyDescent="0.35">
      <c r="A874" t="s">
        <v>1029</v>
      </c>
      <c r="B874">
        <v>21</v>
      </c>
      <c r="C874" t="str">
        <f>VLOOKUP(B874,'covid19_and_education (2)'!$A$1203:$B$1205,2)</f>
        <v>18-30</v>
      </c>
      <c r="D874">
        <v>5</v>
      </c>
      <c r="E874" t="s">
        <v>60</v>
      </c>
      <c r="F874" t="s">
        <v>1369</v>
      </c>
      <c r="H874" t="s">
        <v>1370</v>
      </c>
      <c r="I874">
        <v>2</v>
      </c>
      <c r="J874">
        <v>0</v>
      </c>
      <c r="K874">
        <v>9</v>
      </c>
      <c r="L874">
        <v>1</v>
      </c>
      <c r="M874" t="s">
        <v>40</v>
      </c>
      <c r="N874">
        <v>2</v>
      </c>
      <c r="O874">
        <v>3</v>
      </c>
      <c r="P874" t="s">
        <v>1364</v>
      </c>
      <c r="Q874" t="s">
        <v>187</v>
      </c>
      <c r="R874" t="s">
        <v>37</v>
      </c>
      <c r="S874" t="s">
        <v>187</v>
      </c>
      <c r="T874" t="s">
        <v>187</v>
      </c>
      <c r="U874" t="s">
        <v>694</v>
      </c>
    </row>
    <row r="875" spans="1:23" x14ac:dyDescent="0.35">
      <c r="A875" t="s">
        <v>1030</v>
      </c>
      <c r="B875">
        <v>20</v>
      </c>
      <c r="C875" t="str">
        <f>VLOOKUP(B875,'covid19_and_education (2)'!$A$1203:$B$1205,2)</f>
        <v>18-30</v>
      </c>
      <c r="D875">
        <v>8</v>
      </c>
      <c r="E875" t="s">
        <v>60</v>
      </c>
      <c r="F875" t="s">
        <v>1369</v>
      </c>
      <c r="H875" t="s">
        <v>1370</v>
      </c>
      <c r="I875">
        <v>5</v>
      </c>
      <c r="J875">
        <v>1</v>
      </c>
      <c r="K875">
        <v>5</v>
      </c>
      <c r="L875">
        <v>3</v>
      </c>
      <c r="M875" t="s">
        <v>40</v>
      </c>
      <c r="N875">
        <v>0.5</v>
      </c>
      <c r="O875">
        <v>3</v>
      </c>
      <c r="P875" t="s">
        <v>1364</v>
      </c>
      <c r="Q875" t="s">
        <v>187</v>
      </c>
      <c r="R875" t="s">
        <v>37</v>
      </c>
      <c r="S875" t="s">
        <v>187</v>
      </c>
      <c r="T875" t="s">
        <v>1363</v>
      </c>
      <c r="U875" t="s">
        <v>33</v>
      </c>
    </row>
    <row r="876" spans="1:23" x14ac:dyDescent="0.35">
      <c r="A876" t="s">
        <v>1031</v>
      </c>
      <c r="B876">
        <v>36</v>
      </c>
      <c r="C876" t="str">
        <f>VLOOKUP(B876,'covid19_and_education (2)'!$A$1203:$B$1205,2)</f>
        <v>31-59</v>
      </c>
      <c r="D876">
        <v>5</v>
      </c>
      <c r="E876" t="s">
        <v>19</v>
      </c>
      <c r="F876" t="s">
        <v>1369</v>
      </c>
      <c r="H876" t="s">
        <v>1370</v>
      </c>
      <c r="I876">
        <v>4</v>
      </c>
      <c r="J876">
        <v>1</v>
      </c>
      <c r="K876">
        <v>5</v>
      </c>
      <c r="L876">
        <v>1</v>
      </c>
      <c r="M876" t="s">
        <v>52</v>
      </c>
      <c r="N876">
        <v>1</v>
      </c>
      <c r="O876">
        <v>2</v>
      </c>
      <c r="P876" t="s">
        <v>1364</v>
      </c>
      <c r="Q876" t="s">
        <v>187</v>
      </c>
      <c r="R876" t="s">
        <v>63</v>
      </c>
      <c r="S876" t="s">
        <v>1363</v>
      </c>
      <c r="T876" t="s">
        <v>1363</v>
      </c>
      <c r="U876" t="s">
        <v>38</v>
      </c>
    </row>
    <row r="877" spans="1:23" x14ac:dyDescent="0.35">
      <c r="A877" t="s">
        <v>1032</v>
      </c>
      <c r="B877">
        <v>20</v>
      </c>
      <c r="C877" t="str">
        <f>VLOOKUP(B877,'covid19_and_education (2)'!$A$1203:$B$1205,2)</f>
        <v>18-30</v>
      </c>
      <c r="D877">
        <v>4</v>
      </c>
      <c r="E877" t="s">
        <v>35</v>
      </c>
      <c r="F877" t="s">
        <v>29</v>
      </c>
      <c r="I877">
        <v>4</v>
      </c>
      <c r="J877">
        <v>0</v>
      </c>
      <c r="K877">
        <v>8</v>
      </c>
      <c r="L877">
        <v>1</v>
      </c>
      <c r="M877" t="s">
        <v>40</v>
      </c>
      <c r="N877">
        <v>0</v>
      </c>
      <c r="O877">
        <v>3</v>
      </c>
      <c r="P877" t="s">
        <v>1364</v>
      </c>
      <c r="Q877" t="s">
        <v>187</v>
      </c>
      <c r="R877" t="s">
        <v>162</v>
      </c>
      <c r="S877" t="s">
        <v>187</v>
      </c>
      <c r="T877" t="s">
        <v>187</v>
      </c>
      <c r="U877" t="s">
        <v>50</v>
      </c>
    </row>
    <row r="878" spans="1:23" x14ac:dyDescent="0.35">
      <c r="A878" t="s">
        <v>1033</v>
      </c>
      <c r="B878">
        <v>31</v>
      </c>
      <c r="C878" t="str">
        <f>VLOOKUP(B878,'covid19_and_education (2)'!$A$1203:$B$1205,2)</f>
        <v>31-59</v>
      </c>
      <c r="D878">
        <v>4</v>
      </c>
      <c r="E878" t="s">
        <v>19</v>
      </c>
      <c r="F878" t="s">
        <v>1369</v>
      </c>
      <c r="H878" t="s">
        <v>1370</v>
      </c>
      <c r="I878">
        <v>3</v>
      </c>
      <c r="J878">
        <v>2</v>
      </c>
      <c r="K878">
        <v>9</v>
      </c>
      <c r="L878">
        <v>2</v>
      </c>
      <c r="M878" t="s">
        <v>21</v>
      </c>
      <c r="N878">
        <v>0</v>
      </c>
      <c r="O878">
        <v>2</v>
      </c>
      <c r="P878" t="s">
        <v>31</v>
      </c>
      <c r="Q878" t="s">
        <v>187</v>
      </c>
      <c r="R878" t="s">
        <v>285</v>
      </c>
      <c r="S878" t="s">
        <v>1363</v>
      </c>
      <c r="T878" t="s">
        <v>1363</v>
      </c>
      <c r="U878" t="s">
        <v>38</v>
      </c>
    </row>
    <row r="879" spans="1:23" x14ac:dyDescent="0.35">
      <c r="A879" t="s">
        <v>1034</v>
      </c>
      <c r="B879">
        <v>22</v>
      </c>
      <c r="C879" t="str">
        <f>VLOOKUP(B879,'covid19_and_education (2)'!$A$1203:$B$1205,2)</f>
        <v>18-30</v>
      </c>
      <c r="D879">
        <v>6</v>
      </c>
      <c r="E879" t="s">
        <v>35</v>
      </c>
      <c r="F879" t="s">
        <v>1369</v>
      </c>
      <c r="H879" t="s">
        <v>1370</v>
      </c>
      <c r="I879">
        <v>4</v>
      </c>
      <c r="J879">
        <v>0</v>
      </c>
      <c r="K879">
        <v>8</v>
      </c>
      <c r="L879">
        <v>2</v>
      </c>
      <c r="M879" t="s">
        <v>52</v>
      </c>
      <c r="N879">
        <v>0.5</v>
      </c>
      <c r="O879">
        <v>4</v>
      </c>
      <c r="P879" t="s">
        <v>22</v>
      </c>
      <c r="Q879" t="s">
        <v>187</v>
      </c>
      <c r="R879" t="s">
        <v>172</v>
      </c>
      <c r="S879" t="s">
        <v>187</v>
      </c>
      <c r="T879" t="s">
        <v>187</v>
      </c>
      <c r="U879" t="s">
        <v>1371</v>
      </c>
      <c r="V879" t="s">
        <v>1372</v>
      </c>
    </row>
    <row r="880" spans="1:23" x14ac:dyDescent="0.35">
      <c r="A880" t="s">
        <v>1035</v>
      </c>
      <c r="B880">
        <v>22</v>
      </c>
      <c r="C880" t="str">
        <f>VLOOKUP(B880,'covid19_and_education (2)'!$A$1203:$B$1205,2)</f>
        <v>18-30</v>
      </c>
      <c r="D880">
        <v>5</v>
      </c>
      <c r="E880" t="s">
        <v>60</v>
      </c>
      <c r="F880" t="s">
        <v>29</v>
      </c>
      <c r="I880">
        <v>4</v>
      </c>
      <c r="J880">
        <v>1</v>
      </c>
      <c r="K880">
        <v>8</v>
      </c>
      <c r="L880">
        <v>2</v>
      </c>
      <c r="M880" t="s">
        <v>30</v>
      </c>
      <c r="N880">
        <v>1</v>
      </c>
      <c r="O880">
        <v>2</v>
      </c>
      <c r="P880" t="s">
        <v>31</v>
      </c>
      <c r="Q880" t="s">
        <v>187</v>
      </c>
      <c r="R880" t="s">
        <v>37</v>
      </c>
      <c r="S880" t="s">
        <v>1363</v>
      </c>
      <c r="T880" t="s">
        <v>1363</v>
      </c>
      <c r="U880" t="s">
        <v>38</v>
      </c>
    </row>
    <row r="881" spans="1:23" x14ac:dyDescent="0.35">
      <c r="A881" t="s">
        <v>1036</v>
      </c>
      <c r="B881">
        <v>28</v>
      </c>
      <c r="C881" t="str">
        <f>VLOOKUP(B881,'covid19_and_education (2)'!$A$1203:$B$1205,2)</f>
        <v>18-30</v>
      </c>
      <c r="D881">
        <v>3</v>
      </c>
      <c r="E881" t="s">
        <v>19</v>
      </c>
      <c r="F881" t="s">
        <v>1369</v>
      </c>
      <c r="H881" t="s">
        <v>1370</v>
      </c>
      <c r="I881">
        <v>2</v>
      </c>
      <c r="J881">
        <v>1</v>
      </c>
      <c r="K881">
        <v>8</v>
      </c>
      <c r="L881">
        <v>4</v>
      </c>
      <c r="M881" t="s">
        <v>40</v>
      </c>
      <c r="N881">
        <v>1</v>
      </c>
      <c r="O881">
        <v>3</v>
      </c>
      <c r="P881" t="s">
        <v>1364</v>
      </c>
      <c r="Q881" t="s">
        <v>187</v>
      </c>
      <c r="R881" t="s">
        <v>63</v>
      </c>
      <c r="S881" t="s">
        <v>1363</v>
      </c>
      <c r="T881" t="s">
        <v>1363</v>
      </c>
      <c r="U881" t="s">
        <v>38</v>
      </c>
    </row>
    <row r="882" spans="1:23" x14ac:dyDescent="0.35">
      <c r="A882" t="s">
        <v>1037</v>
      </c>
      <c r="B882">
        <v>16</v>
      </c>
      <c r="C882" t="str">
        <f>VLOOKUP(B882,'covid19_and_education (2)'!$A$1203:$B$1205,2)</f>
        <v>7-17</v>
      </c>
      <c r="D882">
        <v>5</v>
      </c>
      <c r="E882" t="s">
        <v>35</v>
      </c>
      <c r="F882" t="s">
        <v>29</v>
      </c>
      <c r="I882">
        <v>1</v>
      </c>
      <c r="J882">
        <v>0</v>
      </c>
      <c r="K882">
        <v>10</v>
      </c>
      <c r="L882">
        <v>3</v>
      </c>
      <c r="M882" t="s">
        <v>52</v>
      </c>
      <c r="N882">
        <v>0</v>
      </c>
      <c r="O882">
        <v>2</v>
      </c>
      <c r="P882" t="s">
        <v>31</v>
      </c>
      <c r="Q882" t="s">
        <v>187</v>
      </c>
      <c r="R882" t="s">
        <v>32</v>
      </c>
      <c r="S882" t="s">
        <v>187</v>
      </c>
      <c r="T882" t="s">
        <v>187</v>
      </c>
      <c r="U882" t="s">
        <v>1374</v>
      </c>
      <c r="W882" t="s">
        <v>1375</v>
      </c>
    </row>
    <row r="883" spans="1:23" x14ac:dyDescent="0.35">
      <c r="A883" t="s">
        <v>1038</v>
      </c>
      <c r="B883">
        <v>20</v>
      </c>
      <c r="C883" t="str">
        <f>VLOOKUP(B883,'covid19_and_education (2)'!$A$1203:$B$1205,2)</f>
        <v>18-30</v>
      </c>
      <c r="D883">
        <v>2</v>
      </c>
      <c r="E883" t="s">
        <v>60</v>
      </c>
      <c r="F883" t="s">
        <v>29</v>
      </c>
      <c r="I883">
        <v>3</v>
      </c>
      <c r="J883">
        <v>0</v>
      </c>
      <c r="K883">
        <v>12</v>
      </c>
      <c r="L883">
        <v>7</v>
      </c>
      <c r="M883" t="s">
        <v>40</v>
      </c>
      <c r="N883">
        <v>1.5</v>
      </c>
      <c r="O883">
        <v>4</v>
      </c>
      <c r="P883" t="s">
        <v>31</v>
      </c>
      <c r="Q883" t="s">
        <v>1363</v>
      </c>
      <c r="R883" t="s">
        <v>32</v>
      </c>
      <c r="S883" t="s">
        <v>187</v>
      </c>
      <c r="T883" t="s">
        <v>187</v>
      </c>
      <c r="U883" t="s">
        <v>1371</v>
      </c>
      <c r="V883" t="s">
        <v>1372</v>
      </c>
    </row>
    <row r="884" spans="1:23" x14ac:dyDescent="0.35">
      <c r="A884" t="s">
        <v>1039</v>
      </c>
      <c r="B884">
        <v>21</v>
      </c>
      <c r="C884" t="str">
        <f>VLOOKUP(B884,'covid19_and_education (2)'!$A$1203:$B$1205,2)</f>
        <v>18-30</v>
      </c>
      <c r="D884">
        <v>2</v>
      </c>
      <c r="E884" t="s">
        <v>35</v>
      </c>
      <c r="F884" t="s">
        <v>29</v>
      </c>
      <c r="I884">
        <v>4</v>
      </c>
      <c r="J884">
        <v>0</v>
      </c>
      <c r="K884">
        <v>8</v>
      </c>
      <c r="L884">
        <v>1</v>
      </c>
      <c r="M884" t="s">
        <v>52</v>
      </c>
      <c r="N884">
        <v>2</v>
      </c>
      <c r="O884">
        <v>3</v>
      </c>
      <c r="P884" t="s">
        <v>22</v>
      </c>
      <c r="Q884" t="s">
        <v>1363</v>
      </c>
      <c r="R884" t="s">
        <v>37</v>
      </c>
      <c r="S884" t="s">
        <v>187</v>
      </c>
      <c r="T884" t="s">
        <v>187</v>
      </c>
      <c r="U884" t="s">
        <v>33</v>
      </c>
    </row>
    <row r="885" spans="1:23" x14ac:dyDescent="0.35">
      <c r="A885" t="s">
        <v>1040</v>
      </c>
      <c r="B885">
        <v>19</v>
      </c>
      <c r="C885" t="str">
        <f>VLOOKUP(B885,'covid19_and_education (2)'!$A$1203:$B$1205,2)</f>
        <v>18-30</v>
      </c>
      <c r="D885">
        <v>4</v>
      </c>
      <c r="E885" t="s">
        <v>60</v>
      </c>
      <c r="F885" t="s">
        <v>1369</v>
      </c>
      <c r="H885" t="s">
        <v>1370</v>
      </c>
      <c r="I885">
        <v>3</v>
      </c>
      <c r="J885">
        <v>2</v>
      </c>
      <c r="K885">
        <v>7</v>
      </c>
      <c r="L885">
        <v>4</v>
      </c>
      <c r="M885" t="s">
        <v>40</v>
      </c>
      <c r="N885">
        <v>0</v>
      </c>
      <c r="O885">
        <v>3</v>
      </c>
      <c r="P885" t="s">
        <v>31</v>
      </c>
      <c r="Q885" t="s">
        <v>187</v>
      </c>
      <c r="R885" t="s">
        <v>66</v>
      </c>
      <c r="S885" t="s">
        <v>187</v>
      </c>
      <c r="T885" t="s">
        <v>1363</v>
      </c>
      <c r="U885" t="s">
        <v>38</v>
      </c>
    </row>
    <row r="886" spans="1:23" x14ac:dyDescent="0.35">
      <c r="A886" t="s">
        <v>1041</v>
      </c>
      <c r="B886">
        <v>20</v>
      </c>
      <c r="C886" t="str">
        <f>VLOOKUP(B886,'covid19_and_education (2)'!$A$1203:$B$1205,2)</f>
        <v>18-30</v>
      </c>
      <c r="D886">
        <v>6</v>
      </c>
      <c r="E886" t="s">
        <v>60</v>
      </c>
      <c r="F886" t="s">
        <v>1369</v>
      </c>
      <c r="H886" t="s">
        <v>1370</v>
      </c>
      <c r="I886">
        <v>2</v>
      </c>
      <c r="J886">
        <v>1</v>
      </c>
      <c r="K886">
        <v>8</v>
      </c>
      <c r="L886">
        <v>2</v>
      </c>
      <c r="M886" t="s">
        <v>40</v>
      </c>
      <c r="N886">
        <v>1</v>
      </c>
      <c r="O886">
        <v>3</v>
      </c>
      <c r="P886" t="s">
        <v>1364</v>
      </c>
      <c r="Q886" t="s">
        <v>187</v>
      </c>
      <c r="R886" t="s">
        <v>172</v>
      </c>
      <c r="S886" t="s">
        <v>1363</v>
      </c>
      <c r="T886" t="s">
        <v>1363</v>
      </c>
      <c r="U886" t="s">
        <v>33</v>
      </c>
    </row>
    <row r="887" spans="1:23" x14ac:dyDescent="0.35">
      <c r="A887" t="s">
        <v>1042</v>
      </c>
      <c r="B887">
        <v>14</v>
      </c>
      <c r="C887" t="str">
        <f>VLOOKUP(B887,'covid19_and_education (2)'!$A$1203:$B$1205,2)</f>
        <v>7-17</v>
      </c>
      <c r="D887">
        <v>2</v>
      </c>
      <c r="E887" t="s">
        <v>19</v>
      </c>
      <c r="F887" t="s">
        <v>29</v>
      </c>
      <c r="I887">
        <v>2</v>
      </c>
      <c r="J887">
        <v>1</v>
      </c>
      <c r="K887">
        <v>8</v>
      </c>
      <c r="L887">
        <v>3</v>
      </c>
      <c r="M887" t="s">
        <v>52</v>
      </c>
      <c r="N887">
        <v>1</v>
      </c>
      <c r="O887">
        <v>3</v>
      </c>
      <c r="P887" t="s">
        <v>22</v>
      </c>
      <c r="Q887" t="s">
        <v>187</v>
      </c>
      <c r="R887" t="s">
        <v>172</v>
      </c>
      <c r="S887" t="s">
        <v>187</v>
      </c>
      <c r="T887" t="s">
        <v>1363</v>
      </c>
      <c r="U887" t="s">
        <v>1371</v>
      </c>
      <c r="V887" t="s">
        <v>1372</v>
      </c>
    </row>
    <row r="888" spans="1:23" x14ac:dyDescent="0.35">
      <c r="A888" t="s">
        <v>1043</v>
      </c>
      <c r="B888">
        <v>26</v>
      </c>
      <c r="C888" t="str">
        <f>VLOOKUP(B888,'covid19_and_education (2)'!$A$1203:$B$1205,2)</f>
        <v>18-30</v>
      </c>
      <c r="D888">
        <v>1</v>
      </c>
      <c r="E888" t="s">
        <v>60</v>
      </c>
      <c r="F888" t="s">
        <v>29</v>
      </c>
      <c r="I888">
        <v>3</v>
      </c>
      <c r="J888">
        <v>1</v>
      </c>
      <c r="K888">
        <v>8</v>
      </c>
      <c r="L888">
        <v>4</v>
      </c>
      <c r="M888" t="s">
        <v>30</v>
      </c>
      <c r="N888">
        <v>0</v>
      </c>
      <c r="O888">
        <v>3</v>
      </c>
      <c r="P888" t="s">
        <v>31</v>
      </c>
      <c r="Q888" t="s">
        <v>1363</v>
      </c>
      <c r="R888" t="s">
        <v>41</v>
      </c>
      <c r="S888" t="s">
        <v>187</v>
      </c>
      <c r="T888" t="s">
        <v>1363</v>
      </c>
      <c r="U888" t="s">
        <v>33</v>
      </c>
    </row>
    <row r="889" spans="1:23" x14ac:dyDescent="0.35">
      <c r="A889" t="s">
        <v>1044</v>
      </c>
      <c r="B889">
        <v>21</v>
      </c>
      <c r="C889" t="str">
        <f>VLOOKUP(B889,'covid19_and_education (2)'!$A$1203:$B$1205,2)</f>
        <v>18-30</v>
      </c>
      <c r="D889">
        <v>3</v>
      </c>
      <c r="E889" t="s">
        <v>35</v>
      </c>
      <c r="F889" t="s">
        <v>1369</v>
      </c>
      <c r="H889" t="s">
        <v>1370</v>
      </c>
      <c r="I889">
        <v>2</v>
      </c>
      <c r="J889">
        <v>0</v>
      </c>
      <c r="K889">
        <v>8</v>
      </c>
      <c r="L889">
        <v>6</v>
      </c>
      <c r="M889" t="s">
        <v>40</v>
      </c>
      <c r="N889">
        <v>5</v>
      </c>
      <c r="O889">
        <v>4</v>
      </c>
      <c r="P889" t="s">
        <v>22</v>
      </c>
      <c r="Q889" t="s">
        <v>187</v>
      </c>
      <c r="R889" t="s">
        <v>37</v>
      </c>
      <c r="S889" t="s">
        <v>187</v>
      </c>
      <c r="T889" t="s">
        <v>1363</v>
      </c>
      <c r="U889" t="s">
        <v>33</v>
      </c>
    </row>
    <row r="890" spans="1:23" x14ac:dyDescent="0.35">
      <c r="A890" t="s">
        <v>1045</v>
      </c>
      <c r="B890">
        <v>34</v>
      </c>
      <c r="C890" t="str">
        <f>VLOOKUP(B890,'covid19_and_education (2)'!$A$1203:$B$1205,2)</f>
        <v>31-59</v>
      </c>
      <c r="D890">
        <v>1</v>
      </c>
      <c r="E890" t="s">
        <v>19</v>
      </c>
      <c r="F890" t="s">
        <v>29</v>
      </c>
      <c r="I890">
        <v>3</v>
      </c>
      <c r="J890">
        <v>0.5</v>
      </c>
      <c r="K890">
        <v>7</v>
      </c>
      <c r="L890">
        <v>0</v>
      </c>
      <c r="M890" t="s">
        <v>62</v>
      </c>
      <c r="N890">
        <v>1</v>
      </c>
      <c r="O890">
        <v>1</v>
      </c>
      <c r="P890" t="s">
        <v>1364</v>
      </c>
      <c r="Q890" t="s">
        <v>187</v>
      </c>
      <c r="R890" t="s">
        <v>37</v>
      </c>
      <c r="S890" t="s">
        <v>187</v>
      </c>
      <c r="T890" t="s">
        <v>187</v>
      </c>
      <c r="U890" t="s">
        <v>57</v>
      </c>
    </row>
    <row r="891" spans="1:23" x14ac:dyDescent="0.35">
      <c r="A891" t="s">
        <v>1046</v>
      </c>
      <c r="B891">
        <v>19</v>
      </c>
      <c r="C891" t="str">
        <f>VLOOKUP(B891,'covid19_and_education (2)'!$A$1203:$B$1205,2)</f>
        <v>18-30</v>
      </c>
      <c r="D891">
        <v>5</v>
      </c>
      <c r="E891" t="s">
        <v>35</v>
      </c>
      <c r="F891" t="s">
        <v>29</v>
      </c>
      <c r="I891">
        <v>2</v>
      </c>
      <c r="J891">
        <v>0</v>
      </c>
      <c r="K891">
        <v>6</v>
      </c>
      <c r="L891">
        <v>3</v>
      </c>
      <c r="M891" t="s">
        <v>40</v>
      </c>
      <c r="N891">
        <v>0</v>
      </c>
      <c r="O891">
        <v>1</v>
      </c>
      <c r="P891" t="s">
        <v>22</v>
      </c>
      <c r="Q891" t="s">
        <v>187</v>
      </c>
      <c r="R891" t="s">
        <v>66</v>
      </c>
      <c r="S891" t="s">
        <v>187</v>
      </c>
      <c r="T891" t="s">
        <v>1363</v>
      </c>
      <c r="U891" t="s">
        <v>38</v>
      </c>
    </row>
    <row r="892" spans="1:23" x14ac:dyDescent="0.35">
      <c r="A892" t="s">
        <v>1047</v>
      </c>
      <c r="B892">
        <v>19</v>
      </c>
      <c r="C892" t="str">
        <f>VLOOKUP(B892,'covid19_and_education (2)'!$A$1203:$B$1205,2)</f>
        <v>18-30</v>
      </c>
      <c r="D892">
        <v>8</v>
      </c>
      <c r="E892" t="s">
        <v>35</v>
      </c>
      <c r="F892" t="s">
        <v>1369</v>
      </c>
      <c r="H892" t="s">
        <v>1370</v>
      </c>
      <c r="I892">
        <v>2</v>
      </c>
      <c r="J892">
        <v>1</v>
      </c>
      <c r="K892">
        <v>6</v>
      </c>
      <c r="L892">
        <v>2</v>
      </c>
      <c r="M892" t="s">
        <v>52</v>
      </c>
      <c r="N892">
        <v>0</v>
      </c>
      <c r="O892">
        <v>3</v>
      </c>
      <c r="P892" t="s">
        <v>1364</v>
      </c>
      <c r="Q892" t="s">
        <v>187</v>
      </c>
      <c r="R892" t="s">
        <v>172</v>
      </c>
      <c r="S892" t="s">
        <v>187</v>
      </c>
      <c r="T892" t="s">
        <v>187</v>
      </c>
      <c r="U892" t="s">
        <v>33</v>
      </c>
    </row>
    <row r="893" spans="1:23" x14ac:dyDescent="0.35">
      <c r="A893" t="s">
        <v>1048</v>
      </c>
      <c r="B893">
        <v>21</v>
      </c>
      <c r="C893" t="str">
        <f>VLOOKUP(B893,'covid19_and_education (2)'!$A$1203:$B$1205,2)</f>
        <v>18-30</v>
      </c>
      <c r="D893">
        <v>7</v>
      </c>
      <c r="E893" t="s">
        <v>19</v>
      </c>
      <c r="F893" t="s">
        <v>326</v>
      </c>
      <c r="I893">
        <v>7</v>
      </c>
      <c r="J893">
        <v>0</v>
      </c>
      <c r="K893">
        <v>10</v>
      </c>
      <c r="L893">
        <v>3</v>
      </c>
      <c r="M893" t="s">
        <v>52</v>
      </c>
      <c r="N893">
        <v>0</v>
      </c>
      <c r="O893">
        <v>3</v>
      </c>
      <c r="P893" t="s">
        <v>1364</v>
      </c>
      <c r="Q893" t="s">
        <v>187</v>
      </c>
      <c r="R893" t="s">
        <v>172</v>
      </c>
      <c r="S893" t="s">
        <v>1363</v>
      </c>
      <c r="T893" t="s">
        <v>1363</v>
      </c>
      <c r="U893" t="s">
        <v>1371</v>
      </c>
      <c r="V893" t="s">
        <v>1372</v>
      </c>
    </row>
    <row r="894" spans="1:23" x14ac:dyDescent="0.35">
      <c r="A894" t="s">
        <v>1049</v>
      </c>
      <c r="B894">
        <v>23</v>
      </c>
      <c r="C894" t="str">
        <f>VLOOKUP(B894,'covid19_and_education (2)'!$A$1203:$B$1205,2)</f>
        <v>18-30</v>
      </c>
      <c r="D894">
        <v>4</v>
      </c>
      <c r="E894" t="s">
        <v>35</v>
      </c>
      <c r="F894" t="s">
        <v>1369</v>
      </c>
      <c r="H894" t="s">
        <v>1370</v>
      </c>
      <c r="I894">
        <v>1</v>
      </c>
      <c r="J894">
        <v>0</v>
      </c>
      <c r="K894">
        <v>7</v>
      </c>
      <c r="L894">
        <v>8</v>
      </c>
      <c r="M894" t="s">
        <v>148</v>
      </c>
      <c r="N894">
        <v>2</v>
      </c>
      <c r="O894">
        <v>3</v>
      </c>
      <c r="P894" t="s">
        <v>31</v>
      </c>
      <c r="Q894" t="s">
        <v>187</v>
      </c>
      <c r="R894" t="s">
        <v>53</v>
      </c>
      <c r="S894" t="s">
        <v>187</v>
      </c>
      <c r="T894" t="s">
        <v>1363</v>
      </c>
      <c r="U894" t="s">
        <v>38</v>
      </c>
    </row>
    <row r="895" spans="1:23" x14ac:dyDescent="0.35">
      <c r="A895" t="s">
        <v>1050</v>
      </c>
      <c r="B895">
        <v>19</v>
      </c>
      <c r="C895" t="str">
        <f>VLOOKUP(B895,'covid19_and_education (2)'!$A$1203:$B$1205,2)</f>
        <v>18-30</v>
      </c>
      <c r="D895">
        <v>5</v>
      </c>
      <c r="E895" t="s">
        <v>35</v>
      </c>
      <c r="F895" t="s">
        <v>29</v>
      </c>
      <c r="I895">
        <v>2</v>
      </c>
      <c r="J895">
        <v>0</v>
      </c>
      <c r="K895">
        <v>7</v>
      </c>
      <c r="L895">
        <v>3</v>
      </c>
      <c r="M895" t="s">
        <v>40</v>
      </c>
      <c r="N895">
        <v>0</v>
      </c>
      <c r="O895">
        <v>3</v>
      </c>
      <c r="P895" t="s">
        <v>22</v>
      </c>
      <c r="Q895" t="s">
        <v>187</v>
      </c>
      <c r="R895" t="s">
        <v>32</v>
      </c>
      <c r="S895" t="s">
        <v>1363</v>
      </c>
      <c r="T895" t="s">
        <v>1363</v>
      </c>
      <c r="U895" t="s">
        <v>50</v>
      </c>
    </row>
    <row r="896" spans="1:23" x14ac:dyDescent="0.35">
      <c r="A896" t="s">
        <v>1051</v>
      </c>
      <c r="B896">
        <v>27</v>
      </c>
      <c r="C896" t="str">
        <f>VLOOKUP(B896,'covid19_and_education (2)'!$A$1203:$B$1205,2)</f>
        <v>18-30</v>
      </c>
      <c r="D896">
        <v>1</v>
      </c>
      <c r="E896" t="s">
        <v>60</v>
      </c>
      <c r="F896" t="s">
        <v>1369</v>
      </c>
      <c r="H896" t="s">
        <v>1370</v>
      </c>
      <c r="I896">
        <v>2</v>
      </c>
      <c r="J896">
        <v>0</v>
      </c>
      <c r="K896">
        <v>8</v>
      </c>
      <c r="L896">
        <v>3</v>
      </c>
      <c r="M896" t="s">
        <v>40</v>
      </c>
      <c r="N896">
        <v>2</v>
      </c>
      <c r="O896">
        <v>3</v>
      </c>
      <c r="P896" t="s">
        <v>22</v>
      </c>
      <c r="Q896" t="s">
        <v>187</v>
      </c>
      <c r="R896" t="s">
        <v>24</v>
      </c>
      <c r="S896" t="s">
        <v>1363</v>
      </c>
      <c r="T896" t="s">
        <v>1363</v>
      </c>
      <c r="U896" t="s">
        <v>38</v>
      </c>
    </row>
    <row r="897" spans="1:23" x14ac:dyDescent="0.35">
      <c r="A897" t="s">
        <v>1052</v>
      </c>
      <c r="B897">
        <v>33</v>
      </c>
      <c r="C897" t="str">
        <f>VLOOKUP(B897,'covid19_and_education (2)'!$A$1203:$B$1205,2)</f>
        <v>31-59</v>
      </c>
      <c r="D897">
        <v>3</v>
      </c>
      <c r="E897" t="s">
        <v>60</v>
      </c>
      <c r="F897" t="s">
        <v>29</v>
      </c>
      <c r="I897">
        <v>1</v>
      </c>
      <c r="J897">
        <v>0</v>
      </c>
      <c r="K897">
        <v>6</v>
      </c>
      <c r="L897">
        <v>1</v>
      </c>
      <c r="M897" t="s">
        <v>52</v>
      </c>
      <c r="N897">
        <v>4</v>
      </c>
      <c r="O897">
        <v>2</v>
      </c>
      <c r="P897" t="s">
        <v>31</v>
      </c>
      <c r="Q897" t="s">
        <v>1363</v>
      </c>
      <c r="R897" t="s">
        <v>172</v>
      </c>
      <c r="S897" t="s">
        <v>187</v>
      </c>
      <c r="T897" t="s">
        <v>1363</v>
      </c>
      <c r="U897" t="s">
        <v>33</v>
      </c>
    </row>
    <row r="898" spans="1:23" x14ac:dyDescent="0.35">
      <c r="A898" t="s">
        <v>1053</v>
      </c>
      <c r="B898">
        <v>21</v>
      </c>
      <c r="C898" t="str">
        <f>VLOOKUP(B898,'covid19_and_education (2)'!$A$1203:$B$1205,2)</f>
        <v>18-30</v>
      </c>
      <c r="D898">
        <v>5</v>
      </c>
      <c r="E898" t="s">
        <v>60</v>
      </c>
      <c r="F898" t="s">
        <v>29</v>
      </c>
      <c r="I898">
        <v>3</v>
      </c>
      <c r="J898">
        <v>1</v>
      </c>
      <c r="K898">
        <v>11</v>
      </c>
      <c r="L898">
        <v>3</v>
      </c>
      <c r="M898" t="s">
        <v>30</v>
      </c>
      <c r="N898">
        <v>2</v>
      </c>
      <c r="O898">
        <v>3</v>
      </c>
      <c r="P898" t="s">
        <v>1364</v>
      </c>
      <c r="Q898" t="s">
        <v>187</v>
      </c>
      <c r="R898" t="s">
        <v>24</v>
      </c>
      <c r="S898" t="s">
        <v>187</v>
      </c>
      <c r="T898" t="s">
        <v>187</v>
      </c>
      <c r="U898" t="s">
        <v>1371</v>
      </c>
      <c r="V898" t="s">
        <v>1372</v>
      </c>
    </row>
    <row r="899" spans="1:23" x14ac:dyDescent="0.35">
      <c r="A899" t="s">
        <v>1054</v>
      </c>
      <c r="B899">
        <v>21</v>
      </c>
      <c r="C899" t="str">
        <f>VLOOKUP(B899,'covid19_and_education (2)'!$A$1203:$B$1205,2)</f>
        <v>18-30</v>
      </c>
      <c r="D899">
        <v>2</v>
      </c>
      <c r="E899" t="s">
        <v>35</v>
      </c>
      <c r="F899" t="s">
        <v>29</v>
      </c>
      <c r="I899">
        <v>3</v>
      </c>
      <c r="J899">
        <v>0</v>
      </c>
      <c r="K899">
        <v>8</v>
      </c>
      <c r="L899">
        <v>4</v>
      </c>
      <c r="M899" t="s">
        <v>52</v>
      </c>
      <c r="N899">
        <v>1</v>
      </c>
      <c r="O899">
        <v>3</v>
      </c>
      <c r="P899" t="s">
        <v>1364</v>
      </c>
      <c r="Q899" t="s">
        <v>187</v>
      </c>
      <c r="R899" t="s">
        <v>41</v>
      </c>
      <c r="S899" t="s">
        <v>187</v>
      </c>
      <c r="T899" t="s">
        <v>187</v>
      </c>
      <c r="U899" t="s">
        <v>386</v>
      </c>
    </row>
    <row r="900" spans="1:23" x14ac:dyDescent="0.35">
      <c r="A900" t="s">
        <v>1055</v>
      </c>
      <c r="B900">
        <v>24</v>
      </c>
      <c r="C900" t="str">
        <f>VLOOKUP(B900,'covid19_and_education (2)'!$A$1203:$B$1205,2)</f>
        <v>18-30</v>
      </c>
      <c r="D900">
        <v>0</v>
      </c>
      <c r="E900" t="s">
        <v>35</v>
      </c>
      <c r="F900" t="s">
        <v>29</v>
      </c>
      <c r="I900">
        <v>1</v>
      </c>
      <c r="J900">
        <v>0</v>
      </c>
      <c r="K900">
        <v>5</v>
      </c>
      <c r="L900">
        <v>4</v>
      </c>
      <c r="M900" t="s">
        <v>21</v>
      </c>
      <c r="N900">
        <v>6</v>
      </c>
      <c r="O900">
        <v>3</v>
      </c>
      <c r="P900" t="s">
        <v>31</v>
      </c>
      <c r="Q900" t="s">
        <v>1363</v>
      </c>
      <c r="R900" t="s">
        <v>32</v>
      </c>
      <c r="S900" t="s">
        <v>187</v>
      </c>
      <c r="T900" t="s">
        <v>1363</v>
      </c>
      <c r="U900" t="s">
        <v>1374</v>
      </c>
      <c r="W900" t="s">
        <v>1375</v>
      </c>
    </row>
    <row r="901" spans="1:23" x14ac:dyDescent="0.35">
      <c r="A901" t="s">
        <v>1056</v>
      </c>
      <c r="B901">
        <v>23</v>
      </c>
      <c r="C901" t="str">
        <f>VLOOKUP(B901,'covid19_and_education (2)'!$A$1203:$B$1205,2)</f>
        <v>18-30</v>
      </c>
      <c r="D901">
        <v>0</v>
      </c>
      <c r="E901" t="s">
        <v>19</v>
      </c>
      <c r="F901" t="s">
        <v>1369</v>
      </c>
      <c r="H901" t="s">
        <v>1370</v>
      </c>
      <c r="I901">
        <v>0</v>
      </c>
      <c r="J901">
        <v>0</v>
      </c>
      <c r="K901">
        <v>8</v>
      </c>
      <c r="L901">
        <v>3</v>
      </c>
      <c r="M901" t="s">
        <v>30</v>
      </c>
      <c r="N901">
        <v>0</v>
      </c>
      <c r="O901">
        <v>1</v>
      </c>
      <c r="P901" t="s">
        <v>1364</v>
      </c>
      <c r="Q901" t="s">
        <v>187</v>
      </c>
      <c r="R901" t="s">
        <v>44</v>
      </c>
      <c r="S901" t="s">
        <v>187</v>
      </c>
      <c r="T901" t="s">
        <v>187</v>
      </c>
      <c r="U901" t="s">
        <v>121</v>
      </c>
    </row>
    <row r="902" spans="1:23" x14ac:dyDescent="0.35">
      <c r="A902" t="s">
        <v>1057</v>
      </c>
      <c r="B902">
        <v>20</v>
      </c>
      <c r="C902" t="str">
        <f>VLOOKUP(B902,'covid19_and_education (2)'!$A$1203:$B$1205,2)</f>
        <v>18-30</v>
      </c>
      <c r="D902">
        <v>5</v>
      </c>
      <c r="E902" t="s">
        <v>19</v>
      </c>
      <c r="F902" t="s">
        <v>1369</v>
      </c>
      <c r="H902" t="s">
        <v>1370</v>
      </c>
      <c r="I902">
        <v>1</v>
      </c>
      <c r="J902">
        <v>1</v>
      </c>
      <c r="K902">
        <v>8</v>
      </c>
      <c r="L902">
        <v>1</v>
      </c>
      <c r="M902" t="s">
        <v>40</v>
      </c>
      <c r="N902">
        <v>1</v>
      </c>
      <c r="O902">
        <v>4</v>
      </c>
      <c r="P902" t="s">
        <v>31</v>
      </c>
      <c r="Q902" t="s">
        <v>187</v>
      </c>
      <c r="R902" t="s">
        <v>37</v>
      </c>
      <c r="S902" t="s">
        <v>1363</v>
      </c>
      <c r="T902" t="s">
        <v>1363</v>
      </c>
      <c r="U902" t="s">
        <v>57</v>
      </c>
    </row>
    <row r="903" spans="1:23" x14ac:dyDescent="0.35">
      <c r="A903" t="s">
        <v>1058</v>
      </c>
      <c r="B903">
        <v>29</v>
      </c>
      <c r="C903" t="str">
        <f>VLOOKUP(B903,'covid19_and_education (2)'!$A$1203:$B$1205,2)</f>
        <v>18-30</v>
      </c>
      <c r="D903">
        <v>10</v>
      </c>
      <c r="E903" t="s">
        <v>19</v>
      </c>
      <c r="F903" t="s">
        <v>1369</v>
      </c>
      <c r="H903" t="s">
        <v>1370</v>
      </c>
      <c r="I903">
        <v>7</v>
      </c>
      <c r="J903">
        <v>1</v>
      </c>
      <c r="K903">
        <v>6</v>
      </c>
      <c r="L903">
        <v>7</v>
      </c>
      <c r="M903" t="s">
        <v>52</v>
      </c>
      <c r="N903">
        <v>2</v>
      </c>
      <c r="O903">
        <v>2</v>
      </c>
      <c r="P903" t="s">
        <v>1364</v>
      </c>
      <c r="Q903" t="s">
        <v>187</v>
      </c>
      <c r="R903" t="s">
        <v>151</v>
      </c>
      <c r="S903" t="s">
        <v>1363</v>
      </c>
      <c r="T903" t="s">
        <v>1363</v>
      </c>
      <c r="U903" t="s">
        <v>50</v>
      </c>
    </row>
    <row r="904" spans="1:23" x14ac:dyDescent="0.35">
      <c r="A904" t="s">
        <v>1059</v>
      </c>
      <c r="B904">
        <v>20</v>
      </c>
      <c r="C904" t="str">
        <f>VLOOKUP(B904,'covid19_and_education (2)'!$A$1203:$B$1205,2)</f>
        <v>18-30</v>
      </c>
      <c r="D904">
        <v>4</v>
      </c>
      <c r="E904" t="s">
        <v>60</v>
      </c>
      <c r="F904" t="s">
        <v>1369</v>
      </c>
      <c r="H904" t="s">
        <v>1370</v>
      </c>
      <c r="I904">
        <v>1</v>
      </c>
      <c r="J904">
        <v>1</v>
      </c>
      <c r="K904">
        <v>10</v>
      </c>
      <c r="L904">
        <v>5</v>
      </c>
      <c r="M904" t="s">
        <v>40</v>
      </c>
      <c r="N904">
        <v>0.3</v>
      </c>
      <c r="O904">
        <v>3</v>
      </c>
      <c r="P904" t="s">
        <v>31</v>
      </c>
      <c r="Q904" t="s">
        <v>187</v>
      </c>
      <c r="R904" t="s">
        <v>53</v>
      </c>
      <c r="S904" t="s">
        <v>1363</v>
      </c>
      <c r="T904" t="s">
        <v>1363</v>
      </c>
      <c r="U904" t="s">
        <v>38</v>
      </c>
    </row>
    <row r="905" spans="1:23" x14ac:dyDescent="0.35">
      <c r="A905" t="s">
        <v>1060</v>
      </c>
      <c r="B905">
        <v>21</v>
      </c>
      <c r="C905" t="str">
        <f>VLOOKUP(B905,'covid19_and_education (2)'!$A$1203:$B$1205,2)</f>
        <v>18-30</v>
      </c>
      <c r="D905">
        <v>1</v>
      </c>
      <c r="E905" t="s">
        <v>19</v>
      </c>
      <c r="F905" t="s">
        <v>29</v>
      </c>
      <c r="I905">
        <v>5</v>
      </c>
      <c r="J905">
        <v>0</v>
      </c>
      <c r="K905">
        <v>7</v>
      </c>
      <c r="L905">
        <v>2</v>
      </c>
      <c r="M905" t="s">
        <v>21</v>
      </c>
      <c r="N905">
        <v>2</v>
      </c>
      <c r="O905">
        <v>2</v>
      </c>
      <c r="P905" t="s">
        <v>1364</v>
      </c>
      <c r="Q905" t="s">
        <v>187</v>
      </c>
      <c r="R905" t="s">
        <v>74</v>
      </c>
      <c r="S905" t="s">
        <v>187</v>
      </c>
      <c r="T905" t="s">
        <v>187</v>
      </c>
      <c r="U905" t="s">
        <v>1371</v>
      </c>
      <c r="V905" t="s">
        <v>1372</v>
      </c>
    </row>
    <row r="906" spans="1:23" x14ac:dyDescent="0.35">
      <c r="A906" t="s">
        <v>1061</v>
      </c>
      <c r="B906">
        <v>21</v>
      </c>
      <c r="C906" t="str">
        <f>VLOOKUP(B906,'covid19_and_education (2)'!$A$1203:$B$1205,2)</f>
        <v>18-30</v>
      </c>
      <c r="D906">
        <v>6</v>
      </c>
      <c r="E906" t="s">
        <v>60</v>
      </c>
      <c r="F906" t="s">
        <v>1369</v>
      </c>
      <c r="H906" t="s">
        <v>1370</v>
      </c>
      <c r="I906">
        <v>2</v>
      </c>
      <c r="J906">
        <v>1</v>
      </c>
      <c r="K906">
        <v>8</v>
      </c>
      <c r="L906">
        <v>5</v>
      </c>
      <c r="M906" t="s">
        <v>40</v>
      </c>
      <c r="N906">
        <v>2</v>
      </c>
      <c r="O906">
        <v>2</v>
      </c>
      <c r="P906" t="s">
        <v>22</v>
      </c>
      <c r="Q906" t="s">
        <v>187</v>
      </c>
      <c r="R906" t="s">
        <v>72</v>
      </c>
      <c r="S906" t="s">
        <v>187</v>
      </c>
      <c r="T906" t="s">
        <v>1363</v>
      </c>
      <c r="U906" t="s">
        <v>33</v>
      </c>
    </row>
    <row r="907" spans="1:23" x14ac:dyDescent="0.35">
      <c r="A907" t="s">
        <v>1062</v>
      </c>
      <c r="B907">
        <v>19</v>
      </c>
      <c r="C907" t="str">
        <f>VLOOKUP(B907,'covid19_and_education (2)'!$A$1203:$B$1205,2)</f>
        <v>18-30</v>
      </c>
      <c r="D907">
        <v>7</v>
      </c>
      <c r="E907" t="s">
        <v>60</v>
      </c>
      <c r="F907" t="s">
        <v>1369</v>
      </c>
      <c r="H907" t="s">
        <v>1370</v>
      </c>
      <c r="I907">
        <v>1</v>
      </c>
      <c r="J907">
        <v>1</v>
      </c>
      <c r="K907">
        <v>5</v>
      </c>
      <c r="L907">
        <v>6</v>
      </c>
      <c r="M907" t="s">
        <v>40</v>
      </c>
      <c r="N907">
        <v>1</v>
      </c>
      <c r="O907">
        <v>3</v>
      </c>
      <c r="P907" t="s">
        <v>1364</v>
      </c>
      <c r="Q907" t="s">
        <v>187</v>
      </c>
      <c r="R907" t="s">
        <v>74</v>
      </c>
      <c r="S907" t="s">
        <v>187</v>
      </c>
      <c r="T907" t="s">
        <v>1363</v>
      </c>
      <c r="U907" t="s">
        <v>1374</v>
      </c>
      <c r="W907" t="s">
        <v>1375</v>
      </c>
    </row>
    <row r="908" spans="1:23" x14ac:dyDescent="0.35">
      <c r="A908" t="s">
        <v>1063</v>
      </c>
      <c r="B908">
        <v>19</v>
      </c>
      <c r="C908" t="str">
        <f>VLOOKUP(B908,'covid19_and_education (2)'!$A$1203:$B$1205,2)</f>
        <v>18-30</v>
      </c>
      <c r="D908">
        <v>5</v>
      </c>
      <c r="E908" t="s">
        <v>60</v>
      </c>
      <c r="F908" t="s">
        <v>29</v>
      </c>
      <c r="I908">
        <v>6</v>
      </c>
      <c r="J908">
        <v>2</v>
      </c>
      <c r="K908">
        <v>5</v>
      </c>
      <c r="L908">
        <v>4</v>
      </c>
      <c r="M908" t="s">
        <v>40</v>
      </c>
      <c r="N908">
        <v>0</v>
      </c>
      <c r="O908">
        <v>3</v>
      </c>
      <c r="P908" t="s">
        <v>1364</v>
      </c>
      <c r="Q908" t="s">
        <v>187</v>
      </c>
      <c r="R908" t="s">
        <v>32</v>
      </c>
      <c r="S908" t="s">
        <v>1363</v>
      </c>
      <c r="T908" t="s">
        <v>1363</v>
      </c>
      <c r="U908" t="s">
        <v>1371</v>
      </c>
      <c r="V908" t="s">
        <v>1372</v>
      </c>
    </row>
    <row r="909" spans="1:23" x14ac:dyDescent="0.35">
      <c r="A909" t="s">
        <v>1064</v>
      </c>
      <c r="B909">
        <v>39</v>
      </c>
      <c r="C909" t="str">
        <f>VLOOKUP(B909,'covid19_and_education (2)'!$A$1203:$B$1205,2)</f>
        <v>31-59</v>
      </c>
      <c r="D909">
        <v>2</v>
      </c>
      <c r="E909" t="s">
        <v>28</v>
      </c>
      <c r="F909" t="s">
        <v>49</v>
      </c>
      <c r="I909">
        <v>1</v>
      </c>
      <c r="J909">
        <v>1</v>
      </c>
      <c r="K909">
        <v>7</v>
      </c>
      <c r="L909">
        <v>1</v>
      </c>
      <c r="M909" t="s">
        <v>52</v>
      </c>
      <c r="N909">
        <v>0.5</v>
      </c>
      <c r="O909">
        <v>3</v>
      </c>
      <c r="P909" t="s">
        <v>1364</v>
      </c>
      <c r="Q909" t="s">
        <v>187</v>
      </c>
      <c r="R909" t="s">
        <v>24</v>
      </c>
      <c r="S909" t="s">
        <v>187</v>
      </c>
      <c r="T909" t="s">
        <v>1363</v>
      </c>
      <c r="U909" t="s">
        <v>1376</v>
      </c>
      <c r="W909" t="s">
        <v>1375</v>
      </c>
    </row>
    <row r="910" spans="1:23" x14ac:dyDescent="0.35">
      <c r="A910" t="s">
        <v>1065</v>
      </c>
      <c r="B910">
        <v>20</v>
      </c>
      <c r="C910" t="str">
        <f>VLOOKUP(B910,'covid19_and_education (2)'!$A$1203:$B$1205,2)</f>
        <v>18-30</v>
      </c>
      <c r="D910">
        <v>3</v>
      </c>
      <c r="E910" t="s">
        <v>60</v>
      </c>
      <c r="F910" t="s">
        <v>29</v>
      </c>
      <c r="I910">
        <v>2</v>
      </c>
      <c r="J910">
        <v>0</v>
      </c>
      <c r="K910">
        <v>8</v>
      </c>
      <c r="L910">
        <v>1</v>
      </c>
      <c r="M910" t="s">
        <v>148</v>
      </c>
      <c r="N910">
        <v>1</v>
      </c>
      <c r="O910">
        <v>3</v>
      </c>
      <c r="P910" t="s">
        <v>1364</v>
      </c>
      <c r="Q910" t="s">
        <v>187</v>
      </c>
      <c r="R910" t="s">
        <v>162</v>
      </c>
      <c r="S910" t="s">
        <v>187</v>
      </c>
      <c r="T910" t="s">
        <v>1363</v>
      </c>
      <c r="U910" t="s">
        <v>1371</v>
      </c>
      <c r="V910" t="s">
        <v>1372</v>
      </c>
    </row>
    <row r="911" spans="1:23" x14ac:dyDescent="0.35">
      <c r="A911" t="s">
        <v>1066</v>
      </c>
      <c r="B911">
        <v>19</v>
      </c>
      <c r="C911" t="str">
        <f>VLOOKUP(B911,'covid19_and_education (2)'!$A$1203:$B$1205,2)</f>
        <v>18-30</v>
      </c>
      <c r="D911">
        <v>5</v>
      </c>
      <c r="E911" t="s">
        <v>60</v>
      </c>
      <c r="F911" t="s">
        <v>1369</v>
      </c>
      <c r="H911" t="s">
        <v>1370</v>
      </c>
      <c r="I911">
        <v>2</v>
      </c>
      <c r="J911">
        <v>0.5</v>
      </c>
      <c r="K911">
        <v>8</v>
      </c>
      <c r="L911">
        <v>2</v>
      </c>
      <c r="M911" t="s">
        <v>52</v>
      </c>
      <c r="N911">
        <v>1</v>
      </c>
      <c r="O911">
        <v>3</v>
      </c>
      <c r="P911" t="s">
        <v>22</v>
      </c>
      <c r="Q911" t="s">
        <v>187</v>
      </c>
      <c r="R911" t="s">
        <v>37</v>
      </c>
      <c r="S911" t="s">
        <v>187</v>
      </c>
      <c r="T911" t="s">
        <v>1363</v>
      </c>
      <c r="U911" t="s">
        <v>33</v>
      </c>
    </row>
    <row r="912" spans="1:23" x14ac:dyDescent="0.35">
      <c r="A912" t="s">
        <v>1067</v>
      </c>
      <c r="B912">
        <v>23</v>
      </c>
      <c r="C912" t="str">
        <f>VLOOKUP(B912,'covid19_and_education (2)'!$A$1203:$B$1205,2)</f>
        <v>18-30</v>
      </c>
      <c r="D912">
        <v>2</v>
      </c>
      <c r="E912" t="s">
        <v>60</v>
      </c>
      <c r="F912" t="s">
        <v>1369</v>
      </c>
      <c r="H912" t="s">
        <v>1370</v>
      </c>
      <c r="I912">
        <v>6</v>
      </c>
      <c r="J912">
        <v>2</v>
      </c>
      <c r="K912">
        <v>7</v>
      </c>
      <c r="L912">
        <v>4</v>
      </c>
      <c r="M912" t="s">
        <v>148</v>
      </c>
      <c r="N912">
        <v>2</v>
      </c>
      <c r="O912">
        <v>4</v>
      </c>
      <c r="P912" t="s">
        <v>1364</v>
      </c>
      <c r="Q912" t="s">
        <v>187</v>
      </c>
      <c r="R912" t="s">
        <v>53</v>
      </c>
      <c r="S912" t="s">
        <v>1363</v>
      </c>
      <c r="T912" t="s">
        <v>1363</v>
      </c>
      <c r="U912" t="s">
        <v>33</v>
      </c>
    </row>
    <row r="913" spans="1:23" x14ac:dyDescent="0.35">
      <c r="A913" t="s">
        <v>1068</v>
      </c>
      <c r="B913">
        <v>21</v>
      </c>
      <c r="C913" t="str">
        <f>VLOOKUP(B913,'covid19_and_education (2)'!$A$1203:$B$1205,2)</f>
        <v>18-30</v>
      </c>
      <c r="D913">
        <v>5</v>
      </c>
      <c r="E913" t="s">
        <v>60</v>
      </c>
      <c r="F913" t="s">
        <v>1369</v>
      </c>
      <c r="H913" t="s">
        <v>1370</v>
      </c>
      <c r="I913">
        <v>2</v>
      </c>
      <c r="J913">
        <v>0</v>
      </c>
      <c r="K913">
        <v>10</v>
      </c>
      <c r="L913">
        <v>2</v>
      </c>
      <c r="M913" t="s">
        <v>52</v>
      </c>
      <c r="N913">
        <v>0.5</v>
      </c>
      <c r="O913">
        <v>3</v>
      </c>
      <c r="P913" t="s">
        <v>22</v>
      </c>
      <c r="Q913" t="s">
        <v>187</v>
      </c>
      <c r="R913" t="s">
        <v>37</v>
      </c>
      <c r="S913" t="s">
        <v>1363</v>
      </c>
      <c r="T913" t="s">
        <v>187</v>
      </c>
      <c r="U913" t="s">
        <v>1371</v>
      </c>
      <c r="V913" t="s">
        <v>1372</v>
      </c>
    </row>
    <row r="914" spans="1:23" x14ac:dyDescent="0.35">
      <c r="A914" t="s">
        <v>1069</v>
      </c>
      <c r="B914">
        <v>10</v>
      </c>
      <c r="C914" t="str">
        <f>VLOOKUP(B914,'covid19_and_education (2)'!$A$1203:$B$1205,2)</f>
        <v>7-17</v>
      </c>
      <c r="D914">
        <v>5</v>
      </c>
      <c r="E914" t="s">
        <v>60</v>
      </c>
      <c r="F914" t="s">
        <v>1369</v>
      </c>
      <c r="H914" t="s">
        <v>1370</v>
      </c>
      <c r="I914">
        <v>2</v>
      </c>
      <c r="J914">
        <v>1</v>
      </c>
      <c r="K914">
        <v>9</v>
      </c>
      <c r="L914">
        <v>1.5</v>
      </c>
      <c r="M914" t="s">
        <v>52</v>
      </c>
      <c r="N914">
        <v>1</v>
      </c>
      <c r="O914">
        <v>4</v>
      </c>
      <c r="P914" t="s">
        <v>22</v>
      </c>
      <c r="Q914" t="s">
        <v>187</v>
      </c>
      <c r="R914" t="s">
        <v>66</v>
      </c>
      <c r="S914" t="s">
        <v>1363</v>
      </c>
      <c r="T914" t="s">
        <v>1363</v>
      </c>
      <c r="U914" t="s">
        <v>1070</v>
      </c>
    </row>
    <row r="915" spans="1:23" x14ac:dyDescent="0.35">
      <c r="A915" t="s">
        <v>1071</v>
      </c>
      <c r="B915">
        <v>14</v>
      </c>
      <c r="C915" t="str">
        <f>VLOOKUP(B915,'covid19_and_education (2)'!$A$1203:$B$1205,2)</f>
        <v>7-17</v>
      </c>
      <c r="D915">
        <v>5</v>
      </c>
      <c r="E915" t="s">
        <v>60</v>
      </c>
      <c r="F915" t="s">
        <v>49</v>
      </c>
      <c r="I915">
        <v>1</v>
      </c>
      <c r="J915">
        <v>1</v>
      </c>
      <c r="K915">
        <v>9</v>
      </c>
      <c r="L915">
        <v>1</v>
      </c>
      <c r="M915" t="s">
        <v>30</v>
      </c>
      <c r="N915">
        <v>4</v>
      </c>
      <c r="O915">
        <v>3</v>
      </c>
      <c r="P915" t="s">
        <v>22</v>
      </c>
      <c r="Q915" t="s">
        <v>187</v>
      </c>
      <c r="R915" t="s">
        <v>66</v>
      </c>
      <c r="S915" t="s">
        <v>1363</v>
      </c>
      <c r="T915" t="s">
        <v>1363</v>
      </c>
      <c r="U915" t="s">
        <v>1374</v>
      </c>
      <c r="W915" t="s">
        <v>1375</v>
      </c>
    </row>
    <row r="916" spans="1:23" x14ac:dyDescent="0.35">
      <c r="A916" t="s">
        <v>1072</v>
      </c>
      <c r="B916">
        <v>9</v>
      </c>
      <c r="C916" t="str">
        <f>VLOOKUP(B916,'covid19_and_education (2)'!$A$1203:$B$1205,2)</f>
        <v>7-17</v>
      </c>
      <c r="D916">
        <v>5</v>
      </c>
      <c r="E916" t="s">
        <v>28</v>
      </c>
      <c r="F916" t="s">
        <v>29</v>
      </c>
      <c r="G916" t="s">
        <v>1369</v>
      </c>
      <c r="H916" t="s">
        <v>1370</v>
      </c>
      <c r="I916">
        <v>2</v>
      </c>
      <c r="J916">
        <v>0.6</v>
      </c>
      <c r="K916">
        <v>7</v>
      </c>
      <c r="L916">
        <v>1</v>
      </c>
      <c r="M916" t="s">
        <v>52</v>
      </c>
      <c r="N916">
        <v>0</v>
      </c>
      <c r="O916">
        <v>4</v>
      </c>
      <c r="P916" t="s">
        <v>1364</v>
      </c>
      <c r="Q916" t="s">
        <v>187</v>
      </c>
      <c r="R916" t="s">
        <v>66</v>
      </c>
      <c r="S916" t="s">
        <v>1363</v>
      </c>
      <c r="T916" t="s">
        <v>1363</v>
      </c>
      <c r="U916" t="s">
        <v>50</v>
      </c>
    </row>
    <row r="917" spans="1:23" x14ac:dyDescent="0.35">
      <c r="A917" t="s">
        <v>1073</v>
      </c>
      <c r="B917">
        <v>22</v>
      </c>
      <c r="C917" t="str">
        <f>VLOOKUP(B917,'covid19_and_education (2)'!$A$1203:$B$1205,2)</f>
        <v>18-30</v>
      </c>
      <c r="D917">
        <v>4</v>
      </c>
      <c r="E917" t="s">
        <v>60</v>
      </c>
      <c r="F917" t="s">
        <v>1369</v>
      </c>
      <c r="H917" t="s">
        <v>1370</v>
      </c>
      <c r="I917">
        <v>3</v>
      </c>
      <c r="J917">
        <v>1</v>
      </c>
      <c r="K917">
        <v>7</v>
      </c>
      <c r="L917">
        <v>1</v>
      </c>
      <c r="M917" t="s">
        <v>114</v>
      </c>
      <c r="N917">
        <v>2</v>
      </c>
      <c r="O917">
        <v>3</v>
      </c>
      <c r="P917" t="s">
        <v>31</v>
      </c>
      <c r="Q917" t="s">
        <v>187</v>
      </c>
      <c r="R917" t="s">
        <v>66</v>
      </c>
      <c r="S917" t="s">
        <v>1363</v>
      </c>
      <c r="T917" t="s">
        <v>1363</v>
      </c>
      <c r="U917" t="s">
        <v>33</v>
      </c>
    </row>
    <row r="918" spans="1:23" x14ac:dyDescent="0.35">
      <c r="A918" t="s">
        <v>1074</v>
      </c>
      <c r="B918">
        <v>13</v>
      </c>
      <c r="C918" t="str">
        <f>VLOOKUP(B918,'covid19_and_education (2)'!$A$1203:$B$1205,2)</f>
        <v>7-17</v>
      </c>
      <c r="D918">
        <v>4</v>
      </c>
      <c r="E918" t="s">
        <v>19</v>
      </c>
      <c r="F918" t="s">
        <v>1369</v>
      </c>
      <c r="H918" t="s">
        <v>1370</v>
      </c>
      <c r="I918">
        <v>2</v>
      </c>
      <c r="J918">
        <v>0</v>
      </c>
      <c r="K918">
        <v>10</v>
      </c>
      <c r="L918">
        <v>3</v>
      </c>
      <c r="M918" t="s">
        <v>30</v>
      </c>
      <c r="N918">
        <v>0</v>
      </c>
      <c r="O918">
        <v>4</v>
      </c>
      <c r="P918" t="s">
        <v>1364</v>
      </c>
      <c r="Q918" t="s">
        <v>187</v>
      </c>
      <c r="R918" t="s">
        <v>66</v>
      </c>
      <c r="S918" t="s">
        <v>187</v>
      </c>
      <c r="T918" t="s">
        <v>1363</v>
      </c>
      <c r="U918" t="s">
        <v>57</v>
      </c>
    </row>
    <row r="919" spans="1:23" x14ac:dyDescent="0.35">
      <c r="A919" t="s">
        <v>1075</v>
      </c>
      <c r="B919">
        <v>23</v>
      </c>
      <c r="C919" t="str">
        <f>VLOOKUP(B919,'covid19_and_education (2)'!$A$1203:$B$1205,2)</f>
        <v>18-30</v>
      </c>
      <c r="D919">
        <v>2</v>
      </c>
      <c r="E919" t="s">
        <v>35</v>
      </c>
      <c r="F919" t="s">
        <v>29</v>
      </c>
      <c r="I919">
        <v>2</v>
      </c>
      <c r="J919">
        <v>1</v>
      </c>
      <c r="K919">
        <v>6</v>
      </c>
      <c r="L919">
        <v>3</v>
      </c>
      <c r="M919" t="s">
        <v>52</v>
      </c>
      <c r="N919">
        <v>0</v>
      </c>
      <c r="O919">
        <v>3</v>
      </c>
      <c r="P919" t="s">
        <v>22</v>
      </c>
      <c r="Q919" t="s">
        <v>187</v>
      </c>
      <c r="R919" t="s">
        <v>37</v>
      </c>
      <c r="S919" t="s">
        <v>187</v>
      </c>
      <c r="T919" t="s">
        <v>187</v>
      </c>
      <c r="U919" t="s">
        <v>1371</v>
      </c>
      <c r="V919" t="s">
        <v>1372</v>
      </c>
    </row>
    <row r="920" spans="1:23" x14ac:dyDescent="0.35">
      <c r="A920" t="s">
        <v>1076</v>
      </c>
      <c r="B920">
        <v>13</v>
      </c>
      <c r="C920" t="str">
        <f>VLOOKUP(B920,'covid19_and_education (2)'!$A$1203:$B$1205,2)</f>
        <v>7-17</v>
      </c>
      <c r="D920">
        <v>5</v>
      </c>
      <c r="E920" t="s">
        <v>35</v>
      </c>
      <c r="F920" t="s">
        <v>29</v>
      </c>
      <c r="I920">
        <v>1</v>
      </c>
      <c r="J920">
        <v>0.6</v>
      </c>
      <c r="K920">
        <v>7</v>
      </c>
      <c r="L920">
        <v>4</v>
      </c>
      <c r="M920" t="s">
        <v>30</v>
      </c>
      <c r="N920">
        <v>2</v>
      </c>
      <c r="O920">
        <v>4</v>
      </c>
      <c r="P920" t="s">
        <v>31</v>
      </c>
      <c r="Q920" t="s">
        <v>187</v>
      </c>
      <c r="R920" t="s">
        <v>37</v>
      </c>
      <c r="S920" t="s">
        <v>187</v>
      </c>
      <c r="T920" t="s">
        <v>1363</v>
      </c>
      <c r="U920" t="s">
        <v>1371</v>
      </c>
      <c r="V920" t="s">
        <v>1372</v>
      </c>
    </row>
    <row r="921" spans="1:23" x14ac:dyDescent="0.35">
      <c r="A921" t="s">
        <v>1077</v>
      </c>
      <c r="B921">
        <v>21</v>
      </c>
      <c r="C921" t="str">
        <f>VLOOKUP(B921,'covid19_and_education (2)'!$A$1203:$B$1205,2)</f>
        <v>18-30</v>
      </c>
      <c r="D921">
        <v>1</v>
      </c>
      <c r="E921" t="s">
        <v>19</v>
      </c>
      <c r="F921" t="s">
        <v>1369</v>
      </c>
      <c r="H921" t="s">
        <v>1370</v>
      </c>
      <c r="I921">
        <v>3</v>
      </c>
      <c r="J921">
        <v>1</v>
      </c>
      <c r="K921">
        <v>10</v>
      </c>
      <c r="L921">
        <v>3</v>
      </c>
      <c r="M921" t="s">
        <v>40</v>
      </c>
      <c r="N921">
        <v>1</v>
      </c>
      <c r="O921">
        <v>3</v>
      </c>
      <c r="P921" t="s">
        <v>22</v>
      </c>
      <c r="Q921" t="s">
        <v>187</v>
      </c>
      <c r="R921" t="s">
        <v>44</v>
      </c>
      <c r="S921" t="s">
        <v>1363</v>
      </c>
      <c r="T921" t="s">
        <v>1363</v>
      </c>
      <c r="U921" t="s">
        <v>1371</v>
      </c>
      <c r="V921" t="s">
        <v>1372</v>
      </c>
    </row>
    <row r="922" spans="1:23" x14ac:dyDescent="0.35">
      <c r="A922" t="s">
        <v>1078</v>
      </c>
      <c r="B922">
        <v>34</v>
      </c>
      <c r="C922" t="str">
        <f>VLOOKUP(B922,'covid19_and_education (2)'!$A$1203:$B$1205,2)</f>
        <v>31-59</v>
      </c>
      <c r="D922">
        <v>3</v>
      </c>
      <c r="E922" t="s">
        <v>60</v>
      </c>
      <c r="F922" t="s">
        <v>29</v>
      </c>
      <c r="I922">
        <v>6</v>
      </c>
      <c r="J922">
        <v>0</v>
      </c>
      <c r="K922">
        <v>6</v>
      </c>
      <c r="L922">
        <v>1</v>
      </c>
      <c r="M922" t="s">
        <v>52</v>
      </c>
      <c r="N922">
        <v>1</v>
      </c>
      <c r="O922">
        <v>3</v>
      </c>
      <c r="P922" t="s">
        <v>1364</v>
      </c>
      <c r="Q922" t="s">
        <v>187</v>
      </c>
      <c r="R922" t="s">
        <v>37</v>
      </c>
      <c r="S922" t="s">
        <v>1363</v>
      </c>
      <c r="T922" t="s">
        <v>1363</v>
      </c>
      <c r="U922" t="s">
        <v>1371</v>
      </c>
      <c r="V922" t="s">
        <v>1372</v>
      </c>
    </row>
    <row r="923" spans="1:23" x14ac:dyDescent="0.35">
      <c r="A923" t="s">
        <v>1079</v>
      </c>
      <c r="B923">
        <v>14</v>
      </c>
      <c r="C923" t="str">
        <f>VLOOKUP(B923,'covid19_and_education (2)'!$A$1203:$B$1205,2)</f>
        <v>7-17</v>
      </c>
      <c r="D923">
        <v>9</v>
      </c>
      <c r="E923" t="s">
        <v>19</v>
      </c>
      <c r="F923" t="s">
        <v>29</v>
      </c>
      <c r="I923">
        <v>2</v>
      </c>
      <c r="J923">
        <v>1</v>
      </c>
      <c r="K923">
        <v>9</v>
      </c>
      <c r="L923">
        <v>1</v>
      </c>
      <c r="M923" t="s">
        <v>40</v>
      </c>
      <c r="N923">
        <v>0</v>
      </c>
      <c r="O923">
        <v>2</v>
      </c>
      <c r="P923" t="s">
        <v>1364</v>
      </c>
      <c r="Q923" t="s">
        <v>187</v>
      </c>
      <c r="R923" t="s">
        <v>66</v>
      </c>
      <c r="S923" t="s">
        <v>1363</v>
      </c>
      <c r="T923" t="s">
        <v>1363</v>
      </c>
      <c r="U923" t="s">
        <v>57</v>
      </c>
    </row>
    <row r="924" spans="1:23" x14ac:dyDescent="0.35">
      <c r="A924" t="s">
        <v>1080</v>
      </c>
      <c r="B924">
        <v>32</v>
      </c>
      <c r="C924" t="str">
        <f>VLOOKUP(B924,'covid19_and_education (2)'!$A$1203:$B$1205,2)</f>
        <v>31-59</v>
      </c>
      <c r="D924">
        <v>2</v>
      </c>
      <c r="E924" t="s">
        <v>60</v>
      </c>
      <c r="F924" t="s">
        <v>29</v>
      </c>
      <c r="I924">
        <v>2</v>
      </c>
      <c r="J924">
        <v>1</v>
      </c>
      <c r="K924">
        <v>6</v>
      </c>
      <c r="L924">
        <v>1</v>
      </c>
      <c r="M924" t="s">
        <v>30</v>
      </c>
      <c r="N924">
        <v>0</v>
      </c>
      <c r="O924">
        <v>1</v>
      </c>
      <c r="P924" t="s">
        <v>1364</v>
      </c>
      <c r="Q924" t="s">
        <v>187</v>
      </c>
      <c r="R924" t="s">
        <v>37</v>
      </c>
      <c r="S924" t="s">
        <v>1363</v>
      </c>
      <c r="T924" t="s">
        <v>1363</v>
      </c>
      <c r="U924" t="s">
        <v>38</v>
      </c>
    </row>
    <row r="925" spans="1:23" x14ac:dyDescent="0.35">
      <c r="A925" t="s">
        <v>1081</v>
      </c>
      <c r="B925">
        <v>21</v>
      </c>
      <c r="C925" t="str">
        <f>VLOOKUP(B925,'covid19_and_education (2)'!$A$1203:$B$1205,2)</f>
        <v>18-30</v>
      </c>
      <c r="D925">
        <v>3</v>
      </c>
      <c r="E925" t="s">
        <v>60</v>
      </c>
      <c r="F925" t="s">
        <v>29</v>
      </c>
      <c r="I925">
        <v>2</v>
      </c>
      <c r="J925">
        <v>1</v>
      </c>
      <c r="K925">
        <v>8</v>
      </c>
      <c r="L925">
        <v>6</v>
      </c>
      <c r="M925" t="s">
        <v>52</v>
      </c>
      <c r="N925">
        <v>3</v>
      </c>
      <c r="O925">
        <v>2</v>
      </c>
      <c r="P925" t="s">
        <v>1364</v>
      </c>
      <c r="Q925" t="s">
        <v>187</v>
      </c>
      <c r="R925" t="s">
        <v>1082</v>
      </c>
      <c r="S925" t="s">
        <v>187</v>
      </c>
      <c r="T925" t="s">
        <v>1363</v>
      </c>
      <c r="U925" t="s">
        <v>1371</v>
      </c>
      <c r="V925" t="s">
        <v>1372</v>
      </c>
    </row>
    <row r="926" spans="1:23" x14ac:dyDescent="0.35">
      <c r="A926" t="s">
        <v>1083</v>
      </c>
      <c r="B926">
        <v>19</v>
      </c>
      <c r="C926" t="str">
        <f>VLOOKUP(B926,'covid19_and_education (2)'!$A$1203:$B$1205,2)</f>
        <v>18-30</v>
      </c>
      <c r="D926">
        <v>3</v>
      </c>
      <c r="E926" t="s">
        <v>28</v>
      </c>
      <c r="F926" t="s">
        <v>29</v>
      </c>
      <c r="I926">
        <v>0</v>
      </c>
      <c r="J926">
        <v>1</v>
      </c>
      <c r="K926">
        <v>6</v>
      </c>
      <c r="L926">
        <v>4</v>
      </c>
      <c r="M926" t="s">
        <v>148</v>
      </c>
      <c r="N926">
        <v>1</v>
      </c>
      <c r="O926">
        <v>3</v>
      </c>
      <c r="P926" t="s">
        <v>1364</v>
      </c>
      <c r="Q926" t="s">
        <v>187</v>
      </c>
      <c r="R926" t="s">
        <v>37</v>
      </c>
      <c r="S926" t="s">
        <v>1363</v>
      </c>
      <c r="T926" t="s">
        <v>187</v>
      </c>
      <c r="U926" t="s">
        <v>1371</v>
      </c>
      <c r="V926" t="s">
        <v>1372</v>
      </c>
    </row>
    <row r="927" spans="1:23" x14ac:dyDescent="0.35">
      <c r="A927" t="s">
        <v>1084</v>
      </c>
      <c r="B927">
        <v>14</v>
      </c>
      <c r="C927" t="str">
        <f>VLOOKUP(B927,'covid19_and_education (2)'!$A$1203:$B$1205,2)</f>
        <v>7-17</v>
      </c>
      <c r="D927">
        <v>5</v>
      </c>
      <c r="E927" t="s">
        <v>60</v>
      </c>
      <c r="F927" t="s">
        <v>49</v>
      </c>
      <c r="I927">
        <v>3</v>
      </c>
      <c r="J927">
        <v>1</v>
      </c>
      <c r="K927">
        <v>6</v>
      </c>
      <c r="L927">
        <v>4</v>
      </c>
      <c r="M927" t="s">
        <v>30</v>
      </c>
      <c r="N927">
        <v>0</v>
      </c>
      <c r="O927">
        <v>2</v>
      </c>
      <c r="P927" t="s">
        <v>22</v>
      </c>
      <c r="Q927" t="s">
        <v>1363</v>
      </c>
      <c r="R927" t="s">
        <v>37</v>
      </c>
      <c r="S927" t="s">
        <v>1363</v>
      </c>
      <c r="T927" t="s">
        <v>1363</v>
      </c>
      <c r="U927" t="s">
        <v>38</v>
      </c>
    </row>
    <row r="928" spans="1:23" x14ac:dyDescent="0.35">
      <c r="A928" t="s">
        <v>1085</v>
      </c>
      <c r="B928">
        <v>22</v>
      </c>
      <c r="C928" t="str">
        <f>VLOOKUP(B928,'covid19_and_education (2)'!$A$1203:$B$1205,2)</f>
        <v>18-30</v>
      </c>
      <c r="D928">
        <v>1</v>
      </c>
      <c r="E928" t="s">
        <v>60</v>
      </c>
      <c r="F928" t="s">
        <v>29</v>
      </c>
      <c r="I928">
        <v>1</v>
      </c>
      <c r="J928">
        <v>0</v>
      </c>
      <c r="K928">
        <v>9</v>
      </c>
      <c r="L928">
        <v>3</v>
      </c>
      <c r="M928" t="s">
        <v>40</v>
      </c>
      <c r="N928">
        <v>0</v>
      </c>
      <c r="O928">
        <v>3</v>
      </c>
      <c r="P928" t="s">
        <v>22</v>
      </c>
      <c r="Q928" t="s">
        <v>187</v>
      </c>
      <c r="R928" t="s">
        <v>37</v>
      </c>
      <c r="S928" t="s">
        <v>1363</v>
      </c>
      <c r="T928" t="s">
        <v>1363</v>
      </c>
      <c r="U928" t="s">
        <v>50</v>
      </c>
    </row>
    <row r="929" spans="1:23" x14ac:dyDescent="0.35">
      <c r="A929" t="s">
        <v>1086</v>
      </c>
      <c r="B929">
        <v>26</v>
      </c>
      <c r="C929" t="str">
        <f>VLOOKUP(B929,'covid19_and_education (2)'!$A$1203:$B$1205,2)</f>
        <v>18-30</v>
      </c>
      <c r="D929">
        <v>9</v>
      </c>
      <c r="E929" t="s">
        <v>35</v>
      </c>
      <c r="F929" t="s">
        <v>1369</v>
      </c>
      <c r="H929" t="s">
        <v>1370</v>
      </c>
      <c r="I929">
        <v>2</v>
      </c>
      <c r="J929">
        <v>0</v>
      </c>
      <c r="K929">
        <v>5</v>
      </c>
      <c r="L929">
        <v>3</v>
      </c>
      <c r="M929" t="s">
        <v>21</v>
      </c>
      <c r="N929">
        <v>1</v>
      </c>
      <c r="O929">
        <v>3</v>
      </c>
      <c r="P929" t="s">
        <v>22</v>
      </c>
      <c r="Q929" t="s">
        <v>187</v>
      </c>
      <c r="R929" t="s">
        <v>72</v>
      </c>
      <c r="S929" t="s">
        <v>1363</v>
      </c>
      <c r="T929" t="s">
        <v>1363</v>
      </c>
      <c r="U929" t="s">
        <v>1371</v>
      </c>
      <c r="V929" t="s">
        <v>1372</v>
      </c>
    </row>
    <row r="930" spans="1:23" x14ac:dyDescent="0.35">
      <c r="A930" t="s">
        <v>1087</v>
      </c>
      <c r="B930">
        <v>21</v>
      </c>
      <c r="C930" t="str">
        <f>VLOOKUP(B930,'covid19_and_education (2)'!$A$1203:$B$1205,2)</f>
        <v>18-30</v>
      </c>
      <c r="D930">
        <v>2</v>
      </c>
      <c r="E930" t="s">
        <v>35</v>
      </c>
      <c r="F930" t="s">
        <v>29</v>
      </c>
      <c r="I930">
        <v>2</v>
      </c>
      <c r="J930">
        <v>0</v>
      </c>
      <c r="K930">
        <v>7</v>
      </c>
      <c r="L930">
        <v>1</v>
      </c>
      <c r="M930" t="s">
        <v>30</v>
      </c>
      <c r="N930">
        <v>1</v>
      </c>
      <c r="O930">
        <v>3</v>
      </c>
      <c r="P930" t="s">
        <v>1364</v>
      </c>
      <c r="Q930" t="s">
        <v>1363</v>
      </c>
      <c r="R930" t="s">
        <v>37</v>
      </c>
      <c r="S930" t="s">
        <v>187</v>
      </c>
      <c r="T930" t="s">
        <v>1363</v>
      </c>
      <c r="U930" t="s">
        <v>1371</v>
      </c>
      <c r="V930" t="s">
        <v>1372</v>
      </c>
    </row>
    <row r="931" spans="1:23" x14ac:dyDescent="0.35">
      <c r="A931" t="s">
        <v>1088</v>
      </c>
      <c r="B931">
        <v>22</v>
      </c>
      <c r="C931" t="str">
        <f>VLOOKUP(B931,'covid19_and_education (2)'!$A$1203:$B$1205,2)</f>
        <v>18-30</v>
      </c>
      <c r="D931">
        <v>1</v>
      </c>
      <c r="E931" t="s">
        <v>35</v>
      </c>
      <c r="F931" t="s">
        <v>1369</v>
      </c>
      <c r="H931" t="s">
        <v>1370</v>
      </c>
      <c r="I931">
        <v>6</v>
      </c>
      <c r="J931">
        <v>0</v>
      </c>
      <c r="K931">
        <v>6</v>
      </c>
      <c r="L931">
        <v>2</v>
      </c>
      <c r="M931" t="s">
        <v>52</v>
      </c>
      <c r="N931">
        <v>0</v>
      </c>
      <c r="O931">
        <v>2</v>
      </c>
      <c r="P931" t="s">
        <v>22</v>
      </c>
      <c r="Q931" t="s">
        <v>1363</v>
      </c>
      <c r="R931" t="s">
        <v>41</v>
      </c>
      <c r="S931" t="s">
        <v>1363</v>
      </c>
      <c r="T931" t="s">
        <v>1363</v>
      </c>
      <c r="U931" t="s">
        <v>38</v>
      </c>
    </row>
    <row r="932" spans="1:23" x14ac:dyDescent="0.35">
      <c r="A932" t="s">
        <v>1089</v>
      </c>
      <c r="B932">
        <v>21</v>
      </c>
      <c r="C932" t="str">
        <f>VLOOKUP(B932,'covid19_and_education (2)'!$A$1203:$B$1205,2)</f>
        <v>18-30</v>
      </c>
      <c r="D932">
        <v>2</v>
      </c>
      <c r="E932" t="s">
        <v>60</v>
      </c>
      <c r="F932" t="s">
        <v>1369</v>
      </c>
      <c r="H932" t="s">
        <v>1370</v>
      </c>
      <c r="I932">
        <v>3</v>
      </c>
      <c r="J932">
        <v>1</v>
      </c>
      <c r="K932">
        <v>8</v>
      </c>
      <c r="L932">
        <v>6</v>
      </c>
      <c r="M932" t="s">
        <v>40</v>
      </c>
      <c r="N932">
        <v>2</v>
      </c>
      <c r="O932">
        <v>3</v>
      </c>
      <c r="P932" t="s">
        <v>1364</v>
      </c>
      <c r="Q932" t="s">
        <v>187</v>
      </c>
      <c r="R932" t="s">
        <v>74</v>
      </c>
      <c r="S932" t="s">
        <v>1363</v>
      </c>
      <c r="T932" t="s">
        <v>1363</v>
      </c>
      <c r="U932" t="s">
        <v>38</v>
      </c>
    </row>
    <row r="933" spans="1:23" x14ac:dyDescent="0.35">
      <c r="A933" t="s">
        <v>1090</v>
      </c>
      <c r="B933">
        <v>40</v>
      </c>
      <c r="C933" t="str">
        <f>VLOOKUP(B933,'covid19_and_education (2)'!$A$1203:$B$1205,2)</f>
        <v>31-59</v>
      </c>
      <c r="D933">
        <v>5</v>
      </c>
      <c r="E933" t="s">
        <v>28</v>
      </c>
      <c r="F933" t="s">
        <v>1369</v>
      </c>
      <c r="H933" t="s">
        <v>1370</v>
      </c>
      <c r="I933">
        <v>4</v>
      </c>
      <c r="J933">
        <v>1</v>
      </c>
      <c r="K933">
        <v>7</v>
      </c>
      <c r="L933">
        <v>6</v>
      </c>
      <c r="M933" t="s">
        <v>21</v>
      </c>
      <c r="N933">
        <v>2</v>
      </c>
      <c r="O933">
        <v>3</v>
      </c>
      <c r="P933" t="s">
        <v>1364</v>
      </c>
      <c r="Q933" t="s">
        <v>187</v>
      </c>
      <c r="R933" t="s">
        <v>37</v>
      </c>
      <c r="S933" t="s">
        <v>1363</v>
      </c>
      <c r="T933" t="s">
        <v>1363</v>
      </c>
      <c r="U933" t="s">
        <v>1371</v>
      </c>
      <c r="V933" t="s">
        <v>1372</v>
      </c>
    </row>
    <row r="934" spans="1:23" x14ac:dyDescent="0.35">
      <c r="A934" t="s">
        <v>1091</v>
      </c>
      <c r="B934">
        <v>15</v>
      </c>
      <c r="C934" t="str">
        <f>VLOOKUP(B934,'covid19_and_education (2)'!$A$1203:$B$1205,2)</f>
        <v>7-17</v>
      </c>
      <c r="D934">
        <v>2</v>
      </c>
      <c r="E934" t="s">
        <v>19</v>
      </c>
      <c r="F934" t="s">
        <v>1369</v>
      </c>
      <c r="H934" t="s">
        <v>1370</v>
      </c>
      <c r="I934">
        <v>2</v>
      </c>
      <c r="J934">
        <v>0</v>
      </c>
      <c r="K934">
        <v>11</v>
      </c>
      <c r="L934">
        <v>5</v>
      </c>
      <c r="M934" t="s">
        <v>30</v>
      </c>
      <c r="N934">
        <v>0</v>
      </c>
      <c r="O934">
        <v>3</v>
      </c>
      <c r="P934" t="s">
        <v>1364</v>
      </c>
      <c r="Q934" t="s">
        <v>187</v>
      </c>
      <c r="R934" t="s">
        <v>151</v>
      </c>
      <c r="S934" t="s">
        <v>187</v>
      </c>
      <c r="T934" t="s">
        <v>1363</v>
      </c>
      <c r="U934" t="s">
        <v>365</v>
      </c>
    </row>
    <row r="935" spans="1:23" x14ac:dyDescent="0.35">
      <c r="A935" t="s">
        <v>1092</v>
      </c>
      <c r="B935">
        <v>16</v>
      </c>
      <c r="C935" t="str">
        <f>VLOOKUP(B935,'covid19_and_education (2)'!$A$1203:$B$1205,2)</f>
        <v>7-17</v>
      </c>
      <c r="D935">
        <v>3</v>
      </c>
      <c r="E935" t="s">
        <v>60</v>
      </c>
      <c r="F935" t="s">
        <v>29</v>
      </c>
      <c r="I935">
        <v>3</v>
      </c>
      <c r="J935">
        <v>0</v>
      </c>
      <c r="K935">
        <v>10</v>
      </c>
      <c r="L935">
        <v>5</v>
      </c>
      <c r="M935" t="s">
        <v>40</v>
      </c>
      <c r="N935">
        <v>3</v>
      </c>
      <c r="O935">
        <v>4</v>
      </c>
      <c r="P935" t="s">
        <v>1364</v>
      </c>
      <c r="Q935" t="s">
        <v>187</v>
      </c>
      <c r="R935" t="s">
        <v>37</v>
      </c>
      <c r="S935" t="s">
        <v>187</v>
      </c>
      <c r="T935" t="s">
        <v>1363</v>
      </c>
      <c r="U935" t="s">
        <v>50</v>
      </c>
    </row>
    <row r="936" spans="1:23" x14ac:dyDescent="0.35">
      <c r="A936" t="s">
        <v>1093</v>
      </c>
      <c r="B936">
        <v>20</v>
      </c>
      <c r="C936" t="str">
        <f>VLOOKUP(B936,'covid19_and_education (2)'!$A$1203:$B$1205,2)</f>
        <v>18-30</v>
      </c>
      <c r="D936">
        <v>4</v>
      </c>
      <c r="E936" t="s">
        <v>35</v>
      </c>
      <c r="F936" t="s">
        <v>29</v>
      </c>
      <c r="I936">
        <v>3</v>
      </c>
      <c r="J936">
        <v>1</v>
      </c>
      <c r="K936">
        <v>8</v>
      </c>
      <c r="L936">
        <v>5</v>
      </c>
      <c r="M936" t="s">
        <v>30</v>
      </c>
      <c r="N936">
        <v>2</v>
      </c>
      <c r="O936">
        <v>4</v>
      </c>
      <c r="P936" t="s">
        <v>22</v>
      </c>
      <c r="Q936" t="s">
        <v>187</v>
      </c>
      <c r="R936" t="s">
        <v>72</v>
      </c>
      <c r="S936" t="s">
        <v>1363</v>
      </c>
      <c r="T936" t="s">
        <v>1363</v>
      </c>
      <c r="U936" t="s">
        <v>33</v>
      </c>
    </row>
    <row r="937" spans="1:23" x14ac:dyDescent="0.35">
      <c r="A937" t="s">
        <v>1094</v>
      </c>
      <c r="B937">
        <v>22</v>
      </c>
      <c r="C937" t="str">
        <f>VLOOKUP(B937,'covid19_and_education (2)'!$A$1203:$B$1205,2)</f>
        <v>18-30</v>
      </c>
      <c r="D937">
        <v>2</v>
      </c>
      <c r="E937" t="s">
        <v>35</v>
      </c>
      <c r="F937" t="s">
        <v>1369</v>
      </c>
      <c r="H937" t="s">
        <v>1370</v>
      </c>
      <c r="I937">
        <v>1</v>
      </c>
      <c r="J937">
        <v>0</v>
      </c>
      <c r="K937">
        <v>8</v>
      </c>
      <c r="L937">
        <v>4</v>
      </c>
      <c r="M937" t="s">
        <v>52</v>
      </c>
      <c r="N937">
        <v>0</v>
      </c>
      <c r="O937">
        <v>2</v>
      </c>
      <c r="P937" t="s">
        <v>1364</v>
      </c>
      <c r="Q937" t="s">
        <v>187</v>
      </c>
      <c r="R937" t="s">
        <v>66</v>
      </c>
      <c r="S937" t="s">
        <v>187</v>
      </c>
      <c r="T937" t="s">
        <v>1363</v>
      </c>
      <c r="U937" t="s">
        <v>1374</v>
      </c>
      <c r="W937" t="s">
        <v>1375</v>
      </c>
    </row>
    <row r="938" spans="1:23" x14ac:dyDescent="0.35">
      <c r="A938" t="s">
        <v>1095</v>
      </c>
      <c r="B938">
        <v>22</v>
      </c>
      <c r="C938" t="str">
        <f>VLOOKUP(B938,'covid19_and_education (2)'!$A$1203:$B$1205,2)</f>
        <v>18-30</v>
      </c>
      <c r="D938">
        <v>4</v>
      </c>
      <c r="E938" t="s">
        <v>60</v>
      </c>
      <c r="F938" t="s">
        <v>1369</v>
      </c>
      <c r="H938" t="s">
        <v>1370</v>
      </c>
      <c r="I938">
        <v>6</v>
      </c>
      <c r="J938">
        <v>0</v>
      </c>
      <c r="K938">
        <v>8</v>
      </c>
      <c r="L938">
        <v>5</v>
      </c>
      <c r="M938" t="s">
        <v>40</v>
      </c>
      <c r="N938">
        <v>1</v>
      </c>
      <c r="O938">
        <v>3</v>
      </c>
      <c r="P938" t="s">
        <v>22</v>
      </c>
      <c r="Q938" t="s">
        <v>187</v>
      </c>
      <c r="R938" t="s">
        <v>37</v>
      </c>
      <c r="S938" t="s">
        <v>187</v>
      </c>
      <c r="T938" t="s">
        <v>1363</v>
      </c>
      <c r="U938" t="s">
        <v>50</v>
      </c>
    </row>
    <row r="939" spans="1:23" x14ac:dyDescent="0.35">
      <c r="A939" t="s">
        <v>1096</v>
      </c>
      <c r="B939">
        <v>23</v>
      </c>
      <c r="C939" t="str">
        <f>VLOOKUP(B939,'covid19_and_education (2)'!$A$1203:$B$1205,2)</f>
        <v>18-30</v>
      </c>
      <c r="D939">
        <v>2</v>
      </c>
      <c r="E939" t="s">
        <v>19</v>
      </c>
      <c r="F939" t="s">
        <v>29</v>
      </c>
      <c r="I939">
        <v>7</v>
      </c>
      <c r="J939">
        <v>0</v>
      </c>
      <c r="K939">
        <v>7</v>
      </c>
      <c r="L939">
        <v>4</v>
      </c>
      <c r="M939" t="s">
        <v>40</v>
      </c>
      <c r="N939">
        <v>1</v>
      </c>
      <c r="O939">
        <v>4</v>
      </c>
      <c r="P939" t="s">
        <v>22</v>
      </c>
      <c r="Q939" t="s">
        <v>187</v>
      </c>
      <c r="R939" t="s">
        <v>74</v>
      </c>
      <c r="S939" t="s">
        <v>187</v>
      </c>
      <c r="T939" t="s">
        <v>1363</v>
      </c>
      <c r="U939" t="s">
        <v>38</v>
      </c>
    </row>
    <row r="940" spans="1:23" x14ac:dyDescent="0.35">
      <c r="A940" t="s">
        <v>1097</v>
      </c>
      <c r="B940">
        <v>21</v>
      </c>
      <c r="C940" t="str">
        <f>VLOOKUP(B940,'covid19_and_education (2)'!$A$1203:$B$1205,2)</f>
        <v>18-30</v>
      </c>
      <c r="D940">
        <v>4</v>
      </c>
      <c r="E940" t="s">
        <v>19</v>
      </c>
      <c r="F940" t="s">
        <v>1369</v>
      </c>
      <c r="H940" t="s">
        <v>1370</v>
      </c>
      <c r="I940">
        <v>10</v>
      </c>
      <c r="J940">
        <v>1</v>
      </c>
      <c r="K940">
        <v>7</v>
      </c>
      <c r="L940">
        <v>3</v>
      </c>
      <c r="M940" t="s">
        <v>52</v>
      </c>
      <c r="N940">
        <v>0</v>
      </c>
      <c r="O940">
        <v>3</v>
      </c>
      <c r="P940" t="s">
        <v>1364</v>
      </c>
      <c r="Q940" t="s">
        <v>1363</v>
      </c>
      <c r="R940" t="s">
        <v>37</v>
      </c>
      <c r="S940" t="s">
        <v>187</v>
      </c>
      <c r="T940" t="s">
        <v>1363</v>
      </c>
      <c r="U940" t="s">
        <v>38</v>
      </c>
    </row>
    <row r="941" spans="1:23" x14ac:dyDescent="0.35">
      <c r="A941" t="s">
        <v>1098</v>
      </c>
      <c r="B941">
        <v>17</v>
      </c>
      <c r="C941" t="str">
        <f>VLOOKUP(B941,'covid19_and_education (2)'!$A$1203:$B$1205,2)</f>
        <v>7-17</v>
      </c>
      <c r="D941">
        <v>3</v>
      </c>
      <c r="E941" t="s">
        <v>60</v>
      </c>
      <c r="F941" t="s">
        <v>29</v>
      </c>
      <c r="I941">
        <v>2</v>
      </c>
      <c r="J941">
        <v>1</v>
      </c>
      <c r="K941">
        <v>8</v>
      </c>
      <c r="L941">
        <v>5</v>
      </c>
      <c r="M941" t="s">
        <v>52</v>
      </c>
      <c r="N941">
        <v>3.5</v>
      </c>
      <c r="O941">
        <v>1</v>
      </c>
      <c r="P941" t="s">
        <v>1364</v>
      </c>
      <c r="Q941" t="s">
        <v>187</v>
      </c>
      <c r="R941" t="s">
        <v>41</v>
      </c>
      <c r="S941" t="s">
        <v>1363</v>
      </c>
      <c r="T941" t="s">
        <v>1363</v>
      </c>
      <c r="U941" t="s">
        <v>1371</v>
      </c>
      <c r="V941" t="s">
        <v>1372</v>
      </c>
    </row>
    <row r="942" spans="1:23" x14ac:dyDescent="0.35">
      <c r="A942" t="s">
        <v>1099</v>
      </c>
      <c r="B942">
        <v>24</v>
      </c>
      <c r="C942" t="str">
        <f>VLOOKUP(B942,'covid19_and_education (2)'!$A$1203:$B$1205,2)</f>
        <v>18-30</v>
      </c>
      <c r="D942">
        <v>0</v>
      </c>
      <c r="E942" t="s">
        <v>60</v>
      </c>
      <c r="F942" t="s">
        <v>1369</v>
      </c>
      <c r="H942" t="s">
        <v>1370</v>
      </c>
      <c r="I942">
        <v>10</v>
      </c>
      <c r="J942">
        <v>1</v>
      </c>
      <c r="K942">
        <v>8</v>
      </c>
      <c r="L942">
        <v>1</v>
      </c>
      <c r="M942" t="s">
        <v>52</v>
      </c>
      <c r="N942">
        <v>0</v>
      </c>
      <c r="O942">
        <v>3</v>
      </c>
      <c r="P942" t="s">
        <v>22</v>
      </c>
      <c r="Q942" t="s">
        <v>187</v>
      </c>
      <c r="R942" t="s">
        <v>82</v>
      </c>
      <c r="S942" t="s">
        <v>1363</v>
      </c>
      <c r="T942" t="s">
        <v>1363</v>
      </c>
      <c r="U942" t="s">
        <v>1371</v>
      </c>
      <c r="V942" t="s">
        <v>1372</v>
      </c>
    </row>
    <row r="943" spans="1:23" x14ac:dyDescent="0.35">
      <c r="A943" t="s">
        <v>1100</v>
      </c>
      <c r="B943">
        <v>19</v>
      </c>
      <c r="C943" t="str">
        <f>VLOOKUP(B943,'covid19_and_education (2)'!$A$1203:$B$1205,2)</f>
        <v>18-30</v>
      </c>
      <c r="D943">
        <v>1</v>
      </c>
      <c r="E943" t="s">
        <v>60</v>
      </c>
      <c r="F943" t="s">
        <v>29</v>
      </c>
      <c r="I943">
        <v>0</v>
      </c>
      <c r="J943">
        <v>0</v>
      </c>
      <c r="K943">
        <v>8</v>
      </c>
      <c r="L943">
        <v>6</v>
      </c>
      <c r="M943" t="s">
        <v>40</v>
      </c>
      <c r="N943">
        <v>2</v>
      </c>
      <c r="O943">
        <v>2</v>
      </c>
      <c r="P943" t="s">
        <v>31</v>
      </c>
      <c r="Q943" t="s">
        <v>1363</v>
      </c>
      <c r="R943" t="s">
        <v>66</v>
      </c>
      <c r="S943" t="s">
        <v>187</v>
      </c>
      <c r="T943" t="s">
        <v>187</v>
      </c>
      <c r="U943" t="s">
        <v>50</v>
      </c>
    </row>
    <row r="944" spans="1:23" x14ac:dyDescent="0.35">
      <c r="A944" t="s">
        <v>1101</v>
      </c>
      <c r="B944">
        <v>23</v>
      </c>
      <c r="C944" t="str">
        <f>VLOOKUP(B944,'covid19_and_education (2)'!$A$1203:$B$1205,2)</f>
        <v>18-30</v>
      </c>
      <c r="D944">
        <v>10</v>
      </c>
      <c r="E944" t="s">
        <v>60</v>
      </c>
      <c r="F944" t="s">
        <v>1369</v>
      </c>
      <c r="H944" t="s">
        <v>1370</v>
      </c>
      <c r="I944">
        <v>1</v>
      </c>
      <c r="J944">
        <v>0</v>
      </c>
      <c r="K944">
        <v>8</v>
      </c>
      <c r="L944">
        <v>8</v>
      </c>
      <c r="M944" t="s">
        <v>30</v>
      </c>
      <c r="N944">
        <v>1</v>
      </c>
      <c r="O944">
        <v>3</v>
      </c>
      <c r="P944" t="s">
        <v>31</v>
      </c>
      <c r="Q944" t="s">
        <v>187</v>
      </c>
      <c r="R944" t="s">
        <v>41</v>
      </c>
      <c r="S944" t="s">
        <v>1363</v>
      </c>
      <c r="T944" t="s">
        <v>1363</v>
      </c>
      <c r="U944" t="s">
        <v>38</v>
      </c>
    </row>
    <row r="945" spans="1:23" x14ac:dyDescent="0.35">
      <c r="A945" t="s">
        <v>1102</v>
      </c>
      <c r="B945">
        <v>21</v>
      </c>
      <c r="C945" t="str">
        <f>VLOOKUP(B945,'covid19_and_education (2)'!$A$1203:$B$1205,2)</f>
        <v>18-30</v>
      </c>
      <c r="D945">
        <v>6</v>
      </c>
      <c r="E945" t="s">
        <v>60</v>
      </c>
      <c r="F945" t="s">
        <v>29</v>
      </c>
      <c r="I945">
        <v>2</v>
      </c>
      <c r="J945">
        <v>1</v>
      </c>
      <c r="K945">
        <v>7</v>
      </c>
      <c r="L945">
        <v>3</v>
      </c>
      <c r="M945" t="s">
        <v>52</v>
      </c>
      <c r="N945">
        <v>1</v>
      </c>
      <c r="O945">
        <v>3</v>
      </c>
      <c r="P945" t="s">
        <v>31</v>
      </c>
      <c r="Q945" t="s">
        <v>187</v>
      </c>
      <c r="R945" t="s">
        <v>72</v>
      </c>
      <c r="S945" t="s">
        <v>1363</v>
      </c>
      <c r="T945" t="s">
        <v>1363</v>
      </c>
      <c r="U945" t="s">
        <v>1376</v>
      </c>
      <c r="W945" t="s">
        <v>1375</v>
      </c>
    </row>
    <row r="946" spans="1:23" x14ac:dyDescent="0.35">
      <c r="A946" t="s">
        <v>1103</v>
      </c>
      <c r="B946">
        <v>14</v>
      </c>
      <c r="C946" t="str">
        <f>VLOOKUP(B946,'covid19_and_education (2)'!$A$1203:$B$1205,2)</f>
        <v>7-17</v>
      </c>
      <c r="D946">
        <v>6</v>
      </c>
      <c r="E946" t="s">
        <v>19</v>
      </c>
      <c r="F946" t="s">
        <v>49</v>
      </c>
      <c r="I946">
        <v>2</v>
      </c>
      <c r="J946">
        <v>0</v>
      </c>
      <c r="K946">
        <v>8.3000000000000007</v>
      </c>
      <c r="L946">
        <v>1</v>
      </c>
      <c r="M946" t="s">
        <v>30</v>
      </c>
      <c r="N946">
        <v>2.5</v>
      </c>
      <c r="O946">
        <v>3</v>
      </c>
      <c r="P946" t="s">
        <v>22</v>
      </c>
      <c r="Q946" t="s">
        <v>187</v>
      </c>
      <c r="R946" t="s">
        <v>66</v>
      </c>
      <c r="S946" t="s">
        <v>187</v>
      </c>
      <c r="T946" t="s">
        <v>1363</v>
      </c>
      <c r="U946" t="s">
        <v>386</v>
      </c>
    </row>
    <row r="947" spans="1:23" x14ac:dyDescent="0.35">
      <c r="A947" t="s">
        <v>1104</v>
      </c>
      <c r="B947">
        <v>14</v>
      </c>
      <c r="C947" t="str">
        <f>VLOOKUP(B947,'covid19_and_education (2)'!$A$1203:$B$1205,2)</f>
        <v>7-17</v>
      </c>
      <c r="D947">
        <v>3</v>
      </c>
      <c r="E947" t="s">
        <v>19</v>
      </c>
      <c r="F947" t="s">
        <v>29</v>
      </c>
      <c r="I947">
        <v>1</v>
      </c>
      <c r="J947">
        <v>0</v>
      </c>
      <c r="K947">
        <v>8</v>
      </c>
      <c r="L947">
        <v>3</v>
      </c>
      <c r="M947" t="s">
        <v>30</v>
      </c>
      <c r="N947">
        <v>1</v>
      </c>
      <c r="O947">
        <v>4</v>
      </c>
      <c r="P947" t="s">
        <v>1364</v>
      </c>
      <c r="Q947" t="s">
        <v>187</v>
      </c>
      <c r="R947" t="s">
        <v>151</v>
      </c>
      <c r="S947" t="s">
        <v>187</v>
      </c>
      <c r="T947" t="s">
        <v>1363</v>
      </c>
      <c r="U947" t="s">
        <v>57</v>
      </c>
    </row>
    <row r="948" spans="1:23" x14ac:dyDescent="0.35">
      <c r="A948" t="s">
        <v>1105</v>
      </c>
      <c r="B948">
        <v>23</v>
      </c>
      <c r="C948" t="str">
        <f>VLOOKUP(B948,'covid19_and_education (2)'!$A$1203:$B$1205,2)</f>
        <v>18-30</v>
      </c>
      <c r="D948">
        <v>2</v>
      </c>
      <c r="E948" t="s">
        <v>60</v>
      </c>
      <c r="F948" t="s">
        <v>1369</v>
      </c>
      <c r="H948" t="s">
        <v>1370</v>
      </c>
      <c r="I948">
        <v>6</v>
      </c>
      <c r="J948">
        <v>1</v>
      </c>
      <c r="K948">
        <v>7</v>
      </c>
      <c r="L948">
        <v>2</v>
      </c>
      <c r="M948" t="s">
        <v>21</v>
      </c>
      <c r="N948">
        <v>1</v>
      </c>
      <c r="O948">
        <v>3</v>
      </c>
      <c r="P948" t="s">
        <v>22</v>
      </c>
      <c r="Q948" t="s">
        <v>187</v>
      </c>
      <c r="R948" t="s">
        <v>66</v>
      </c>
      <c r="S948" t="s">
        <v>187</v>
      </c>
      <c r="T948" t="s">
        <v>1363</v>
      </c>
      <c r="U948" t="s">
        <v>1371</v>
      </c>
      <c r="V948" t="s">
        <v>1372</v>
      </c>
    </row>
    <row r="949" spans="1:23" x14ac:dyDescent="0.35">
      <c r="A949" t="s">
        <v>1106</v>
      </c>
      <c r="B949">
        <v>21</v>
      </c>
      <c r="C949" t="str">
        <f>VLOOKUP(B949,'covid19_and_education (2)'!$A$1203:$B$1205,2)</f>
        <v>18-30</v>
      </c>
      <c r="D949">
        <v>0</v>
      </c>
      <c r="E949" t="s">
        <v>93</v>
      </c>
      <c r="F949" t="s">
        <v>93</v>
      </c>
      <c r="I949">
        <v>1</v>
      </c>
      <c r="J949">
        <v>1</v>
      </c>
      <c r="K949">
        <v>11</v>
      </c>
      <c r="L949">
        <v>8</v>
      </c>
      <c r="M949" t="s">
        <v>40</v>
      </c>
      <c r="N949">
        <v>3</v>
      </c>
      <c r="O949">
        <v>3</v>
      </c>
      <c r="P949" t="s">
        <v>22</v>
      </c>
      <c r="Q949" t="s">
        <v>187</v>
      </c>
      <c r="R949" t="s">
        <v>37</v>
      </c>
      <c r="S949" t="s">
        <v>187</v>
      </c>
      <c r="T949" t="s">
        <v>1363</v>
      </c>
      <c r="U949" t="s">
        <v>38</v>
      </c>
    </row>
    <row r="950" spans="1:23" x14ac:dyDescent="0.35">
      <c r="A950" t="s">
        <v>1107</v>
      </c>
      <c r="B950">
        <v>33</v>
      </c>
      <c r="C950" t="str">
        <f>VLOOKUP(B950,'covid19_and_education (2)'!$A$1203:$B$1205,2)</f>
        <v>31-59</v>
      </c>
      <c r="D950">
        <v>2</v>
      </c>
      <c r="E950" t="s">
        <v>60</v>
      </c>
      <c r="F950" t="s">
        <v>29</v>
      </c>
      <c r="I950">
        <v>1</v>
      </c>
      <c r="J950">
        <v>0</v>
      </c>
      <c r="K950">
        <v>6</v>
      </c>
      <c r="L950">
        <v>1</v>
      </c>
      <c r="M950" t="s">
        <v>52</v>
      </c>
      <c r="N950">
        <v>0.5</v>
      </c>
      <c r="O950">
        <v>2</v>
      </c>
      <c r="P950" t="s">
        <v>1364</v>
      </c>
      <c r="Q950" t="s">
        <v>187</v>
      </c>
      <c r="R950" t="s">
        <v>162</v>
      </c>
      <c r="S950" t="s">
        <v>187</v>
      </c>
      <c r="T950" t="s">
        <v>1363</v>
      </c>
      <c r="U950" t="s">
        <v>38</v>
      </c>
    </row>
    <row r="951" spans="1:23" x14ac:dyDescent="0.35">
      <c r="A951" t="s">
        <v>1108</v>
      </c>
      <c r="B951">
        <v>11</v>
      </c>
      <c r="C951" t="str">
        <f>VLOOKUP(B951,'covid19_and_education (2)'!$A$1203:$B$1205,2)</f>
        <v>7-17</v>
      </c>
      <c r="D951">
        <v>4</v>
      </c>
      <c r="E951" t="s">
        <v>19</v>
      </c>
      <c r="F951" t="s">
        <v>29</v>
      </c>
      <c r="I951">
        <v>2</v>
      </c>
      <c r="J951">
        <v>0</v>
      </c>
      <c r="K951">
        <v>9</v>
      </c>
      <c r="L951">
        <v>1</v>
      </c>
      <c r="M951" t="s">
        <v>52</v>
      </c>
      <c r="N951">
        <v>0</v>
      </c>
      <c r="O951">
        <v>3</v>
      </c>
      <c r="P951" t="s">
        <v>1364</v>
      </c>
      <c r="Q951" t="s">
        <v>187</v>
      </c>
      <c r="R951" t="s">
        <v>172</v>
      </c>
      <c r="S951" t="s">
        <v>1363</v>
      </c>
      <c r="T951" t="s">
        <v>1363</v>
      </c>
      <c r="U951" t="s">
        <v>1371</v>
      </c>
      <c r="V951" t="s">
        <v>1372</v>
      </c>
    </row>
    <row r="952" spans="1:23" x14ac:dyDescent="0.35">
      <c r="A952" t="s">
        <v>1109</v>
      </c>
      <c r="B952">
        <v>20</v>
      </c>
      <c r="C952" t="str">
        <f>VLOOKUP(B952,'covid19_and_education (2)'!$A$1203:$B$1205,2)</f>
        <v>18-30</v>
      </c>
      <c r="D952">
        <v>3</v>
      </c>
      <c r="E952" t="s">
        <v>19</v>
      </c>
      <c r="F952" t="s">
        <v>1369</v>
      </c>
      <c r="H952" t="s">
        <v>1370</v>
      </c>
      <c r="I952">
        <v>2</v>
      </c>
      <c r="J952">
        <v>1</v>
      </c>
      <c r="K952">
        <v>10</v>
      </c>
      <c r="L952">
        <v>2</v>
      </c>
      <c r="M952" t="s">
        <v>40</v>
      </c>
      <c r="N952">
        <v>0</v>
      </c>
      <c r="O952">
        <v>4</v>
      </c>
      <c r="P952" t="s">
        <v>22</v>
      </c>
      <c r="Q952" t="s">
        <v>187</v>
      </c>
      <c r="R952" t="s">
        <v>172</v>
      </c>
      <c r="S952" t="s">
        <v>1363</v>
      </c>
      <c r="T952" t="s">
        <v>1363</v>
      </c>
      <c r="U952" t="s">
        <v>57</v>
      </c>
    </row>
    <row r="953" spans="1:23" x14ac:dyDescent="0.35">
      <c r="A953" t="s">
        <v>1110</v>
      </c>
      <c r="B953">
        <v>23</v>
      </c>
      <c r="C953" t="str">
        <f>VLOOKUP(B953,'covid19_and_education (2)'!$A$1203:$B$1205,2)</f>
        <v>18-30</v>
      </c>
      <c r="D953">
        <v>2</v>
      </c>
      <c r="E953" t="s">
        <v>60</v>
      </c>
      <c r="F953" t="s">
        <v>29</v>
      </c>
      <c r="I953">
        <v>2</v>
      </c>
      <c r="J953">
        <v>0.3</v>
      </c>
      <c r="K953">
        <v>8</v>
      </c>
      <c r="L953">
        <v>1</v>
      </c>
      <c r="M953" t="s">
        <v>52</v>
      </c>
      <c r="N953" t="s">
        <v>93</v>
      </c>
      <c r="O953">
        <v>3</v>
      </c>
      <c r="P953" t="s">
        <v>31</v>
      </c>
      <c r="Q953" t="s">
        <v>187</v>
      </c>
      <c r="R953" t="s">
        <v>162</v>
      </c>
      <c r="S953" t="s">
        <v>1363</v>
      </c>
      <c r="T953" t="s">
        <v>1363</v>
      </c>
      <c r="U953" t="s">
        <v>1374</v>
      </c>
      <c r="W953" t="s">
        <v>1375</v>
      </c>
    </row>
    <row r="954" spans="1:23" x14ac:dyDescent="0.35">
      <c r="A954" t="s">
        <v>1111</v>
      </c>
      <c r="B954">
        <v>20</v>
      </c>
      <c r="C954" t="str">
        <f>VLOOKUP(B954,'covid19_and_education (2)'!$A$1203:$B$1205,2)</f>
        <v>18-30</v>
      </c>
      <c r="D954">
        <v>0</v>
      </c>
      <c r="E954" t="s">
        <v>93</v>
      </c>
      <c r="F954" t="s">
        <v>93</v>
      </c>
      <c r="I954">
        <v>2</v>
      </c>
      <c r="J954">
        <v>0</v>
      </c>
      <c r="K954">
        <v>7</v>
      </c>
      <c r="L954">
        <v>0.5</v>
      </c>
      <c r="M954" t="s">
        <v>114</v>
      </c>
      <c r="N954">
        <v>2</v>
      </c>
      <c r="O954">
        <v>2</v>
      </c>
      <c r="P954" t="s">
        <v>1364</v>
      </c>
      <c r="Q954" t="s">
        <v>187</v>
      </c>
      <c r="R954" t="s">
        <v>53</v>
      </c>
      <c r="S954" t="s">
        <v>187</v>
      </c>
      <c r="T954" t="s">
        <v>1363</v>
      </c>
      <c r="U954" t="s">
        <v>50</v>
      </c>
    </row>
    <row r="955" spans="1:23" x14ac:dyDescent="0.35">
      <c r="A955" t="s">
        <v>1112</v>
      </c>
      <c r="B955">
        <v>18</v>
      </c>
      <c r="C955" t="str">
        <f>VLOOKUP(B955,'covid19_and_education (2)'!$A$1203:$B$1205,2)</f>
        <v>18-30</v>
      </c>
      <c r="D955">
        <v>0</v>
      </c>
      <c r="E955" t="s">
        <v>157</v>
      </c>
      <c r="F955" t="s">
        <v>29</v>
      </c>
      <c r="I955">
        <v>0</v>
      </c>
      <c r="J955">
        <v>2</v>
      </c>
      <c r="K955">
        <v>12</v>
      </c>
      <c r="L955">
        <v>1</v>
      </c>
      <c r="M955" t="s">
        <v>114</v>
      </c>
      <c r="N955">
        <v>0</v>
      </c>
      <c r="O955">
        <v>7</v>
      </c>
      <c r="P955" t="s">
        <v>22</v>
      </c>
      <c r="Q955" t="s">
        <v>187</v>
      </c>
      <c r="R955" t="s">
        <v>66</v>
      </c>
      <c r="S955" t="s">
        <v>187</v>
      </c>
      <c r="T955" t="s">
        <v>1363</v>
      </c>
      <c r="U955" t="s">
        <v>33</v>
      </c>
    </row>
    <row r="956" spans="1:23" x14ac:dyDescent="0.35">
      <c r="A956" t="s">
        <v>1113</v>
      </c>
      <c r="B956">
        <v>21</v>
      </c>
      <c r="C956" t="str">
        <f>VLOOKUP(B956,'covid19_and_education (2)'!$A$1203:$B$1205,2)</f>
        <v>18-30</v>
      </c>
      <c r="D956">
        <v>4</v>
      </c>
      <c r="E956" t="s">
        <v>60</v>
      </c>
      <c r="F956" t="s">
        <v>29</v>
      </c>
      <c r="I956">
        <v>8</v>
      </c>
      <c r="J956">
        <v>0</v>
      </c>
      <c r="K956">
        <v>6</v>
      </c>
      <c r="L956">
        <v>1</v>
      </c>
      <c r="M956" t="s">
        <v>30</v>
      </c>
      <c r="N956">
        <v>0</v>
      </c>
      <c r="O956">
        <v>2</v>
      </c>
      <c r="P956" t="s">
        <v>31</v>
      </c>
      <c r="Q956" t="s">
        <v>1363</v>
      </c>
      <c r="R956" t="s">
        <v>53</v>
      </c>
      <c r="S956" t="s">
        <v>187</v>
      </c>
      <c r="T956" t="s">
        <v>187</v>
      </c>
      <c r="U956" t="s">
        <v>38</v>
      </c>
    </row>
    <row r="957" spans="1:23" x14ac:dyDescent="0.35">
      <c r="A957" t="s">
        <v>1114</v>
      </c>
      <c r="B957">
        <v>38</v>
      </c>
      <c r="C957" t="str">
        <f>VLOOKUP(B957,'covid19_and_education (2)'!$A$1203:$B$1205,2)</f>
        <v>31-59</v>
      </c>
      <c r="D957">
        <v>2</v>
      </c>
      <c r="E957" t="s">
        <v>35</v>
      </c>
      <c r="F957" t="s">
        <v>1369</v>
      </c>
      <c r="H957" t="s">
        <v>1370</v>
      </c>
      <c r="I957">
        <v>4</v>
      </c>
      <c r="J957">
        <v>0</v>
      </c>
      <c r="K957">
        <v>7</v>
      </c>
      <c r="L957">
        <v>3</v>
      </c>
      <c r="M957" t="s">
        <v>52</v>
      </c>
      <c r="N957">
        <v>1</v>
      </c>
      <c r="O957">
        <v>3</v>
      </c>
      <c r="P957" t="s">
        <v>22</v>
      </c>
      <c r="Q957" t="s">
        <v>187</v>
      </c>
      <c r="R957" t="s">
        <v>32</v>
      </c>
      <c r="S957" t="s">
        <v>187</v>
      </c>
      <c r="T957" t="s">
        <v>187</v>
      </c>
      <c r="U957" t="s">
        <v>33</v>
      </c>
    </row>
    <row r="958" spans="1:23" x14ac:dyDescent="0.35">
      <c r="A958" t="s">
        <v>1115</v>
      </c>
      <c r="B958">
        <v>20</v>
      </c>
      <c r="C958" t="str">
        <f>VLOOKUP(B958,'covid19_and_education (2)'!$A$1203:$B$1205,2)</f>
        <v>18-30</v>
      </c>
      <c r="D958">
        <v>5</v>
      </c>
      <c r="E958" t="s">
        <v>19</v>
      </c>
      <c r="F958" t="s">
        <v>1369</v>
      </c>
      <c r="H958" t="s">
        <v>1370</v>
      </c>
      <c r="I958">
        <v>5</v>
      </c>
      <c r="J958">
        <v>0</v>
      </c>
      <c r="K958">
        <v>8</v>
      </c>
      <c r="L958">
        <v>3</v>
      </c>
      <c r="M958" t="s">
        <v>30</v>
      </c>
      <c r="N958">
        <v>0</v>
      </c>
      <c r="O958">
        <v>2</v>
      </c>
      <c r="P958" t="s">
        <v>1364</v>
      </c>
      <c r="Q958" t="s">
        <v>187</v>
      </c>
      <c r="R958" t="s">
        <v>63</v>
      </c>
      <c r="S958" t="s">
        <v>1363</v>
      </c>
      <c r="T958" t="s">
        <v>187</v>
      </c>
      <c r="U958" t="s">
        <v>57</v>
      </c>
    </row>
    <row r="959" spans="1:23" x14ac:dyDescent="0.35">
      <c r="A959" t="s">
        <v>1116</v>
      </c>
      <c r="B959">
        <v>21</v>
      </c>
      <c r="C959" t="str">
        <f>VLOOKUP(B959,'covid19_and_education (2)'!$A$1203:$B$1205,2)</f>
        <v>18-30</v>
      </c>
      <c r="D959">
        <v>0</v>
      </c>
      <c r="E959" t="s">
        <v>93</v>
      </c>
      <c r="F959" t="s">
        <v>93</v>
      </c>
      <c r="I959">
        <v>6</v>
      </c>
      <c r="J959">
        <v>1</v>
      </c>
      <c r="K959">
        <v>9</v>
      </c>
      <c r="L959">
        <v>2</v>
      </c>
      <c r="M959" t="s">
        <v>52</v>
      </c>
      <c r="N959">
        <v>0.5</v>
      </c>
      <c r="O959">
        <v>4</v>
      </c>
      <c r="P959" t="s">
        <v>22</v>
      </c>
      <c r="Q959" t="s">
        <v>187</v>
      </c>
      <c r="R959" t="s">
        <v>32</v>
      </c>
      <c r="S959" t="s">
        <v>1363</v>
      </c>
      <c r="T959" t="s">
        <v>1363</v>
      </c>
      <c r="U959" t="s">
        <v>1376</v>
      </c>
      <c r="W959" t="s">
        <v>1375</v>
      </c>
    </row>
    <row r="960" spans="1:23" x14ac:dyDescent="0.35">
      <c r="A960" t="s">
        <v>1117</v>
      </c>
      <c r="B960">
        <v>11</v>
      </c>
      <c r="C960" t="str">
        <f>VLOOKUP(B960,'covid19_and_education (2)'!$A$1203:$B$1205,2)</f>
        <v>7-17</v>
      </c>
      <c r="D960">
        <v>2</v>
      </c>
      <c r="E960" t="s">
        <v>28</v>
      </c>
      <c r="F960" t="s">
        <v>29</v>
      </c>
      <c r="I960">
        <v>1</v>
      </c>
      <c r="J960">
        <v>0</v>
      </c>
      <c r="K960">
        <v>10</v>
      </c>
      <c r="L960">
        <v>3</v>
      </c>
      <c r="M960" t="s">
        <v>30</v>
      </c>
      <c r="N960">
        <v>2</v>
      </c>
      <c r="O960">
        <v>3</v>
      </c>
      <c r="P960" t="s">
        <v>22</v>
      </c>
      <c r="Q960" t="s">
        <v>187</v>
      </c>
      <c r="R960" t="s">
        <v>66</v>
      </c>
      <c r="S960" t="s">
        <v>1363</v>
      </c>
      <c r="T960" t="s">
        <v>1363</v>
      </c>
      <c r="U960" t="s">
        <v>1376</v>
      </c>
      <c r="W960" t="s">
        <v>1375</v>
      </c>
    </row>
    <row r="961" spans="1:23" x14ac:dyDescent="0.35">
      <c r="A961" t="s">
        <v>1118</v>
      </c>
      <c r="B961">
        <v>22</v>
      </c>
      <c r="C961" t="str">
        <f>VLOOKUP(B961,'covid19_and_education (2)'!$A$1203:$B$1205,2)</f>
        <v>18-30</v>
      </c>
      <c r="D961">
        <v>0</v>
      </c>
      <c r="E961" t="s">
        <v>19</v>
      </c>
      <c r="F961" t="s">
        <v>1369</v>
      </c>
      <c r="H961" t="s">
        <v>1370</v>
      </c>
      <c r="I961">
        <v>4</v>
      </c>
      <c r="J961">
        <v>1</v>
      </c>
      <c r="K961">
        <v>7</v>
      </c>
      <c r="L961">
        <v>3</v>
      </c>
      <c r="M961" t="s">
        <v>40</v>
      </c>
      <c r="N961">
        <v>0</v>
      </c>
      <c r="O961">
        <v>3</v>
      </c>
      <c r="P961" t="s">
        <v>22</v>
      </c>
      <c r="Q961" t="s">
        <v>187</v>
      </c>
      <c r="R961" t="s">
        <v>37</v>
      </c>
      <c r="S961" t="s">
        <v>187</v>
      </c>
      <c r="T961" t="s">
        <v>1363</v>
      </c>
      <c r="U961" t="s">
        <v>38</v>
      </c>
    </row>
    <row r="962" spans="1:23" x14ac:dyDescent="0.35">
      <c r="A962" t="s">
        <v>1119</v>
      </c>
      <c r="B962">
        <v>23</v>
      </c>
      <c r="C962" t="str">
        <f>VLOOKUP(B962,'covid19_and_education (2)'!$A$1203:$B$1205,2)</f>
        <v>18-30</v>
      </c>
      <c r="D962">
        <v>0</v>
      </c>
      <c r="E962" t="s">
        <v>93</v>
      </c>
      <c r="F962" t="s">
        <v>93</v>
      </c>
      <c r="I962">
        <v>2</v>
      </c>
      <c r="J962">
        <v>2</v>
      </c>
      <c r="K962">
        <v>10</v>
      </c>
      <c r="L962">
        <v>6</v>
      </c>
      <c r="M962" t="s">
        <v>30</v>
      </c>
      <c r="N962">
        <v>0</v>
      </c>
      <c r="O962">
        <v>2</v>
      </c>
      <c r="P962" t="s">
        <v>1364</v>
      </c>
      <c r="Q962" t="s">
        <v>187</v>
      </c>
      <c r="R962" t="s">
        <v>37</v>
      </c>
      <c r="S962" t="s">
        <v>1363</v>
      </c>
      <c r="T962" t="s">
        <v>187</v>
      </c>
      <c r="U962" t="s">
        <v>1371</v>
      </c>
      <c r="V962" t="s">
        <v>1372</v>
      </c>
    </row>
    <row r="963" spans="1:23" x14ac:dyDescent="0.35">
      <c r="A963" t="s">
        <v>1120</v>
      </c>
      <c r="B963">
        <v>21</v>
      </c>
      <c r="C963" t="str">
        <f>VLOOKUP(B963,'covid19_and_education (2)'!$A$1203:$B$1205,2)</f>
        <v>18-30</v>
      </c>
      <c r="D963">
        <v>8</v>
      </c>
      <c r="E963" t="s">
        <v>35</v>
      </c>
      <c r="F963" t="s">
        <v>1369</v>
      </c>
      <c r="H963" t="s">
        <v>1370</v>
      </c>
      <c r="I963">
        <v>1</v>
      </c>
      <c r="J963">
        <v>1</v>
      </c>
      <c r="K963">
        <v>9</v>
      </c>
      <c r="L963">
        <v>2</v>
      </c>
      <c r="M963" t="s">
        <v>40</v>
      </c>
      <c r="N963">
        <v>0</v>
      </c>
      <c r="O963">
        <v>3</v>
      </c>
      <c r="P963" t="s">
        <v>1364</v>
      </c>
      <c r="Q963" t="s">
        <v>1363</v>
      </c>
      <c r="R963" t="s">
        <v>32</v>
      </c>
      <c r="S963" t="s">
        <v>187</v>
      </c>
      <c r="T963" t="s">
        <v>187</v>
      </c>
      <c r="U963" t="s">
        <v>50</v>
      </c>
    </row>
    <row r="964" spans="1:23" x14ac:dyDescent="0.35">
      <c r="A964" t="s">
        <v>1121</v>
      </c>
      <c r="B964">
        <v>26</v>
      </c>
      <c r="C964" t="str">
        <f>VLOOKUP(B964,'covid19_and_education (2)'!$A$1203:$B$1205,2)</f>
        <v>18-30</v>
      </c>
      <c r="D964">
        <v>0</v>
      </c>
      <c r="E964" t="s">
        <v>35</v>
      </c>
      <c r="F964" t="s">
        <v>29</v>
      </c>
      <c r="I964">
        <v>0</v>
      </c>
      <c r="J964">
        <v>0</v>
      </c>
      <c r="K964">
        <v>12</v>
      </c>
      <c r="L964">
        <v>2</v>
      </c>
      <c r="M964" t="s">
        <v>21</v>
      </c>
      <c r="N964">
        <v>2</v>
      </c>
      <c r="O964">
        <v>2</v>
      </c>
      <c r="P964" t="s">
        <v>1364</v>
      </c>
      <c r="Q964" t="s">
        <v>1363</v>
      </c>
      <c r="R964" t="s">
        <v>37</v>
      </c>
      <c r="S964" t="s">
        <v>187</v>
      </c>
      <c r="T964" t="s">
        <v>187</v>
      </c>
      <c r="U964" t="s">
        <v>1371</v>
      </c>
      <c r="V964" t="s">
        <v>1372</v>
      </c>
    </row>
    <row r="965" spans="1:23" x14ac:dyDescent="0.35">
      <c r="A965" t="s">
        <v>1122</v>
      </c>
      <c r="B965">
        <v>23</v>
      </c>
      <c r="C965" t="str">
        <f>VLOOKUP(B965,'covid19_and_education (2)'!$A$1203:$B$1205,2)</f>
        <v>18-30</v>
      </c>
      <c r="D965">
        <v>2</v>
      </c>
      <c r="E965" t="s">
        <v>35</v>
      </c>
      <c r="F965" t="s">
        <v>1369</v>
      </c>
      <c r="H965" t="s">
        <v>1370</v>
      </c>
      <c r="I965">
        <v>1</v>
      </c>
      <c r="J965">
        <v>1</v>
      </c>
      <c r="K965">
        <v>7.5</v>
      </c>
      <c r="L965">
        <v>1</v>
      </c>
      <c r="M965" t="s">
        <v>52</v>
      </c>
      <c r="N965">
        <v>2</v>
      </c>
      <c r="O965">
        <v>3</v>
      </c>
      <c r="P965" t="s">
        <v>1364</v>
      </c>
      <c r="Q965" t="s">
        <v>187</v>
      </c>
      <c r="R965" t="s">
        <v>66</v>
      </c>
      <c r="S965" t="s">
        <v>1363</v>
      </c>
      <c r="T965" t="s">
        <v>1363</v>
      </c>
      <c r="U965" t="s">
        <v>38</v>
      </c>
    </row>
    <row r="966" spans="1:23" x14ac:dyDescent="0.35">
      <c r="A966" t="s">
        <v>1123</v>
      </c>
      <c r="B966">
        <v>19</v>
      </c>
      <c r="C966" t="str">
        <f>VLOOKUP(B966,'covid19_and_education (2)'!$A$1203:$B$1205,2)</f>
        <v>18-30</v>
      </c>
      <c r="D966">
        <v>3</v>
      </c>
      <c r="E966" t="s">
        <v>60</v>
      </c>
      <c r="F966" t="s">
        <v>29</v>
      </c>
      <c r="I966">
        <v>5</v>
      </c>
      <c r="J966">
        <v>1</v>
      </c>
      <c r="K966">
        <v>6</v>
      </c>
      <c r="L966">
        <v>1</v>
      </c>
      <c r="M966" t="s">
        <v>30</v>
      </c>
      <c r="N966">
        <v>0</v>
      </c>
      <c r="O966">
        <v>2</v>
      </c>
      <c r="P966" t="s">
        <v>1364</v>
      </c>
      <c r="Q966" t="s">
        <v>187</v>
      </c>
      <c r="R966" t="s">
        <v>72</v>
      </c>
      <c r="S966" t="s">
        <v>1363</v>
      </c>
      <c r="T966" t="s">
        <v>1363</v>
      </c>
      <c r="U966" t="s">
        <v>1374</v>
      </c>
      <c r="W966" t="s">
        <v>1375</v>
      </c>
    </row>
    <row r="967" spans="1:23" x14ac:dyDescent="0.35">
      <c r="A967" t="s">
        <v>1124</v>
      </c>
      <c r="B967">
        <v>21</v>
      </c>
      <c r="C967" t="str">
        <f>VLOOKUP(B967,'covid19_and_education (2)'!$A$1203:$B$1205,2)</f>
        <v>18-30</v>
      </c>
      <c r="D967">
        <v>5</v>
      </c>
      <c r="E967" t="s">
        <v>60</v>
      </c>
      <c r="F967" t="s">
        <v>29</v>
      </c>
      <c r="I967">
        <v>3</v>
      </c>
      <c r="J967">
        <v>1</v>
      </c>
      <c r="K967">
        <v>8</v>
      </c>
      <c r="L967">
        <v>4</v>
      </c>
      <c r="M967" t="s">
        <v>30</v>
      </c>
      <c r="N967">
        <v>0</v>
      </c>
      <c r="O967">
        <v>4</v>
      </c>
      <c r="P967" t="s">
        <v>1364</v>
      </c>
      <c r="Q967" t="s">
        <v>1363</v>
      </c>
      <c r="R967" t="s">
        <v>24</v>
      </c>
      <c r="S967" t="s">
        <v>187</v>
      </c>
      <c r="T967" t="s">
        <v>187</v>
      </c>
      <c r="U967" t="s">
        <v>1371</v>
      </c>
      <c r="V967" t="s">
        <v>1372</v>
      </c>
    </row>
    <row r="968" spans="1:23" x14ac:dyDescent="0.35">
      <c r="A968" t="s">
        <v>1125</v>
      </c>
      <c r="B968">
        <v>20</v>
      </c>
      <c r="C968" t="str">
        <f>VLOOKUP(B968,'covid19_and_education (2)'!$A$1203:$B$1205,2)</f>
        <v>18-30</v>
      </c>
      <c r="D968">
        <v>4</v>
      </c>
      <c r="E968" t="s">
        <v>35</v>
      </c>
      <c r="F968" t="s">
        <v>1369</v>
      </c>
      <c r="H968" t="s">
        <v>1370</v>
      </c>
      <c r="I968">
        <v>3</v>
      </c>
      <c r="J968">
        <v>0</v>
      </c>
      <c r="K968">
        <v>9</v>
      </c>
      <c r="L968">
        <v>2</v>
      </c>
      <c r="M968" t="s">
        <v>40</v>
      </c>
      <c r="N968">
        <v>1</v>
      </c>
      <c r="O968">
        <v>2</v>
      </c>
      <c r="P968" t="s">
        <v>1364</v>
      </c>
      <c r="Q968" t="s">
        <v>187</v>
      </c>
      <c r="R968" t="s">
        <v>32</v>
      </c>
      <c r="S968" t="s">
        <v>1363</v>
      </c>
      <c r="T968" t="s">
        <v>187</v>
      </c>
      <c r="U968" t="s">
        <v>1371</v>
      </c>
      <c r="V968" t="s">
        <v>1372</v>
      </c>
    </row>
    <row r="969" spans="1:23" x14ac:dyDescent="0.35">
      <c r="A969" t="s">
        <v>1126</v>
      </c>
      <c r="B969">
        <v>19</v>
      </c>
      <c r="C969" t="str">
        <f>VLOOKUP(B969,'covid19_and_education (2)'!$A$1203:$B$1205,2)</f>
        <v>18-30</v>
      </c>
      <c r="D969">
        <v>1</v>
      </c>
      <c r="E969" t="s">
        <v>19</v>
      </c>
      <c r="F969" t="s">
        <v>1369</v>
      </c>
      <c r="H969" t="s">
        <v>1370</v>
      </c>
      <c r="I969">
        <v>2</v>
      </c>
      <c r="J969">
        <v>0</v>
      </c>
      <c r="K969">
        <v>8</v>
      </c>
      <c r="L969">
        <v>1</v>
      </c>
      <c r="M969" t="s">
        <v>52</v>
      </c>
      <c r="N969">
        <v>0.3</v>
      </c>
      <c r="O969">
        <v>3</v>
      </c>
      <c r="P969" t="s">
        <v>1364</v>
      </c>
      <c r="Q969" t="s">
        <v>187</v>
      </c>
      <c r="R969" t="s">
        <v>74</v>
      </c>
      <c r="S969" t="s">
        <v>187</v>
      </c>
      <c r="T969" t="s">
        <v>1363</v>
      </c>
      <c r="U969" t="s">
        <v>1371</v>
      </c>
      <c r="V969" t="s">
        <v>1372</v>
      </c>
    </row>
    <row r="970" spans="1:23" x14ac:dyDescent="0.35">
      <c r="A970" t="s">
        <v>1127</v>
      </c>
      <c r="B970">
        <v>20</v>
      </c>
      <c r="C970" t="str">
        <f>VLOOKUP(B970,'covid19_and_education (2)'!$A$1203:$B$1205,2)</f>
        <v>18-30</v>
      </c>
      <c r="D970">
        <v>4</v>
      </c>
      <c r="E970" t="s">
        <v>35</v>
      </c>
      <c r="F970" t="s">
        <v>29</v>
      </c>
      <c r="I970">
        <v>2</v>
      </c>
      <c r="J970">
        <v>0</v>
      </c>
      <c r="K970">
        <v>10</v>
      </c>
      <c r="L970">
        <v>1</v>
      </c>
      <c r="M970" t="s">
        <v>40</v>
      </c>
      <c r="N970">
        <v>0</v>
      </c>
      <c r="O970">
        <v>3</v>
      </c>
      <c r="P970" t="s">
        <v>31</v>
      </c>
      <c r="Q970" t="s">
        <v>187</v>
      </c>
      <c r="R970" t="s">
        <v>172</v>
      </c>
      <c r="S970" t="s">
        <v>187</v>
      </c>
      <c r="T970" t="s">
        <v>187</v>
      </c>
      <c r="U970" t="s">
        <v>33</v>
      </c>
    </row>
    <row r="971" spans="1:23" x14ac:dyDescent="0.35">
      <c r="A971" t="s">
        <v>1128</v>
      </c>
      <c r="B971">
        <v>19</v>
      </c>
      <c r="C971" t="str">
        <f>VLOOKUP(B971,'covid19_and_education (2)'!$A$1203:$B$1205,2)</f>
        <v>18-30</v>
      </c>
      <c r="D971">
        <v>2</v>
      </c>
      <c r="E971" t="s">
        <v>60</v>
      </c>
      <c r="F971" t="s">
        <v>1369</v>
      </c>
      <c r="H971" t="s">
        <v>1370</v>
      </c>
      <c r="I971">
        <v>3</v>
      </c>
      <c r="J971">
        <v>0.5</v>
      </c>
      <c r="K971">
        <v>8</v>
      </c>
      <c r="L971">
        <v>2</v>
      </c>
      <c r="M971" t="s">
        <v>40</v>
      </c>
      <c r="N971">
        <v>1</v>
      </c>
      <c r="O971">
        <v>3</v>
      </c>
      <c r="P971" t="s">
        <v>22</v>
      </c>
      <c r="Q971" t="s">
        <v>187</v>
      </c>
      <c r="R971" t="s">
        <v>41</v>
      </c>
      <c r="S971" t="s">
        <v>187</v>
      </c>
      <c r="T971" t="s">
        <v>187</v>
      </c>
      <c r="U971" t="s">
        <v>1371</v>
      </c>
      <c r="V971" t="s">
        <v>1372</v>
      </c>
    </row>
    <row r="972" spans="1:23" x14ac:dyDescent="0.35">
      <c r="A972" t="s">
        <v>1129</v>
      </c>
      <c r="B972">
        <v>17</v>
      </c>
      <c r="C972" t="str">
        <f>VLOOKUP(B972,'covid19_and_education (2)'!$A$1203:$B$1205,2)</f>
        <v>7-17</v>
      </c>
      <c r="D972">
        <v>4</v>
      </c>
      <c r="E972" t="s">
        <v>19</v>
      </c>
      <c r="F972" t="s">
        <v>1369</v>
      </c>
      <c r="H972" t="s">
        <v>1370</v>
      </c>
      <c r="I972">
        <v>2</v>
      </c>
      <c r="J972">
        <v>1</v>
      </c>
      <c r="K972">
        <v>10</v>
      </c>
      <c r="L972">
        <v>6</v>
      </c>
      <c r="M972" t="s">
        <v>52</v>
      </c>
      <c r="N972">
        <v>4</v>
      </c>
      <c r="O972">
        <v>4</v>
      </c>
      <c r="P972" t="s">
        <v>22</v>
      </c>
      <c r="Q972" t="s">
        <v>187</v>
      </c>
      <c r="R972" t="s">
        <v>37</v>
      </c>
      <c r="S972" t="s">
        <v>1363</v>
      </c>
      <c r="T972" t="s">
        <v>1363</v>
      </c>
      <c r="U972" t="s">
        <v>57</v>
      </c>
    </row>
    <row r="973" spans="1:23" x14ac:dyDescent="0.35">
      <c r="A973" t="s">
        <v>1130</v>
      </c>
      <c r="B973">
        <v>20</v>
      </c>
      <c r="C973" t="str">
        <f>VLOOKUP(B973,'covid19_and_education (2)'!$A$1203:$B$1205,2)</f>
        <v>18-30</v>
      </c>
      <c r="D973">
        <v>10</v>
      </c>
      <c r="E973" t="s">
        <v>35</v>
      </c>
      <c r="F973" t="s">
        <v>1369</v>
      </c>
      <c r="H973" t="s">
        <v>1370</v>
      </c>
      <c r="I973">
        <v>2</v>
      </c>
      <c r="J973">
        <v>1</v>
      </c>
      <c r="K973">
        <v>8</v>
      </c>
      <c r="L973">
        <v>5</v>
      </c>
      <c r="M973" t="s">
        <v>40</v>
      </c>
      <c r="N973">
        <v>0</v>
      </c>
      <c r="O973">
        <v>3</v>
      </c>
      <c r="P973" t="s">
        <v>1364</v>
      </c>
      <c r="Q973" t="s">
        <v>187</v>
      </c>
      <c r="R973" t="s">
        <v>32</v>
      </c>
      <c r="S973" t="s">
        <v>187</v>
      </c>
      <c r="T973" t="s">
        <v>187</v>
      </c>
      <c r="U973" t="s">
        <v>365</v>
      </c>
    </row>
    <row r="974" spans="1:23" x14ac:dyDescent="0.35">
      <c r="A974" t="s">
        <v>1131</v>
      </c>
      <c r="B974">
        <v>20</v>
      </c>
      <c r="C974" t="str">
        <f>VLOOKUP(B974,'covid19_and_education (2)'!$A$1203:$B$1205,2)</f>
        <v>18-30</v>
      </c>
      <c r="D974">
        <v>4</v>
      </c>
      <c r="E974" t="s">
        <v>19</v>
      </c>
      <c r="F974" t="s">
        <v>29</v>
      </c>
      <c r="I974">
        <v>2</v>
      </c>
      <c r="J974">
        <v>1</v>
      </c>
      <c r="K974">
        <v>8</v>
      </c>
      <c r="L974">
        <v>2</v>
      </c>
      <c r="M974" t="s">
        <v>40</v>
      </c>
      <c r="N974">
        <v>0.1</v>
      </c>
      <c r="O974">
        <v>4</v>
      </c>
      <c r="P974" t="s">
        <v>1364</v>
      </c>
      <c r="Q974" t="s">
        <v>187</v>
      </c>
      <c r="R974" t="s">
        <v>24</v>
      </c>
      <c r="S974" t="s">
        <v>1363</v>
      </c>
      <c r="T974" t="s">
        <v>1363</v>
      </c>
      <c r="U974" t="s">
        <v>1371</v>
      </c>
      <c r="V974" t="s">
        <v>1372</v>
      </c>
    </row>
    <row r="975" spans="1:23" x14ac:dyDescent="0.35">
      <c r="A975" t="s">
        <v>1132</v>
      </c>
      <c r="B975">
        <v>27</v>
      </c>
      <c r="C975" t="str">
        <f>VLOOKUP(B975,'covid19_and_education (2)'!$A$1203:$B$1205,2)</f>
        <v>18-30</v>
      </c>
      <c r="D975">
        <v>4</v>
      </c>
      <c r="E975" t="s">
        <v>60</v>
      </c>
      <c r="F975" t="s">
        <v>29</v>
      </c>
      <c r="I975">
        <v>2</v>
      </c>
      <c r="J975">
        <v>0</v>
      </c>
      <c r="K975">
        <v>7</v>
      </c>
      <c r="L975">
        <v>8</v>
      </c>
      <c r="M975" t="s">
        <v>30</v>
      </c>
      <c r="N975">
        <v>4</v>
      </c>
      <c r="O975">
        <v>3</v>
      </c>
      <c r="P975" t="s">
        <v>22</v>
      </c>
      <c r="Q975" t="s">
        <v>187</v>
      </c>
      <c r="R975" t="s">
        <v>37</v>
      </c>
      <c r="S975" t="s">
        <v>187</v>
      </c>
      <c r="T975" t="s">
        <v>1363</v>
      </c>
      <c r="U975" t="s">
        <v>38</v>
      </c>
    </row>
    <row r="976" spans="1:23" x14ac:dyDescent="0.35">
      <c r="A976" t="s">
        <v>1133</v>
      </c>
      <c r="B976">
        <v>18</v>
      </c>
      <c r="C976" t="str">
        <f>VLOOKUP(B976,'covid19_and_education (2)'!$A$1203:$B$1205,2)</f>
        <v>18-30</v>
      </c>
      <c r="D976">
        <v>7</v>
      </c>
      <c r="E976" t="s">
        <v>35</v>
      </c>
      <c r="F976" t="s">
        <v>29</v>
      </c>
      <c r="I976">
        <v>4</v>
      </c>
      <c r="J976">
        <v>0</v>
      </c>
      <c r="K976">
        <v>9</v>
      </c>
      <c r="L976">
        <v>2</v>
      </c>
      <c r="M976" t="s">
        <v>40</v>
      </c>
      <c r="N976">
        <v>0</v>
      </c>
      <c r="O976">
        <v>2</v>
      </c>
      <c r="P976" t="s">
        <v>31</v>
      </c>
      <c r="Q976" t="s">
        <v>187</v>
      </c>
      <c r="R976" t="s">
        <v>53</v>
      </c>
      <c r="S976" t="s">
        <v>187</v>
      </c>
      <c r="T976" t="s">
        <v>1363</v>
      </c>
      <c r="U976" t="s">
        <v>1371</v>
      </c>
      <c r="V976" t="s">
        <v>1372</v>
      </c>
    </row>
    <row r="977" spans="1:23" x14ac:dyDescent="0.35">
      <c r="A977" t="s">
        <v>1134</v>
      </c>
      <c r="B977">
        <v>18</v>
      </c>
      <c r="C977" t="str">
        <f>VLOOKUP(B977,'covid19_and_education (2)'!$A$1203:$B$1205,2)</f>
        <v>18-30</v>
      </c>
      <c r="D977">
        <v>8</v>
      </c>
      <c r="E977" t="s">
        <v>19</v>
      </c>
      <c r="F977" t="s">
        <v>29</v>
      </c>
      <c r="I977">
        <v>2</v>
      </c>
      <c r="J977">
        <v>0.25</v>
      </c>
      <c r="K977">
        <v>7</v>
      </c>
      <c r="L977">
        <v>1.5</v>
      </c>
      <c r="M977" t="s">
        <v>40</v>
      </c>
      <c r="N977">
        <v>1</v>
      </c>
      <c r="O977">
        <v>3</v>
      </c>
      <c r="P977" t="s">
        <v>22</v>
      </c>
      <c r="Q977" t="s">
        <v>187</v>
      </c>
      <c r="R977" t="s">
        <v>285</v>
      </c>
      <c r="S977" t="s">
        <v>187</v>
      </c>
      <c r="T977" t="s">
        <v>187</v>
      </c>
      <c r="U977" t="s">
        <v>1371</v>
      </c>
      <c r="V977" t="s">
        <v>1372</v>
      </c>
    </row>
    <row r="978" spans="1:23" x14ac:dyDescent="0.35">
      <c r="A978" t="s">
        <v>1135</v>
      </c>
      <c r="B978">
        <v>19</v>
      </c>
      <c r="C978" t="str">
        <f>VLOOKUP(B978,'covid19_and_education (2)'!$A$1203:$B$1205,2)</f>
        <v>18-30</v>
      </c>
      <c r="D978">
        <v>6</v>
      </c>
      <c r="E978" t="s">
        <v>60</v>
      </c>
      <c r="F978" t="s">
        <v>29</v>
      </c>
      <c r="I978">
        <v>4</v>
      </c>
      <c r="J978">
        <v>1</v>
      </c>
      <c r="K978">
        <v>6</v>
      </c>
      <c r="L978">
        <v>5</v>
      </c>
      <c r="M978" t="s">
        <v>52</v>
      </c>
      <c r="N978">
        <v>2</v>
      </c>
      <c r="O978">
        <v>3</v>
      </c>
      <c r="P978" t="s">
        <v>1364</v>
      </c>
      <c r="Q978" t="s">
        <v>187</v>
      </c>
      <c r="R978" t="s">
        <v>66</v>
      </c>
      <c r="S978" t="s">
        <v>187</v>
      </c>
      <c r="T978" t="s">
        <v>187</v>
      </c>
      <c r="U978" t="s">
        <v>1371</v>
      </c>
      <c r="V978" t="s">
        <v>1372</v>
      </c>
    </row>
    <row r="979" spans="1:23" x14ac:dyDescent="0.35">
      <c r="A979" t="s">
        <v>1136</v>
      </c>
      <c r="B979">
        <v>18</v>
      </c>
      <c r="C979" t="str">
        <f>VLOOKUP(B979,'covid19_and_education (2)'!$A$1203:$B$1205,2)</f>
        <v>18-30</v>
      </c>
      <c r="D979">
        <v>5</v>
      </c>
      <c r="E979" t="s">
        <v>35</v>
      </c>
      <c r="F979" t="s">
        <v>29</v>
      </c>
      <c r="I979">
        <v>0</v>
      </c>
      <c r="J979">
        <v>0</v>
      </c>
      <c r="K979">
        <v>7</v>
      </c>
      <c r="L979">
        <v>1</v>
      </c>
      <c r="M979" t="s">
        <v>40</v>
      </c>
      <c r="N979">
        <v>0.5</v>
      </c>
      <c r="O979">
        <v>3</v>
      </c>
      <c r="P979" t="s">
        <v>31</v>
      </c>
      <c r="Q979" t="s">
        <v>187</v>
      </c>
      <c r="R979" t="s">
        <v>66</v>
      </c>
      <c r="S979" t="s">
        <v>1363</v>
      </c>
      <c r="T979" t="s">
        <v>187</v>
      </c>
      <c r="U979" t="s">
        <v>1371</v>
      </c>
      <c r="V979" t="s">
        <v>1372</v>
      </c>
    </row>
    <row r="980" spans="1:23" x14ac:dyDescent="0.35">
      <c r="A980" t="s">
        <v>1137</v>
      </c>
      <c r="B980">
        <v>20</v>
      </c>
      <c r="C980" t="str">
        <f>VLOOKUP(B980,'covid19_and_education (2)'!$A$1203:$B$1205,2)</f>
        <v>18-30</v>
      </c>
      <c r="D980">
        <v>4</v>
      </c>
      <c r="E980" t="s">
        <v>19</v>
      </c>
      <c r="F980" t="s">
        <v>29</v>
      </c>
      <c r="I980">
        <v>2</v>
      </c>
      <c r="J980">
        <v>1</v>
      </c>
      <c r="K980">
        <v>8</v>
      </c>
      <c r="L980">
        <v>2</v>
      </c>
      <c r="M980" t="s">
        <v>40</v>
      </c>
      <c r="N980">
        <v>0.1</v>
      </c>
      <c r="O980">
        <v>4</v>
      </c>
      <c r="P980" t="s">
        <v>1364</v>
      </c>
      <c r="Q980" t="s">
        <v>187</v>
      </c>
      <c r="R980" t="s">
        <v>24</v>
      </c>
      <c r="S980" t="s">
        <v>1363</v>
      </c>
      <c r="T980" t="s">
        <v>1363</v>
      </c>
      <c r="U980" t="s">
        <v>1371</v>
      </c>
      <c r="V980" t="s">
        <v>1372</v>
      </c>
    </row>
    <row r="981" spans="1:23" x14ac:dyDescent="0.35">
      <c r="A981" t="s">
        <v>1138</v>
      </c>
      <c r="B981">
        <v>19</v>
      </c>
      <c r="C981" t="str">
        <f>VLOOKUP(B981,'covid19_and_education (2)'!$A$1203:$B$1205,2)</f>
        <v>18-30</v>
      </c>
      <c r="D981">
        <v>6</v>
      </c>
      <c r="E981" t="s">
        <v>35</v>
      </c>
      <c r="F981" t="s">
        <v>1369</v>
      </c>
      <c r="H981" t="s">
        <v>1370</v>
      </c>
      <c r="I981">
        <v>2</v>
      </c>
      <c r="J981">
        <v>0</v>
      </c>
      <c r="K981">
        <v>8</v>
      </c>
      <c r="L981">
        <v>2</v>
      </c>
      <c r="M981" t="s">
        <v>40</v>
      </c>
      <c r="N981">
        <v>0</v>
      </c>
      <c r="O981">
        <v>3</v>
      </c>
      <c r="P981" t="s">
        <v>22</v>
      </c>
      <c r="Q981" t="s">
        <v>187</v>
      </c>
      <c r="R981" t="s">
        <v>37</v>
      </c>
      <c r="S981" t="s">
        <v>187</v>
      </c>
      <c r="T981" t="s">
        <v>187</v>
      </c>
      <c r="U981" t="s">
        <v>33</v>
      </c>
    </row>
    <row r="982" spans="1:23" x14ac:dyDescent="0.35">
      <c r="A982" t="s">
        <v>1139</v>
      </c>
      <c r="B982">
        <v>19</v>
      </c>
      <c r="C982" t="str">
        <f>VLOOKUP(B982,'covid19_and_education (2)'!$A$1203:$B$1205,2)</f>
        <v>18-30</v>
      </c>
      <c r="D982">
        <v>6</v>
      </c>
      <c r="E982" t="s">
        <v>60</v>
      </c>
      <c r="F982" t="s">
        <v>1369</v>
      </c>
      <c r="H982" t="s">
        <v>1370</v>
      </c>
      <c r="I982">
        <v>5</v>
      </c>
      <c r="J982">
        <v>1</v>
      </c>
      <c r="K982">
        <v>7</v>
      </c>
      <c r="L982">
        <v>3</v>
      </c>
      <c r="M982" t="s">
        <v>40</v>
      </c>
      <c r="N982">
        <v>0.3</v>
      </c>
      <c r="O982">
        <v>4</v>
      </c>
      <c r="P982" t="s">
        <v>22</v>
      </c>
      <c r="Q982" t="s">
        <v>187</v>
      </c>
      <c r="R982" t="s">
        <v>41</v>
      </c>
      <c r="S982" t="s">
        <v>1363</v>
      </c>
      <c r="T982" t="s">
        <v>1363</v>
      </c>
      <c r="U982" t="s">
        <v>1371</v>
      </c>
      <c r="V982" t="s">
        <v>1372</v>
      </c>
    </row>
    <row r="983" spans="1:23" x14ac:dyDescent="0.35">
      <c r="A983" t="s">
        <v>1140</v>
      </c>
      <c r="B983">
        <v>18</v>
      </c>
      <c r="C983" t="str">
        <f>VLOOKUP(B983,'covid19_and_education (2)'!$A$1203:$B$1205,2)</f>
        <v>18-30</v>
      </c>
      <c r="D983">
        <v>8</v>
      </c>
      <c r="E983" t="s">
        <v>35</v>
      </c>
      <c r="F983" t="s">
        <v>29</v>
      </c>
      <c r="I983">
        <v>0</v>
      </c>
      <c r="J983">
        <v>1</v>
      </c>
      <c r="K983">
        <v>6</v>
      </c>
      <c r="L983">
        <v>5</v>
      </c>
      <c r="M983" t="s">
        <v>52</v>
      </c>
      <c r="N983">
        <v>0</v>
      </c>
      <c r="O983">
        <v>2</v>
      </c>
      <c r="P983" t="s">
        <v>31</v>
      </c>
      <c r="Q983" t="s">
        <v>187</v>
      </c>
      <c r="R983" t="s">
        <v>66</v>
      </c>
      <c r="S983" t="s">
        <v>187</v>
      </c>
      <c r="T983" t="s">
        <v>1363</v>
      </c>
      <c r="U983" t="s">
        <v>33</v>
      </c>
    </row>
    <row r="984" spans="1:23" x14ac:dyDescent="0.35">
      <c r="A984" t="s">
        <v>1141</v>
      </c>
      <c r="B984">
        <v>18</v>
      </c>
      <c r="C984" t="str">
        <f>VLOOKUP(B984,'covid19_and_education (2)'!$A$1203:$B$1205,2)</f>
        <v>18-30</v>
      </c>
      <c r="D984">
        <v>4</v>
      </c>
      <c r="E984" t="s">
        <v>35</v>
      </c>
      <c r="F984" t="s">
        <v>29</v>
      </c>
      <c r="I984">
        <v>0</v>
      </c>
      <c r="J984">
        <v>1</v>
      </c>
      <c r="K984">
        <v>8</v>
      </c>
      <c r="L984">
        <v>2</v>
      </c>
      <c r="M984" t="s">
        <v>40</v>
      </c>
      <c r="N984">
        <v>0.3</v>
      </c>
      <c r="O984">
        <v>3</v>
      </c>
      <c r="P984" t="s">
        <v>1364</v>
      </c>
      <c r="Q984" t="s">
        <v>187</v>
      </c>
      <c r="R984" t="s">
        <v>1142</v>
      </c>
      <c r="S984" t="s">
        <v>1363</v>
      </c>
      <c r="T984" t="s">
        <v>1363</v>
      </c>
      <c r="U984" t="s">
        <v>1374</v>
      </c>
      <c r="W984" t="s">
        <v>1375</v>
      </c>
    </row>
    <row r="985" spans="1:23" x14ac:dyDescent="0.35">
      <c r="A985" t="s">
        <v>1143</v>
      </c>
      <c r="B985">
        <v>19</v>
      </c>
      <c r="C985" t="str">
        <f>VLOOKUP(B985,'covid19_and_education (2)'!$A$1203:$B$1205,2)</f>
        <v>18-30</v>
      </c>
      <c r="D985">
        <v>8</v>
      </c>
      <c r="E985" t="s">
        <v>19</v>
      </c>
      <c r="F985" t="s">
        <v>29</v>
      </c>
      <c r="I985">
        <v>2</v>
      </c>
      <c r="J985">
        <v>2</v>
      </c>
      <c r="K985">
        <v>8</v>
      </c>
      <c r="L985">
        <v>5</v>
      </c>
      <c r="M985" t="s">
        <v>40</v>
      </c>
      <c r="N985">
        <v>1</v>
      </c>
      <c r="O985">
        <v>2</v>
      </c>
      <c r="P985" t="s">
        <v>31</v>
      </c>
      <c r="Q985" t="s">
        <v>1363</v>
      </c>
      <c r="R985" t="s">
        <v>74</v>
      </c>
      <c r="S985" t="s">
        <v>187</v>
      </c>
      <c r="T985" t="s">
        <v>1363</v>
      </c>
      <c r="U985" t="s">
        <v>1371</v>
      </c>
      <c r="V985" t="s">
        <v>1372</v>
      </c>
    </row>
    <row r="986" spans="1:23" x14ac:dyDescent="0.35">
      <c r="A986" t="s">
        <v>1144</v>
      </c>
      <c r="B986">
        <v>26</v>
      </c>
      <c r="C986" t="str">
        <f>VLOOKUP(B986,'covid19_and_education (2)'!$A$1203:$B$1205,2)</f>
        <v>18-30</v>
      </c>
      <c r="D986">
        <v>1</v>
      </c>
      <c r="E986" t="s">
        <v>60</v>
      </c>
      <c r="F986" t="s">
        <v>29</v>
      </c>
      <c r="I986">
        <v>1</v>
      </c>
      <c r="J986">
        <v>0</v>
      </c>
      <c r="K986">
        <v>8</v>
      </c>
      <c r="L986">
        <v>3</v>
      </c>
      <c r="M986" t="s">
        <v>148</v>
      </c>
      <c r="N986">
        <v>0</v>
      </c>
      <c r="O986">
        <v>3</v>
      </c>
      <c r="P986" t="s">
        <v>22</v>
      </c>
      <c r="Q986" t="s">
        <v>187</v>
      </c>
      <c r="R986" t="s">
        <v>37</v>
      </c>
      <c r="S986" t="s">
        <v>187</v>
      </c>
      <c r="T986" t="s">
        <v>1363</v>
      </c>
      <c r="U986" t="s">
        <v>1371</v>
      </c>
      <c r="V986" t="s">
        <v>1372</v>
      </c>
    </row>
    <row r="987" spans="1:23" x14ac:dyDescent="0.35">
      <c r="A987" t="s">
        <v>1145</v>
      </c>
      <c r="B987">
        <v>18</v>
      </c>
      <c r="C987" t="str">
        <f>VLOOKUP(B987,'covid19_and_education (2)'!$A$1203:$B$1205,2)</f>
        <v>18-30</v>
      </c>
      <c r="D987">
        <v>8</v>
      </c>
      <c r="E987" t="s">
        <v>60</v>
      </c>
      <c r="F987" t="s">
        <v>29</v>
      </c>
      <c r="I987">
        <v>3</v>
      </c>
      <c r="J987">
        <v>1</v>
      </c>
      <c r="K987">
        <v>5</v>
      </c>
      <c r="L987">
        <v>4</v>
      </c>
      <c r="M987" t="s">
        <v>30</v>
      </c>
      <c r="N987">
        <v>2</v>
      </c>
      <c r="O987">
        <v>2</v>
      </c>
      <c r="P987" t="s">
        <v>31</v>
      </c>
      <c r="Q987" t="s">
        <v>187</v>
      </c>
      <c r="R987" t="s">
        <v>37</v>
      </c>
      <c r="S987" t="s">
        <v>187</v>
      </c>
      <c r="T987" t="s">
        <v>187</v>
      </c>
      <c r="U987" t="s">
        <v>1371</v>
      </c>
      <c r="V987" t="s">
        <v>1372</v>
      </c>
    </row>
    <row r="988" spans="1:23" x14ac:dyDescent="0.35">
      <c r="A988" t="s">
        <v>1146</v>
      </c>
      <c r="B988">
        <v>19</v>
      </c>
      <c r="C988" t="str">
        <f>VLOOKUP(B988,'covid19_and_education (2)'!$A$1203:$B$1205,2)</f>
        <v>18-30</v>
      </c>
      <c r="D988">
        <v>2</v>
      </c>
      <c r="E988" t="s">
        <v>19</v>
      </c>
      <c r="F988" t="s">
        <v>29</v>
      </c>
      <c r="I988">
        <v>2</v>
      </c>
      <c r="J988">
        <v>1</v>
      </c>
      <c r="K988">
        <v>8</v>
      </c>
      <c r="L988">
        <v>3</v>
      </c>
      <c r="M988" t="s">
        <v>52</v>
      </c>
      <c r="N988">
        <v>2</v>
      </c>
      <c r="O988">
        <v>1</v>
      </c>
      <c r="P988" t="s">
        <v>31</v>
      </c>
      <c r="Q988" t="s">
        <v>1363</v>
      </c>
      <c r="R988" t="s">
        <v>37</v>
      </c>
      <c r="S988" t="s">
        <v>187</v>
      </c>
      <c r="T988" t="s">
        <v>1363</v>
      </c>
      <c r="U988" t="s">
        <v>1371</v>
      </c>
      <c r="V988" t="s">
        <v>1372</v>
      </c>
    </row>
    <row r="989" spans="1:23" x14ac:dyDescent="0.35">
      <c r="A989" t="s">
        <v>1147</v>
      </c>
      <c r="B989">
        <v>18</v>
      </c>
      <c r="C989" t="str">
        <f>VLOOKUP(B989,'covid19_and_education (2)'!$A$1203:$B$1205,2)</f>
        <v>18-30</v>
      </c>
      <c r="D989">
        <v>5</v>
      </c>
      <c r="E989" t="s">
        <v>60</v>
      </c>
      <c r="F989" t="s">
        <v>29</v>
      </c>
      <c r="I989">
        <v>2</v>
      </c>
      <c r="J989">
        <v>0</v>
      </c>
      <c r="K989">
        <v>6</v>
      </c>
      <c r="L989">
        <v>1</v>
      </c>
      <c r="M989" t="s">
        <v>40</v>
      </c>
      <c r="N989">
        <v>0</v>
      </c>
      <c r="O989">
        <v>3</v>
      </c>
      <c r="P989" t="s">
        <v>1364</v>
      </c>
      <c r="Q989" t="s">
        <v>187</v>
      </c>
      <c r="R989" t="s">
        <v>82</v>
      </c>
      <c r="S989" t="s">
        <v>187</v>
      </c>
      <c r="T989" t="s">
        <v>1363</v>
      </c>
      <c r="U989" t="s">
        <v>1371</v>
      </c>
      <c r="V989" t="s">
        <v>1372</v>
      </c>
    </row>
    <row r="990" spans="1:23" x14ac:dyDescent="0.35">
      <c r="A990" t="s">
        <v>1148</v>
      </c>
      <c r="B990">
        <v>21</v>
      </c>
      <c r="C990" t="str">
        <f>VLOOKUP(B990,'covid19_and_education (2)'!$A$1203:$B$1205,2)</f>
        <v>18-30</v>
      </c>
      <c r="D990">
        <v>2</v>
      </c>
      <c r="E990" t="s">
        <v>60</v>
      </c>
      <c r="F990" t="s">
        <v>1369</v>
      </c>
      <c r="H990" t="s">
        <v>1370</v>
      </c>
      <c r="I990">
        <v>1</v>
      </c>
      <c r="J990">
        <v>0</v>
      </c>
      <c r="K990">
        <v>12</v>
      </c>
      <c r="L990">
        <v>3</v>
      </c>
      <c r="M990" t="s">
        <v>40</v>
      </c>
      <c r="N990">
        <v>0</v>
      </c>
      <c r="O990">
        <v>2</v>
      </c>
      <c r="P990" t="s">
        <v>22</v>
      </c>
      <c r="Q990" t="s">
        <v>187</v>
      </c>
      <c r="R990" t="s">
        <v>37</v>
      </c>
      <c r="S990" t="s">
        <v>187</v>
      </c>
      <c r="T990" t="s">
        <v>1363</v>
      </c>
      <c r="U990" t="s">
        <v>1371</v>
      </c>
      <c r="V990" t="s">
        <v>1372</v>
      </c>
    </row>
    <row r="991" spans="1:23" x14ac:dyDescent="0.35">
      <c r="A991" t="s">
        <v>1149</v>
      </c>
      <c r="B991">
        <v>19</v>
      </c>
      <c r="C991" t="str">
        <f>VLOOKUP(B991,'covid19_and_education (2)'!$A$1203:$B$1205,2)</f>
        <v>18-30</v>
      </c>
      <c r="D991">
        <v>0</v>
      </c>
      <c r="E991" t="s">
        <v>35</v>
      </c>
      <c r="F991" t="s">
        <v>1369</v>
      </c>
      <c r="H991" t="s">
        <v>1370</v>
      </c>
      <c r="I991">
        <v>8</v>
      </c>
      <c r="J991">
        <v>0</v>
      </c>
      <c r="K991">
        <v>8</v>
      </c>
      <c r="L991">
        <v>10</v>
      </c>
      <c r="M991" t="s">
        <v>40</v>
      </c>
      <c r="N991">
        <v>0</v>
      </c>
      <c r="O991">
        <v>3</v>
      </c>
      <c r="P991" t="s">
        <v>1364</v>
      </c>
      <c r="Q991" t="s">
        <v>1363</v>
      </c>
      <c r="R991" t="s">
        <v>82</v>
      </c>
      <c r="S991" t="s">
        <v>1363</v>
      </c>
      <c r="T991" t="s">
        <v>1363</v>
      </c>
      <c r="U991" t="s">
        <v>1376</v>
      </c>
      <c r="W991" t="s">
        <v>1375</v>
      </c>
    </row>
    <row r="992" spans="1:23" x14ac:dyDescent="0.35">
      <c r="A992" t="s">
        <v>1150</v>
      </c>
      <c r="B992">
        <v>23</v>
      </c>
      <c r="C992" t="str">
        <f>VLOOKUP(B992,'covid19_and_education (2)'!$A$1203:$B$1205,2)</f>
        <v>18-30</v>
      </c>
      <c r="D992">
        <v>2</v>
      </c>
      <c r="E992" t="s">
        <v>60</v>
      </c>
      <c r="F992" t="s">
        <v>1369</v>
      </c>
      <c r="H992" t="s">
        <v>1370</v>
      </c>
      <c r="I992">
        <v>2</v>
      </c>
      <c r="J992">
        <v>2</v>
      </c>
      <c r="K992">
        <v>7</v>
      </c>
      <c r="L992">
        <v>5</v>
      </c>
      <c r="M992" t="s">
        <v>52</v>
      </c>
      <c r="N992">
        <v>2</v>
      </c>
      <c r="O992">
        <v>2</v>
      </c>
      <c r="P992" t="s">
        <v>1364</v>
      </c>
      <c r="Q992" t="s">
        <v>187</v>
      </c>
      <c r="R992" t="s">
        <v>32</v>
      </c>
      <c r="S992" t="s">
        <v>187</v>
      </c>
      <c r="T992" t="s">
        <v>1363</v>
      </c>
      <c r="U992" t="s">
        <v>1374</v>
      </c>
      <c r="W992" t="s">
        <v>1375</v>
      </c>
    </row>
    <row r="993" spans="1:23" x14ac:dyDescent="0.35">
      <c r="A993" t="s">
        <v>1151</v>
      </c>
      <c r="B993">
        <v>22</v>
      </c>
      <c r="C993" t="str">
        <f>VLOOKUP(B993,'covid19_and_education (2)'!$A$1203:$B$1205,2)</f>
        <v>18-30</v>
      </c>
      <c r="D993">
        <v>4</v>
      </c>
      <c r="E993" t="s">
        <v>19</v>
      </c>
      <c r="F993" t="s">
        <v>1369</v>
      </c>
      <c r="H993" t="s">
        <v>1370</v>
      </c>
      <c r="I993">
        <v>2</v>
      </c>
      <c r="J993">
        <v>0</v>
      </c>
      <c r="K993">
        <v>9</v>
      </c>
      <c r="L993">
        <v>3</v>
      </c>
      <c r="M993" t="s">
        <v>40</v>
      </c>
      <c r="N993">
        <v>1</v>
      </c>
      <c r="O993">
        <v>2</v>
      </c>
      <c r="P993" t="s">
        <v>22</v>
      </c>
      <c r="Q993" t="s">
        <v>187</v>
      </c>
      <c r="R993" t="s">
        <v>37</v>
      </c>
      <c r="S993" t="s">
        <v>1363</v>
      </c>
      <c r="T993" t="s">
        <v>1363</v>
      </c>
      <c r="U993" t="s">
        <v>1371</v>
      </c>
      <c r="V993" t="s">
        <v>1372</v>
      </c>
    </row>
    <row r="994" spans="1:23" x14ac:dyDescent="0.35">
      <c r="A994" t="s">
        <v>1152</v>
      </c>
      <c r="B994">
        <v>19</v>
      </c>
      <c r="C994" t="str">
        <f>VLOOKUP(B994,'covid19_and_education (2)'!$A$1203:$B$1205,2)</f>
        <v>18-30</v>
      </c>
      <c r="D994">
        <v>8</v>
      </c>
      <c r="E994" t="s">
        <v>60</v>
      </c>
      <c r="F994" t="s">
        <v>29</v>
      </c>
      <c r="I994">
        <v>4</v>
      </c>
      <c r="J994">
        <v>0</v>
      </c>
      <c r="K994">
        <v>6</v>
      </c>
      <c r="L994">
        <v>1</v>
      </c>
      <c r="M994" t="s">
        <v>52</v>
      </c>
      <c r="N994">
        <v>2</v>
      </c>
      <c r="O994">
        <v>2</v>
      </c>
      <c r="P994" t="s">
        <v>1364</v>
      </c>
      <c r="Q994" t="s">
        <v>187</v>
      </c>
      <c r="R994" t="s">
        <v>172</v>
      </c>
      <c r="S994" t="s">
        <v>187</v>
      </c>
      <c r="T994" t="s">
        <v>1363</v>
      </c>
      <c r="U994" t="s">
        <v>1371</v>
      </c>
      <c r="V994" t="s">
        <v>1372</v>
      </c>
    </row>
    <row r="995" spans="1:23" x14ac:dyDescent="0.35">
      <c r="A995" t="s">
        <v>1153</v>
      </c>
      <c r="B995">
        <v>19</v>
      </c>
      <c r="C995" t="str">
        <f>VLOOKUP(B995,'covid19_and_education (2)'!$A$1203:$B$1205,2)</f>
        <v>18-30</v>
      </c>
      <c r="D995">
        <v>6</v>
      </c>
      <c r="E995" t="s">
        <v>19</v>
      </c>
      <c r="F995" t="s">
        <v>1369</v>
      </c>
      <c r="H995" t="s">
        <v>1370</v>
      </c>
      <c r="I995">
        <v>2</v>
      </c>
      <c r="J995">
        <v>0</v>
      </c>
      <c r="K995">
        <v>8</v>
      </c>
      <c r="L995">
        <v>10</v>
      </c>
      <c r="M995" t="s">
        <v>40</v>
      </c>
      <c r="N995">
        <v>0</v>
      </c>
      <c r="O995">
        <v>4</v>
      </c>
      <c r="P995" t="s">
        <v>22</v>
      </c>
      <c r="Q995" t="s">
        <v>187</v>
      </c>
      <c r="R995" t="s">
        <v>44</v>
      </c>
      <c r="S995" t="s">
        <v>187</v>
      </c>
      <c r="T995" t="s">
        <v>1363</v>
      </c>
      <c r="U995" t="s">
        <v>1371</v>
      </c>
      <c r="V995" t="s">
        <v>1372</v>
      </c>
    </row>
    <row r="996" spans="1:23" x14ac:dyDescent="0.35">
      <c r="A996" t="s">
        <v>1154</v>
      </c>
      <c r="B996">
        <v>18</v>
      </c>
      <c r="C996" t="str">
        <f>VLOOKUP(B996,'covid19_and_education (2)'!$A$1203:$B$1205,2)</f>
        <v>18-30</v>
      </c>
      <c r="D996">
        <v>6</v>
      </c>
      <c r="E996" t="s">
        <v>35</v>
      </c>
      <c r="F996" t="s">
        <v>29</v>
      </c>
      <c r="I996">
        <v>4</v>
      </c>
      <c r="J996">
        <v>0</v>
      </c>
      <c r="K996">
        <v>7</v>
      </c>
      <c r="L996">
        <v>3</v>
      </c>
      <c r="M996" t="s">
        <v>40</v>
      </c>
      <c r="N996">
        <v>0.3</v>
      </c>
      <c r="O996">
        <v>4</v>
      </c>
      <c r="P996" t="s">
        <v>31</v>
      </c>
      <c r="Q996" t="s">
        <v>187</v>
      </c>
      <c r="R996" t="s">
        <v>53</v>
      </c>
      <c r="S996" t="s">
        <v>1363</v>
      </c>
      <c r="T996" t="s">
        <v>1363</v>
      </c>
      <c r="U996" t="s">
        <v>1371</v>
      </c>
      <c r="V996" t="s">
        <v>1372</v>
      </c>
    </row>
    <row r="997" spans="1:23" x14ac:dyDescent="0.35">
      <c r="A997" t="s">
        <v>1155</v>
      </c>
      <c r="B997">
        <v>12</v>
      </c>
      <c r="C997" t="str">
        <f>VLOOKUP(B997,'covid19_and_education (2)'!$A$1203:$B$1205,2)</f>
        <v>7-17</v>
      </c>
      <c r="D997">
        <v>0</v>
      </c>
      <c r="E997" t="s">
        <v>28</v>
      </c>
      <c r="F997" t="s">
        <v>29</v>
      </c>
      <c r="I997">
        <v>3</v>
      </c>
      <c r="J997">
        <v>1</v>
      </c>
      <c r="K997">
        <v>8</v>
      </c>
      <c r="L997">
        <v>1</v>
      </c>
      <c r="M997" t="s">
        <v>52</v>
      </c>
      <c r="N997">
        <v>2</v>
      </c>
      <c r="O997">
        <v>2</v>
      </c>
      <c r="P997" t="s">
        <v>22</v>
      </c>
      <c r="Q997" t="s">
        <v>187</v>
      </c>
      <c r="R997" t="s">
        <v>72</v>
      </c>
      <c r="S997" t="s">
        <v>1363</v>
      </c>
      <c r="T997" t="s">
        <v>1363</v>
      </c>
      <c r="U997" t="s">
        <v>1371</v>
      </c>
      <c r="V997" t="s">
        <v>1372</v>
      </c>
    </row>
    <row r="998" spans="1:23" x14ac:dyDescent="0.35">
      <c r="A998" t="s">
        <v>1156</v>
      </c>
      <c r="B998">
        <v>18</v>
      </c>
      <c r="C998" t="str">
        <f>VLOOKUP(B998,'covid19_and_education (2)'!$A$1203:$B$1205,2)</f>
        <v>18-30</v>
      </c>
      <c r="D998">
        <v>5</v>
      </c>
      <c r="E998" t="s">
        <v>19</v>
      </c>
      <c r="F998" t="s">
        <v>29</v>
      </c>
      <c r="I998">
        <v>3</v>
      </c>
      <c r="J998">
        <v>2</v>
      </c>
      <c r="K998">
        <v>8</v>
      </c>
      <c r="L998">
        <v>3</v>
      </c>
      <c r="M998" t="s">
        <v>30</v>
      </c>
      <c r="N998">
        <v>0</v>
      </c>
      <c r="O998">
        <v>3</v>
      </c>
      <c r="P998" t="s">
        <v>1364</v>
      </c>
      <c r="Q998" t="s">
        <v>187</v>
      </c>
      <c r="R998" t="s">
        <v>37</v>
      </c>
      <c r="S998" t="s">
        <v>187</v>
      </c>
      <c r="T998" t="s">
        <v>1363</v>
      </c>
      <c r="U998" t="s">
        <v>38</v>
      </c>
    </row>
    <row r="999" spans="1:23" x14ac:dyDescent="0.35">
      <c r="A999" t="s">
        <v>1157</v>
      </c>
      <c r="B999">
        <v>19</v>
      </c>
      <c r="C999" t="str">
        <f>VLOOKUP(B999,'covid19_and_education (2)'!$A$1203:$B$1205,2)</f>
        <v>18-30</v>
      </c>
      <c r="D999">
        <v>4</v>
      </c>
      <c r="E999" t="s">
        <v>35</v>
      </c>
      <c r="F999" t="s">
        <v>1369</v>
      </c>
      <c r="H999" t="s">
        <v>1370</v>
      </c>
      <c r="I999">
        <v>3</v>
      </c>
      <c r="J999">
        <v>0</v>
      </c>
      <c r="K999">
        <v>8</v>
      </c>
      <c r="L999">
        <v>2</v>
      </c>
      <c r="M999" t="s">
        <v>30</v>
      </c>
      <c r="N999">
        <v>0</v>
      </c>
      <c r="O999">
        <v>3</v>
      </c>
      <c r="P999" t="s">
        <v>1364</v>
      </c>
      <c r="Q999" t="s">
        <v>187</v>
      </c>
      <c r="R999" t="s">
        <v>37</v>
      </c>
      <c r="S999" t="s">
        <v>1363</v>
      </c>
      <c r="T999" t="s">
        <v>187</v>
      </c>
      <c r="U999" t="s">
        <v>33</v>
      </c>
    </row>
    <row r="1000" spans="1:23" x14ac:dyDescent="0.35">
      <c r="A1000" t="s">
        <v>1158</v>
      </c>
      <c r="B1000">
        <v>19</v>
      </c>
      <c r="C1000" t="str">
        <f>VLOOKUP(B1000,'covid19_and_education (2)'!$A$1203:$B$1205,2)</f>
        <v>18-30</v>
      </c>
      <c r="D1000">
        <v>6</v>
      </c>
      <c r="E1000" t="s">
        <v>60</v>
      </c>
      <c r="F1000" t="s">
        <v>1369</v>
      </c>
      <c r="H1000" t="s">
        <v>1370</v>
      </c>
      <c r="I1000">
        <v>2</v>
      </c>
      <c r="J1000">
        <v>2</v>
      </c>
      <c r="K1000">
        <v>6</v>
      </c>
      <c r="L1000">
        <v>3</v>
      </c>
      <c r="M1000" t="s">
        <v>40</v>
      </c>
      <c r="N1000">
        <v>0.3</v>
      </c>
      <c r="O1000">
        <v>2</v>
      </c>
      <c r="P1000" t="s">
        <v>22</v>
      </c>
      <c r="Q1000" t="s">
        <v>187</v>
      </c>
      <c r="R1000" t="s">
        <v>37</v>
      </c>
      <c r="S1000" t="s">
        <v>187</v>
      </c>
      <c r="T1000" t="s">
        <v>1363</v>
      </c>
      <c r="U1000" t="s">
        <v>1371</v>
      </c>
      <c r="V1000" t="s">
        <v>1372</v>
      </c>
    </row>
    <row r="1001" spans="1:23" x14ac:dyDescent="0.35">
      <c r="A1001" t="s">
        <v>1159</v>
      </c>
      <c r="B1001">
        <v>20</v>
      </c>
      <c r="C1001" t="str">
        <f>VLOOKUP(B1001,'covid19_and_education (2)'!$A$1203:$B$1205,2)</f>
        <v>18-30</v>
      </c>
      <c r="D1001">
        <v>3</v>
      </c>
      <c r="E1001" t="s">
        <v>35</v>
      </c>
      <c r="F1001" t="s">
        <v>1369</v>
      </c>
      <c r="H1001" t="s">
        <v>1370</v>
      </c>
      <c r="I1001">
        <v>2</v>
      </c>
      <c r="J1001">
        <v>0</v>
      </c>
      <c r="K1001">
        <v>7</v>
      </c>
      <c r="L1001">
        <v>3</v>
      </c>
      <c r="M1001" t="s">
        <v>40</v>
      </c>
      <c r="N1001">
        <v>0</v>
      </c>
      <c r="O1001">
        <v>4</v>
      </c>
      <c r="P1001" t="s">
        <v>31</v>
      </c>
      <c r="Q1001" t="s">
        <v>1363</v>
      </c>
      <c r="R1001" t="s">
        <v>72</v>
      </c>
      <c r="S1001" t="s">
        <v>187</v>
      </c>
      <c r="T1001" t="s">
        <v>187</v>
      </c>
      <c r="U1001" t="s">
        <v>1371</v>
      </c>
      <c r="V1001" t="s">
        <v>1372</v>
      </c>
    </row>
    <row r="1002" spans="1:23" x14ac:dyDescent="0.35">
      <c r="A1002" t="s">
        <v>1160</v>
      </c>
      <c r="B1002">
        <v>26</v>
      </c>
      <c r="C1002" t="str">
        <f>VLOOKUP(B1002,'covid19_and_education (2)'!$A$1203:$B$1205,2)</f>
        <v>18-30</v>
      </c>
      <c r="D1002">
        <v>4</v>
      </c>
      <c r="E1002" t="s">
        <v>35</v>
      </c>
      <c r="F1002" t="s">
        <v>29</v>
      </c>
      <c r="I1002">
        <v>2</v>
      </c>
      <c r="J1002">
        <v>0</v>
      </c>
      <c r="K1002">
        <v>7</v>
      </c>
      <c r="L1002">
        <v>2</v>
      </c>
      <c r="M1002" t="s">
        <v>40</v>
      </c>
      <c r="N1002">
        <v>0</v>
      </c>
      <c r="O1002">
        <v>3</v>
      </c>
      <c r="P1002" t="s">
        <v>22</v>
      </c>
      <c r="Q1002" t="s">
        <v>187</v>
      </c>
      <c r="R1002" t="s">
        <v>37</v>
      </c>
      <c r="S1002" t="s">
        <v>187</v>
      </c>
      <c r="T1002" t="s">
        <v>1363</v>
      </c>
      <c r="U1002" t="s">
        <v>38</v>
      </c>
    </row>
    <row r="1003" spans="1:23" x14ac:dyDescent="0.35">
      <c r="A1003" t="s">
        <v>1161</v>
      </c>
      <c r="B1003">
        <v>20</v>
      </c>
      <c r="C1003" t="str">
        <f>VLOOKUP(B1003,'covid19_and_education (2)'!$A$1203:$B$1205,2)</f>
        <v>18-30</v>
      </c>
      <c r="D1003">
        <v>3</v>
      </c>
      <c r="E1003" t="s">
        <v>35</v>
      </c>
      <c r="F1003" t="s">
        <v>1369</v>
      </c>
      <c r="H1003" t="s">
        <v>1370</v>
      </c>
      <c r="I1003">
        <v>2</v>
      </c>
      <c r="J1003">
        <v>1</v>
      </c>
      <c r="K1003">
        <v>8</v>
      </c>
      <c r="L1003">
        <v>1</v>
      </c>
      <c r="M1003" t="s">
        <v>52</v>
      </c>
      <c r="N1003">
        <v>1</v>
      </c>
      <c r="O1003">
        <v>4</v>
      </c>
      <c r="P1003" t="s">
        <v>22</v>
      </c>
      <c r="Q1003" t="s">
        <v>187</v>
      </c>
      <c r="R1003" t="s">
        <v>66</v>
      </c>
      <c r="S1003" t="s">
        <v>187</v>
      </c>
      <c r="T1003" t="s">
        <v>1363</v>
      </c>
      <c r="U1003" t="s">
        <v>1371</v>
      </c>
      <c r="V1003" t="s">
        <v>1372</v>
      </c>
    </row>
    <row r="1004" spans="1:23" x14ac:dyDescent="0.35">
      <c r="A1004" t="s">
        <v>1162</v>
      </c>
      <c r="B1004">
        <v>23</v>
      </c>
      <c r="C1004" t="str">
        <f>VLOOKUP(B1004,'covid19_and_education (2)'!$A$1203:$B$1205,2)</f>
        <v>18-30</v>
      </c>
      <c r="D1004">
        <v>4</v>
      </c>
      <c r="E1004" t="s">
        <v>19</v>
      </c>
      <c r="F1004" t="s">
        <v>29</v>
      </c>
      <c r="I1004">
        <v>2</v>
      </c>
      <c r="J1004">
        <v>1</v>
      </c>
      <c r="K1004">
        <v>7</v>
      </c>
      <c r="L1004">
        <v>3</v>
      </c>
      <c r="M1004" t="s">
        <v>21</v>
      </c>
      <c r="N1004">
        <v>1</v>
      </c>
      <c r="O1004">
        <v>3</v>
      </c>
      <c r="P1004" t="s">
        <v>1364</v>
      </c>
      <c r="Q1004" t="s">
        <v>1363</v>
      </c>
      <c r="R1004" t="s">
        <v>24</v>
      </c>
      <c r="S1004" t="s">
        <v>1363</v>
      </c>
      <c r="T1004" t="s">
        <v>1363</v>
      </c>
      <c r="U1004" t="s">
        <v>57</v>
      </c>
    </row>
    <row r="1005" spans="1:23" x14ac:dyDescent="0.35">
      <c r="A1005" t="s">
        <v>1163</v>
      </c>
      <c r="B1005">
        <v>26</v>
      </c>
      <c r="C1005" t="str">
        <f>VLOOKUP(B1005,'covid19_and_education (2)'!$A$1203:$B$1205,2)</f>
        <v>18-30</v>
      </c>
      <c r="D1005">
        <v>4</v>
      </c>
      <c r="E1005" t="s">
        <v>35</v>
      </c>
      <c r="F1005" t="s">
        <v>29</v>
      </c>
      <c r="I1005">
        <v>3</v>
      </c>
      <c r="J1005">
        <v>1</v>
      </c>
      <c r="K1005">
        <v>7</v>
      </c>
      <c r="L1005">
        <v>2</v>
      </c>
      <c r="M1005" t="s">
        <v>30</v>
      </c>
      <c r="N1005">
        <v>1</v>
      </c>
      <c r="O1005">
        <v>3</v>
      </c>
      <c r="P1005" t="s">
        <v>1364</v>
      </c>
      <c r="Q1005" t="s">
        <v>187</v>
      </c>
      <c r="R1005" t="s">
        <v>37</v>
      </c>
      <c r="S1005" t="s">
        <v>187</v>
      </c>
      <c r="T1005" t="s">
        <v>187</v>
      </c>
      <c r="U1005" t="s">
        <v>33</v>
      </c>
    </row>
    <row r="1006" spans="1:23" x14ac:dyDescent="0.35">
      <c r="A1006" t="s">
        <v>1164</v>
      </c>
      <c r="B1006">
        <v>19</v>
      </c>
      <c r="C1006" t="str">
        <f>VLOOKUP(B1006,'covid19_and_education (2)'!$A$1203:$B$1205,2)</f>
        <v>18-30</v>
      </c>
      <c r="D1006">
        <v>4</v>
      </c>
      <c r="E1006" t="s">
        <v>60</v>
      </c>
      <c r="F1006" t="s">
        <v>1369</v>
      </c>
      <c r="H1006" t="s">
        <v>1370</v>
      </c>
      <c r="I1006">
        <v>2</v>
      </c>
      <c r="J1006">
        <v>0.5</v>
      </c>
      <c r="K1006">
        <v>8</v>
      </c>
      <c r="L1006">
        <v>2</v>
      </c>
      <c r="M1006" t="s">
        <v>52</v>
      </c>
      <c r="N1006">
        <v>1</v>
      </c>
      <c r="O1006">
        <v>2</v>
      </c>
      <c r="P1006" t="s">
        <v>1364</v>
      </c>
      <c r="Q1006" t="s">
        <v>187</v>
      </c>
      <c r="R1006" t="s">
        <v>41</v>
      </c>
      <c r="S1006" t="s">
        <v>187</v>
      </c>
      <c r="T1006" t="s">
        <v>187</v>
      </c>
      <c r="U1006" t="s">
        <v>1374</v>
      </c>
      <c r="W1006" t="s">
        <v>1375</v>
      </c>
    </row>
    <row r="1007" spans="1:23" x14ac:dyDescent="0.35">
      <c r="A1007" t="s">
        <v>1165</v>
      </c>
      <c r="B1007">
        <v>22</v>
      </c>
      <c r="C1007" t="str">
        <f>VLOOKUP(B1007,'covid19_and_education (2)'!$A$1203:$B$1205,2)</f>
        <v>18-30</v>
      </c>
      <c r="D1007">
        <v>0</v>
      </c>
      <c r="E1007" t="s">
        <v>19</v>
      </c>
      <c r="F1007" t="s">
        <v>1369</v>
      </c>
      <c r="H1007" t="s">
        <v>1370</v>
      </c>
      <c r="I1007">
        <v>2</v>
      </c>
      <c r="J1007">
        <v>1</v>
      </c>
      <c r="K1007">
        <v>9</v>
      </c>
      <c r="L1007">
        <v>2</v>
      </c>
      <c r="M1007" t="s">
        <v>40</v>
      </c>
      <c r="N1007">
        <v>2</v>
      </c>
      <c r="O1007">
        <v>2</v>
      </c>
      <c r="P1007" t="s">
        <v>1364</v>
      </c>
      <c r="Q1007" t="s">
        <v>187</v>
      </c>
      <c r="R1007" t="s">
        <v>172</v>
      </c>
      <c r="S1007" t="s">
        <v>1363</v>
      </c>
      <c r="T1007" t="s">
        <v>1363</v>
      </c>
      <c r="U1007" t="s">
        <v>1371</v>
      </c>
      <c r="V1007" t="s">
        <v>1372</v>
      </c>
    </row>
    <row r="1008" spans="1:23" x14ac:dyDescent="0.35">
      <c r="A1008" t="s">
        <v>1166</v>
      </c>
      <c r="B1008">
        <v>23</v>
      </c>
      <c r="C1008" t="str">
        <f>VLOOKUP(B1008,'covid19_and_education (2)'!$A$1203:$B$1205,2)</f>
        <v>18-30</v>
      </c>
      <c r="D1008">
        <v>3</v>
      </c>
      <c r="E1008" t="s">
        <v>60</v>
      </c>
      <c r="F1008" t="s">
        <v>29</v>
      </c>
      <c r="I1008">
        <v>4</v>
      </c>
      <c r="J1008">
        <v>1</v>
      </c>
      <c r="K1008">
        <v>8</v>
      </c>
      <c r="L1008">
        <v>3</v>
      </c>
      <c r="M1008" t="s">
        <v>52</v>
      </c>
      <c r="N1008">
        <v>2</v>
      </c>
      <c r="O1008">
        <v>3</v>
      </c>
      <c r="P1008" t="s">
        <v>1364</v>
      </c>
      <c r="Q1008" t="s">
        <v>187</v>
      </c>
      <c r="R1008" t="s">
        <v>53</v>
      </c>
      <c r="S1008" t="s">
        <v>1363</v>
      </c>
      <c r="T1008" t="s">
        <v>187</v>
      </c>
      <c r="U1008" t="s">
        <v>1371</v>
      </c>
      <c r="V1008" t="s">
        <v>1372</v>
      </c>
    </row>
    <row r="1009" spans="1:23" x14ac:dyDescent="0.35">
      <c r="A1009" t="s">
        <v>1167</v>
      </c>
      <c r="B1009">
        <v>20</v>
      </c>
      <c r="C1009" t="str">
        <f>VLOOKUP(B1009,'covid19_and_education (2)'!$A$1203:$B$1205,2)</f>
        <v>18-30</v>
      </c>
      <c r="D1009">
        <v>2</v>
      </c>
      <c r="E1009" t="s">
        <v>19</v>
      </c>
      <c r="F1009" t="s">
        <v>29</v>
      </c>
      <c r="I1009">
        <v>3</v>
      </c>
      <c r="J1009">
        <v>1</v>
      </c>
      <c r="K1009">
        <v>6</v>
      </c>
      <c r="L1009">
        <v>2</v>
      </c>
      <c r="M1009" t="s">
        <v>52</v>
      </c>
      <c r="N1009">
        <v>3</v>
      </c>
      <c r="O1009">
        <v>2</v>
      </c>
      <c r="P1009" t="s">
        <v>1364</v>
      </c>
      <c r="Q1009" t="s">
        <v>187</v>
      </c>
      <c r="R1009" t="s">
        <v>172</v>
      </c>
      <c r="S1009" t="s">
        <v>187</v>
      </c>
      <c r="T1009" t="s">
        <v>1363</v>
      </c>
      <c r="U1009" t="s">
        <v>38</v>
      </c>
    </row>
    <row r="1010" spans="1:23" x14ac:dyDescent="0.35">
      <c r="A1010" t="s">
        <v>1168</v>
      </c>
      <c r="B1010">
        <v>29</v>
      </c>
      <c r="C1010" t="str">
        <f>VLOOKUP(B1010,'covid19_and_education (2)'!$A$1203:$B$1205,2)</f>
        <v>18-30</v>
      </c>
      <c r="D1010">
        <v>5</v>
      </c>
      <c r="E1010" t="s">
        <v>60</v>
      </c>
      <c r="F1010" t="s">
        <v>1369</v>
      </c>
      <c r="H1010" t="s">
        <v>1370</v>
      </c>
      <c r="I1010">
        <v>3</v>
      </c>
      <c r="J1010">
        <v>1</v>
      </c>
      <c r="K1010">
        <v>8</v>
      </c>
      <c r="L1010">
        <v>2</v>
      </c>
      <c r="M1010" t="s">
        <v>21</v>
      </c>
      <c r="N1010">
        <v>2</v>
      </c>
      <c r="O1010">
        <v>3</v>
      </c>
      <c r="P1010" t="s">
        <v>1364</v>
      </c>
      <c r="Q1010" t="s">
        <v>187</v>
      </c>
      <c r="R1010" t="s">
        <v>41</v>
      </c>
      <c r="S1010" t="s">
        <v>1363</v>
      </c>
      <c r="T1010" t="s">
        <v>1363</v>
      </c>
      <c r="U1010" t="s">
        <v>38</v>
      </c>
    </row>
    <row r="1011" spans="1:23" x14ac:dyDescent="0.35">
      <c r="A1011" t="s">
        <v>1169</v>
      </c>
      <c r="B1011">
        <v>28</v>
      </c>
      <c r="C1011" t="str">
        <f>VLOOKUP(B1011,'covid19_and_education (2)'!$A$1203:$B$1205,2)</f>
        <v>18-30</v>
      </c>
      <c r="D1011">
        <v>5</v>
      </c>
      <c r="E1011" t="s">
        <v>19</v>
      </c>
      <c r="F1011" t="s">
        <v>1369</v>
      </c>
      <c r="H1011" t="s">
        <v>1370</v>
      </c>
      <c r="I1011">
        <v>4</v>
      </c>
      <c r="J1011">
        <v>1</v>
      </c>
      <c r="K1011">
        <v>10</v>
      </c>
      <c r="L1011">
        <v>2</v>
      </c>
      <c r="M1011" t="s">
        <v>52</v>
      </c>
      <c r="N1011">
        <v>1</v>
      </c>
      <c r="O1011">
        <v>3</v>
      </c>
      <c r="P1011" t="s">
        <v>1364</v>
      </c>
      <c r="Q1011" t="s">
        <v>187</v>
      </c>
      <c r="R1011" t="s">
        <v>66</v>
      </c>
      <c r="S1011" t="s">
        <v>1363</v>
      </c>
      <c r="T1011" t="s">
        <v>1363</v>
      </c>
      <c r="U1011" t="s">
        <v>1371</v>
      </c>
      <c r="V1011" t="s">
        <v>1372</v>
      </c>
    </row>
    <row r="1012" spans="1:23" x14ac:dyDescent="0.35">
      <c r="A1012" t="s">
        <v>1170</v>
      </c>
      <c r="B1012">
        <v>32</v>
      </c>
      <c r="C1012" t="str">
        <f>VLOOKUP(B1012,'covid19_and_education (2)'!$A$1203:$B$1205,2)</f>
        <v>31-59</v>
      </c>
      <c r="D1012">
        <v>3</v>
      </c>
      <c r="E1012" t="s">
        <v>60</v>
      </c>
      <c r="F1012" t="s">
        <v>1369</v>
      </c>
      <c r="H1012" t="s">
        <v>1370</v>
      </c>
      <c r="I1012">
        <v>2</v>
      </c>
      <c r="J1012">
        <v>0</v>
      </c>
      <c r="K1012">
        <v>6</v>
      </c>
      <c r="L1012">
        <v>2</v>
      </c>
      <c r="M1012" t="s">
        <v>52</v>
      </c>
      <c r="N1012">
        <v>0.3</v>
      </c>
      <c r="O1012">
        <v>3</v>
      </c>
      <c r="P1012" t="s">
        <v>22</v>
      </c>
      <c r="Q1012" t="s">
        <v>1363</v>
      </c>
      <c r="R1012" t="s">
        <v>82</v>
      </c>
      <c r="S1012" t="s">
        <v>1363</v>
      </c>
      <c r="T1012" t="s">
        <v>1363</v>
      </c>
      <c r="U1012" t="s">
        <v>1374</v>
      </c>
      <c r="W1012" t="s">
        <v>1375</v>
      </c>
    </row>
    <row r="1013" spans="1:23" x14ac:dyDescent="0.35">
      <c r="A1013" t="s">
        <v>1171</v>
      </c>
      <c r="B1013">
        <v>21</v>
      </c>
      <c r="C1013" t="str">
        <f>VLOOKUP(B1013,'covid19_and_education (2)'!$A$1203:$B$1205,2)</f>
        <v>18-30</v>
      </c>
      <c r="D1013">
        <v>0</v>
      </c>
      <c r="E1013" t="s">
        <v>157</v>
      </c>
      <c r="F1013" t="s">
        <v>29</v>
      </c>
      <c r="I1013">
        <v>1</v>
      </c>
      <c r="J1013">
        <v>2</v>
      </c>
      <c r="K1013">
        <v>7</v>
      </c>
      <c r="L1013">
        <v>2</v>
      </c>
      <c r="M1013" t="s">
        <v>40</v>
      </c>
      <c r="N1013">
        <v>0.5</v>
      </c>
      <c r="O1013">
        <v>4</v>
      </c>
      <c r="P1013" t="s">
        <v>31</v>
      </c>
      <c r="Q1013" t="s">
        <v>187</v>
      </c>
      <c r="R1013" t="s">
        <v>162</v>
      </c>
      <c r="S1013" t="s">
        <v>1363</v>
      </c>
      <c r="T1013" t="s">
        <v>1363</v>
      </c>
      <c r="U1013" t="s">
        <v>38</v>
      </c>
    </row>
    <row r="1014" spans="1:23" x14ac:dyDescent="0.35">
      <c r="A1014" t="s">
        <v>1172</v>
      </c>
      <c r="B1014">
        <v>24</v>
      </c>
      <c r="C1014" t="str">
        <f>VLOOKUP(B1014,'covid19_and_education (2)'!$A$1203:$B$1205,2)</f>
        <v>18-30</v>
      </c>
      <c r="D1014">
        <v>1</v>
      </c>
      <c r="E1014" t="s">
        <v>19</v>
      </c>
      <c r="F1014" t="s">
        <v>29</v>
      </c>
      <c r="I1014">
        <v>3</v>
      </c>
      <c r="J1014">
        <v>2</v>
      </c>
      <c r="K1014">
        <v>8</v>
      </c>
      <c r="L1014">
        <v>2</v>
      </c>
      <c r="M1014" t="s">
        <v>30</v>
      </c>
      <c r="N1014">
        <v>0</v>
      </c>
      <c r="O1014">
        <v>2</v>
      </c>
      <c r="P1014" t="s">
        <v>1364</v>
      </c>
      <c r="Q1014" t="s">
        <v>187</v>
      </c>
      <c r="R1014" t="s">
        <v>44</v>
      </c>
      <c r="S1014" t="s">
        <v>1363</v>
      </c>
      <c r="T1014" t="s">
        <v>1363</v>
      </c>
      <c r="U1014" t="s">
        <v>50</v>
      </c>
    </row>
    <row r="1015" spans="1:23" x14ac:dyDescent="0.35">
      <c r="A1015" t="s">
        <v>1173</v>
      </c>
      <c r="B1015">
        <v>25</v>
      </c>
      <c r="C1015" t="str">
        <f>VLOOKUP(B1015,'covid19_and_education (2)'!$A$1203:$B$1205,2)</f>
        <v>18-30</v>
      </c>
      <c r="D1015">
        <v>0</v>
      </c>
      <c r="E1015" t="s">
        <v>19</v>
      </c>
      <c r="F1015" t="s">
        <v>1369</v>
      </c>
      <c r="H1015" t="s">
        <v>1370</v>
      </c>
      <c r="I1015">
        <v>4</v>
      </c>
      <c r="J1015">
        <v>1</v>
      </c>
      <c r="K1015">
        <v>8</v>
      </c>
      <c r="L1015">
        <v>2</v>
      </c>
      <c r="M1015" t="s">
        <v>52</v>
      </c>
      <c r="N1015">
        <v>0</v>
      </c>
      <c r="O1015">
        <v>2</v>
      </c>
      <c r="P1015" t="s">
        <v>1364</v>
      </c>
      <c r="Q1015" t="s">
        <v>1363</v>
      </c>
      <c r="R1015" t="s">
        <v>151</v>
      </c>
      <c r="S1015" t="s">
        <v>187</v>
      </c>
      <c r="T1015" t="s">
        <v>1363</v>
      </c>
      <c r="U1015" t="s">
        <v>38</v>
      </c>
    </row>
    <row r="1016" spans="1:23" x14ac:dyDescent="0.35">
      <c r="A1016" t="s">
        <v>1174</v>
      </c>
      <c r="B1016">
        <v>32</v>
      </c>
      <c r="C1016" t="str">
        <f>VLOOKUP(B1016,'covid19_and_education (2)'!$A$1203:$B$1205,2)</f>
        <v>31-59</v>
      </c>
      <c r="D1016">
        <v>4</v>
      </c>
      <c r="E1016" t="s">
        <v>60</v>
      </c>
      <c r="F1016" t="s">
        <v>1369</v>
      </c>
      <c r="H1016" t="s">
        <v>1370</v>
      </c>
      <c r="I1016">
        <v>4</v>
      </c>
      <c r="J1016">
        <v>1</v>
      </c>
      <c r="K1016">
        <v>6</v>
      </c>
      <c r="L1016">
        <v>0.3</v>
      </c>
      <c r="M1016" t="s">
        <v>52</v>
      </c>
      <c r="N1016">
        <v>0</v>
      </c>
      <c r="O1016">
        <v>3</v>
      </c>
      <c r="P1016" t="s">
        <v>1364</v>
      </c>
      <c r="Q1016" t="s">
        <v>187</v>
      </c>
      <c r="R1016" t="s">
        <v>24</v>
      </c>
      <c r="S1016" t="s">
        <v>1363</v>
      </c>
      <c r="T1016" t="s">
        <v>1363</v>
      </c>
      <c r="U1016" t="s">
        <v>1371</v>
      </c>
      <c r="V1016" t="s">
        <v>1372</v>
      </c>
    </row>
    <row r="1017" spans="1:23" x14ac:dyDescent="0.35">
      <c r="A1017" t="s">
        <v>1175</v>
      </c>
      <c r="B1017">
        <v>35</v>
      </c>
      <c r="C1017" t="str">
        <f>VLOOKUP(B1017,'covid19_and_education (2)'!$A$1203:$B$1205,2)</f>
        <v>31-59</v>
      </c>
      <c r="D1017">
        <v>1</v>
      </c>
      <c r="E1017" t="s">
        <v>19</v>
      </c>
      <c r="F1017" t="s">
        <v>29</v>
      </c>
      <c r="I1017">
        <v>3</v>
      </c>
      <c r="J1017">
        <v>1</v>
      </c>
      <c r="K1017">
        <v>7</v>
      </c>
      <c r="L1017">
        <v>2</v>
      </c>
      <c r="M1017" t="s">
        <v>52</v>
      </c>
      <c r="N1017">
        <v>0</v>
      </c>
      <c r="O1017">
        <v>2</v>
      </c>
      <c r="P1017" t="s">
        <v>1364</v>
      </c>
      <c r="Q1017" t="s">
        <v>187</v>
      </c>
      <c r="R1017" t="s">
        <v>285</v>
      </c>
      <c r="S1017" t="s">
        <v>1363</v>
      </c>
      <c r="T1017" t="s">
        <v>1363</v>
      </c>
      <c r="U1017" t="s">
        <v>38</v>
      </c>
    </row>
    <row r="1018" spans="1:23" x14ac:dyDescent="0.35">
      <c r="A1018" t="s">
        <v>1176</v>
      </c>
      <c r="B1018">
        <v>27</v>
      </c>
      <c r="C1018" t="str">
        <f>VLOOKUP(B1018,'covid19_and_education (2)'!$A$1203:$B$1205,2)</f>
        <v>18-30</v>
      </c>
      <c r="D1018">
        <v>0</v>
      </c>
      <c r="E1018" t="s">
        <v>19</v>
      </c>
      <c r="F1018" t="s">
        <v>29</v>
      </c>
      <c r="I1018">
        <v>2</v>
      </c>
      <c r="J1018">
        <v>0</v>
      </c>
      <c r="K1018">
        <v>8</v>
      </c>
      <c r="L1018">
        <v>2</v>
      </c>
      <c r="M1018" t="s">
        <v>30</v>
      </c>
      <c r="N1018">
        <v>2</v>
      </c>
      <c r="O1018">
        <v>3</v>
      </c>
      <c r="P1018" t="s">
        <v>1364</v>
      </c>
      <c r="Q1018" t="s">
        <v>187</v>
      </c>
      <c r="R1018" t="s">
        <v>172</v>
      </c>
      <c r="S1018" t="s">
        <v>187</v>
      </c>
      <c r="T1018" t="s">
        <v>1363</v>
      </c>
      <c r="U1018" t="s">
        <v>38</v>
      </c>
    </row>
    <row r="1019" spans="1:23" x14ac:dyDescent="0.35">
      <c r="A1019" t="s">
        <v>1177</v>
      </c>
      <c r="B1019">
        <v>36</v>
      </c>
      <c r="C1019" t="str">
        <f>VLOOKUP(B1019,'covid19_and_education (2)'!$A$1203:$B$1205,2)</f>
        <v>31-59</v>
      </c>
      <c r="D1019">
        <v>3</v>
      </c>
      <c r="E1019" t="s">
        <v>60</v>
      </c>
      <c r="F1019" t="s">
        <v>1369</v>
      </c>
      <c r="H1019" t="s">
        <v>1370</v>
      </c>
      <c r="I1019">
        <v>2</v>
      </c>
      <c r="J1019">
        <v>0</v>
      </c>
      <c r="K1019">
        <v>10</v>
      </c>
      <c r="L1019">
        <v>2</v>
      </c>
      <c r="M1019" t="s">
        <v>30</v>
      </c>
      <c r="N1019">
        <v>0</v>
      </c>
      <c r="O1019">
        <v>3</v>
      </c>
      <c r="P1019" t="s">
        <v>22</v>
      </c>
      <c r="Q1019" t="s">
        <v>187</v>
      </c>
      <c r="R1019" t="s">
        <v>41</v>
      </c>
      <c r="S1019" t="s">
        <v>187</v>
      </c>
      <c r="T1019" t="s">
        <v>187</v>
      </c>
      <c r="U1019" t="s">
        <v>38</v>
      </c>
    </row>
    <row r="1020" spans="1:23" x14ac:dyDescent="0.35">
      <c r="A1020" t="s">
        <v>1178</v>
      </c>
      <c r="B1020">
        <v>22</v>
      </c>
      <c r="C1020" t="str">
        <f>VLOOKUP(B1020,'covid19_and_education (2)'!$A$1203:$B$1205,2)</f>
        <v>18-30</v>
      </c>
      <c r="D1020">
        <v>5</v>
      </c>
      <c r="E1020" t="s">
        <v>35</v>
      </c>
      <c r="F1020" t="s">
        <v>1369</v>
      </c>
      <c r="H1020" t="s">
        <v>1370</v>
      </c>
      <c r="I1020">
        <v>1</v>
      </c>
      <c r="J1020">
        <v>1</v>
      </c>
      <c r="K1020">
        <v>8</v>
      </c>
      <c r="L1020">
        <v>1</v>
      </c>
      <c r="M1020" t="s">
        <v>114</v>
      </c>
      <c r="N1020">
        <v>0.5</v>
      </c>
      <c r="O1020">
        <v>3</v>
      </c>
      <c r="P1020" t="s">
        <v>31</v>
      </c>
      <c r="Q1020" t="s">
        <v>1363</v>
      </c>
      <c r="R1020" t="s">
        <v>172</v>
      </c>
      <c r="S1020" t="s">
        <v>1363</v>
      </c>
      <c r="T1020" t="s">
        <v>1363</v>
      </c>
      <c r="U1020" t="s">
        <v>50</v>
      </c>
    </row>
    <row r="1021" spans="1:23" x14ac:dyDescent="0.35">
      <c r="A1021" t="s">
        <v>1179</v>
      </c>
      <c r="B1021">
        <v>20</v>
      </c>
      <c r="C1021" t="str">
        <f>VLOOKUP(B1021,'covid19_and_education (2)'!$A$1203:$B$1205,2)</f>
        <v>18-30</v>
      </c>
      <c r="D1021">
        <v>6</v>
      </c>
      <c r="E1021" t="s">
        <v>19</v>
      </c>
      <c r="F1021" t="s">
        <v>1369</v>
      </c>
      <c r="H1021" t="s">
        <v>1370</v>
      </c>
      <c r="I1021">
        <v>4</v>
      </c>
      <c r="J1021">
        <v>1</v>
      </c>
      <c r="K1021">
        <v>6</v>
      </c>
      <c r="L1021">
        <v>1</v>
      </c>
      <c r="M1021" t="s">
        <v>40</v>
      </c>
      <c r="N1021">
        <v>0</v>
      </c>
      <c r="O1021">
        <v>3</v>
      </c>
      <c r="P1021" t="s">
        <v>22</v>
      </c>
      <c r="Q1021" t="s">
        <v>187</v>
      </c>
      <c r="R1021" t="s">
        <v>37</v>
      </c>
      <c r="S1021" t="s">
        <v>1363</v>
      </c>
      <c r="T1021" t="s">
        <v>1363</v>
      </c>
      <c r="U1021" t="s">
        <v>1371</v>
      </c>
      <c r="V1021" t="s">
        <v>1372</v>
      </c>
    </row>
    <row r="1022" spans="1:23" x14ac:dyDescent="0.35">
      <c r="A1022" t="s">
        <v>1180</v>
      </c>
      <c r="B1022">
        <v>16</v>
      </c>
      <c r="C1022" t="str">
        <f>VLOOKUP(B1022,'covid19_and_education (2)'!$A$1203:$B$1205,2)</f>
        <v>7-17</v>
      </c>
      <c r="D1022">
        <v>4</v>
      </c>
      <c r="E1022" t="s">
        <v>35</v>
      </c>
      <c r="F1022" t="s">
        <v>29</v>
      </c>
      <c r="I1022">
        <v>2</v>
      </c>
      <c r="J1022">
        <v>0</v>
      </c>
      <c r="K1022">
        <v>9</v>
      </c>
      <c r="L1022">
        <v>2</v>
      </c>
      <c r="M1022" t="s">
        <v>30</v>
      </c>
      <c r="N1022">
        <v>0</v>
      </c>
      <c r="O1022">
        <v>2</v>
      </c>
      <c r="P1022" t="s">
        <v>1364</v>
      </c>
      <c r="Q1022" t="s">
        <v>187</v>
      </c>
      <c r="R1022" t="s">
        <v>32</v>
      </c>
      <c r="S1022" t="s">
        <v>187</v>
      </c>
      <c r="T1022" t="s">
        <v>1363</v>
      </c>
      <c r="U1022" t="s">
        <v>1371</v>
      </c>
      <c r="V1022" t="s">
        <v>1372</v>
      </c>
    </row>
    <row r="1023" spans="1:23" x14ac:dyDescent="0.35">
      <c r="A1023" t="s">
        <v>1181</v>
      </c>
      <c r="B1023">
        <v>38</v>
      </c>
      <c r="C1023" t="str">
        <f>VLOOKUP(B1023,'covid19_and_education (2)'!$A$1203:$B$1205,2)</f>
        <v>31-59</v>
      </c>
      <c r="D1023">
        <v>2</v>
      </c>
      <c r="E1023" t="s">
        <v>60</v>
      </c>
      <c r="F1023" t="s">
        <v>1369</v>
      </c>
      <c r="H1023" t="s">
        <v>1370</v>
      </c>
      <c r="I1023">
        <v>3</v>
      </c>
      <c r="J1023">
        <v>1</v>
      </c>
      <c r="K1023">
        <v>5</v>
      </c>
      <c r="L1023">
        <v>3</v>
      </c>
      <c r="M1023" t="s">
        <v>52</v>
      </c>
      <c r="N1023">
        <v>0</v>
      </c>
      <c r="O1023">
        <v>3</v>
      </c>
      <c r="P1023" t="s">
        <v>22</v>
      </c>
      <c r="Q1023" t="s">
        <v>187</v>
      </c>
      <c r="R1023" t="s">
        <v>37</v>
      </c>
      <c r="S1023" t="s">
        <v>1363</v>
      </c>
      <c r="T1023" t="s">
        <v>187</v>
      </c>
      <c r="U1023" t="s">
        <v>33</v>
      </c>
    </row>
    <row r="1024" spans="1:23" x14ac:dyDescent="0.35">
      <c r="A1024" t="s">
        <v>1182</v>
      </c>
      <c r="B1024">
        <v>24</v>
      </c>
      <c r="C1024" t="str">
        <f>VLOOKUP(B1024,'covid19_and_education (2)'!$A$1203:$B$1205,2)</f>
        <v>18-30</v>
      </c>
      <c r="D1024">
        <v>2</v>
      </c>
      <c r="E1024" t="s">
        <v>19</v>
      </c>
      <c r="F1024" t="s">
        <v>29</v>
      </c>
      <c r="I1024">
        <v>0</v>
      </c>
      <c r="J1024">
        <v>1</v>
      </c>
      <c r="K1024">
        <v>9</v>
      </c>
      <c r="L1024">
        <v>5</v>
      </c>
      <c r="M1024" t="s">
        <v>40</v>
      </c>
      <c r="N1024">
        <v>3</v>
      </c>
      <c r="O1024">
        <v>4</v>
      </c>
      <c r="P1024" t="s">
        <v>22</v>
      </c>
      <c r="Q1024" t="s">
        <v>187</v>
      </c>
      <c r="R1024" t="s">
        <v>66</v>
      </c>
      <c r="S1024" t="s">
        <v>1363</v>
      </c>
      <c r="T1024" t="s">
        <v>1363</v>
      </c>
      <c r="U1024" t="s">
        <v>57</v>
      </c>
    </row>
    <row r="1025" spans="1:23" x14ac:dyDescent="0.35">
      <c r="A1025" t="s">
        <v>1183</v>
      </c>
      <c r="B1025">
        <v>25</v>
      </c>
      <c r="C1025" t="str">
        <f>VLOOKUP(B1025,'covid19_and_education (2)'!$A$1203:$B$1205,2)</f>
        <v>18-30</v>
      </c>
      <c r="D1025">
        <v>0</v>
      </c>
      <c r="E1025" t="s">
        <v>35</v>
      </c>
      <c r="F1025" t="s">
        <v>29</v>
      </c>
      <c r="I1025">
        <v>2</v>
      </c>
      <c r="J1025">
        <v>0</v>
      </c>
      <c r="K1025">
        <v>7</v>
      </c>
      <c r="L1025">
        <v>5</v>
      </c>
      <c r="M1025" t="s">
        <v>148</v>
      </c>
      <c r="N1025">
        <v>0</v>
      </c>
      <c r="O1025">
        <v>3</v>
      </c>
      <c r="P1025" t="s">
        <v>1364</v>
      </c>
      <c r="Q1025" t="s">
        <v>187</v>
      </c>
      <c r="R1025" t="s">
        <v>37</v>
      </c>
      <c r="S1025" t="s">
        <v>187</v>
      </c>
      <c r="T1025" t="s">
        <v>1363</v>
      </c>
      <c r="U1025" t="s">
        <v>33</v>
      </c>
    </row>
    <row r="1026" spans="1:23" x14ac:dyDescent="0.35">
      <c r="A1026" t="s">
        <v>1184</v>
      </c>
      <c r="B1026">
        <v>20</v>
      </c>
      <c r="C1026" t="str">
        <f>VLOOKUP(B1026,'covid19_and_education (2)'!$A$1203:$B$1205,2)</f>
        <v>18-30</v>
      </c>
      <c r="D1026">
        <v>2</v>
      </c>
      <c r="E1026" t="s">
        <v>35</v>
      </c>
      <c r="F1026" t="s">
        <v>29</v>
      </c>
      <c r="I1026">
        <v>8</v>
      </c>
      <c r="J1026">
        <v>1</v>
      </c>
      <c r="K1026">
        <v>6</v>
      </c>
      <c r="L1026">
        <v>1</v>
      </c>
      <c r="M1026" t="s">
        <v>30</v>
      </c>
      <c r="N1026">
        <v>0</v>
      </c>
      <c r="O1026">
        <v>3</v>
      </c>
      <c r="P1026" t="s">
        <v>1364</v>
      </c>
      <c r="Q1026" t="s">
        <v>187</v>
      </c>
      <c r="R1026" t="s">
        <v>41</v>
      </c>
      <c r="S1026" t="s">
        <v>1363</v>
      </c>
      <c r="T1026" t="s">
        <v>1363</v>
      </c>
      <c r="U1026" t="s">
        <v>1374</v>
      </c>
      <c r="W1026" t="s">
        <v>1375</v>
      </c>
    </row>
    <row r="1027" spans="1:23" x14ac:dyDescent="0.35">
      <c r="A1027" t="s">
        <v>1185</v>
      </c>
      <c r="B1027">
        <v>22</v>
      </c>
      <c r="C1027" t="str">
        <f>VLOOKUP(B1027,'covid19_and_education (2)'!$A$1203:$B$1205,2)</f>
        <v>18-30</v>
      </c>
      <c r="D1027">
        <v>2</v>
      </c>
      <c r="E1027" t="s">
        <v>35</v>
      </c>
      <c r="F1027" t="s">
        <v>29</v>
      </c>
      <c r="I1027">
        <v>1</v>
      </c>
      <c r="J1027">
        <v>0</v>
      </c>
      <c r="K1027">
        <v>9</v>
      </c>
      <c r="L1027">
        <v>3</v>
      </c>
      <c r="M1027" t="s">
        <v>30</v>
      </c>
      <c r="N1027">
        <v>2</v>
      </c>
      <c r="O1027">
        <v>2</v>
      </c>
      <c r="P1027" t="s">
        <v>31</v>
      </c>
      <c r="Q1027" t="s">
        <v>1363</v>
      </c>
      <c r="R1027" t="s">
        <v>37</v>
      </c>
      <c r="S1027" t="s">
        <v>187</v>
      </c>
      <c r="T1027" t="s">
        <v>1363</v>
      </c>
      <c r="U1027" t="s">
        <v>1371</v>
      </c>
      <c r="V1027" t="s">
        <v>1372</v>
      </c>
    </row>
    <row r="1028" spans="1:23" x14ac:dyDescent="0.35">
      <c r="A1028" t="s">
        <v>1186</v>
      </c>
      <c r="B1028">
        <v>23</v>
      </c>
      <c r="C1028" t="str">
        <f>VLOOKUP(B1028,'covid19_and_education (2)'!$A$1203:$B$1205,2)</f>
        <v>18-30</v>
      </c>
      <c r="D1028">
        <v>4</v>
      </c>
      <c r="E1028" t="s">
        <v>60</v>
      </c>
      <c r="F1028" t="s">
        <v>29</v>
      </c>
      <c r="I1028">
        <v>3</v>
      </c>
      <c r="J1028">
        <v>1</v>
      </c>
      <c r="K1028">
        <v>8</v>
      </c>
      <c r="L1028">
        <v>2</v>
      </c>
      <c r="M1028" t="s">
        <v>52</v>
      </c>
      <c r="N1028">
        <v>0</v>
      </c>
      <c r="O1028">
        <v>4</v>
      </c>
      <c r="P1028" t="s">
        <v>1364</v>
      </c>
      <c r="Q1028" t="s">
        <v>187</v>
      </c>
      <c r="R1028" t="s">
        <v>32</v>
      </c>
      <c r="S1028" t="s">
        <v>187</v>
      </c>
      <c r="T1028" t="s">
        <v>1363</v>
      </c>
      <c r="U1028" t="s">
        <v>1371</v>
      </c>
      <c r="V1028" t="s">
        <v>1372</v>
      </c>
    </row>
    <row r="1029" spans="1:23" x14ac:dyDescent="0.35">
      <c r="A1029" t="s">
        <v>1187</v>
      </c>
      <c r="B1029">
        <v>24</v>
      </c>
      <c r="C1029" t="str">
        <f>VLOOKUP(B1029,'covid19_and_education (2)'!$A$1203:$B$1205,2)</f>
        <v>18-30</v>
      </c>
      <c r="D1029">
        <v>2</v>
      </c>
      <c r="E1029" t="s">
        <v>35</v>
      </c>
      <c r="F1029" t="s">
        <v>29</v>
      </c>
      <c r="I1029">
        <v>6</v>
      </c>
      <c r="J1029">
        <v>0</v>
      </c>
      <c r="K1029">
        <v>12</v>
      </c>
      <c r="L1029">
        <v>4</v>
      </c>
      <c r="M1029" t="s">
        <v>114</v>
      </c>
      <c r="N1029">
        <v>0</v>
      </c>
      <c r="O1029">
        <v>4</v>
      </c>
      <c r="P1029" t="s">
        <v>1364</v>
      </c>
      <c r="Q1029" t="s">
        <v>187</v>
      </c>
      <c r="R1029" t="s">
        <v>32</v>
      </c>
      <c r="S1029" t="s">
        <v>187</v>
      </c>
      <c r="T1029" t="s">
        <v>1363</v>
      </c>
      <c r="U1029" t="s">
        <v>1371</v>
      </c>
      <c r="V1029" t="s">
        <v>1372</v>
      </c>
    </row>
    <row r="1030" spans="1:23" x14ac:dyDescent="0.35">
      <c r="A1030" t="s">
        <v>1188</v>
      </c>
      <c r="B1030">
        <v>20</v>
      </c>
      <c r="C1030" t="str">
        <f>VLOOKUP(B1030,'covid19_and_education (2)'!$A$1203:$B$1205,2)</f>
        <v>18-30</v>
      </c>
      <c r="D1030">
        <v>0</v>
      </c>
      <c r="E1030" t="s">
        <v>60</v>
      </c>
      <c r="F1030" t="s">
        <v>29</v>
      </c>
      <c r="I1030">
        <v>0</v>
      </c>
      <c r="J1030">
        <v>2</v>
      </c>
      <c r="K1030">
        <v>9</v>
      </c>
      <c r="L1030">
        <v>2</v>
      </c>
      <c r="M1030" t="s">
        <v>30</v>
      </c>
      <c r="N1030">
        <v>0.5</v>
      </c>
      <c r="O1030">
        <v>3</v>
      </c>
      <c r="P1030" t="s">
        <v>1364</v>
      </c>
      <c r="Q1030" t="s">
        <v>187</v>
      </c>
      <c r="R1030" t="s">
        <v>1189</v>
      </c>
      <c r="S1030" t="s">
        <v>187</v>
      </c>
      <c r="T1030" t="s">
        <v>1363</v>
      </c>
      <c r="U1030" t="s">
        <v>1371</v>
      </c>
      <c r="V1030" t="s">
        <v>1372</v>
      </c>
    </row>
    <row r="1031" spans="1:23" x14ac:dyDescent="0.35">
      <c r="A1031" t="s">
        <v>1190</v>
      </c>
      <c r="B1031">
        <v>20</v>
      </c>
      <c r="C1031" t="str">
        <f>VLOOKUP(B1031,'covid19_and_education (2)'!$A$1203:$B$1205,2)</f>
        <v>18-30</v>
      </c>
      <c r="D1031">
        <v>5</v>
      </c>
      <c r="E1031" t="s">
        <v>60</v>
      </c>
      <c r="F1031" t="s">
        <v>1369</v>
      </c>
      <c r="H1031" t="s">
        <v>1370</v>
      </c>
      <c r="I1031">
        <v>4</v>
      </c>
      <c r="J1031">
        <v>1</v>
      </c>
      <c r="K1031">
        <v>8</v>
      </c>
      <c r="L1031">
        <v>1.5</v>
      </c>
      <c r="M1031" t="s">
        <v>40</v>
      </c>
      <c r="N1031">
        <v>1</v>
      </c>
      <c r="O1031">
        <v>3</v>
      </c>
      <c r="P1031" t="s">
        <v>22</v>
      </c>
      <c r="Q1031" t="s">
        <v>187</v>
      </c>
      <c r="R1031" t="s">
        <v>37</v>
      </c>
      <c r="S1031" t="s">
        <v>187</v>
      </c>
      <c r="T1031" t="s">
        <v>1363</v>
      </c>
      <c r="U1031" t="s">
        <v>50</v>
      </c>
    </row>
    <row r="1032" spans="1:23" x14ac:dyDescent="0.35">
      <c r="A1032" t="s">
        <v>1191</v>
      </c>
      <c r="B1032">
        <v>19</v>
      </c>
      <c r="C1032" t="str">
        <f>VLOOKUP(B1032,'covid19_and_education (2)'!$A$1203:$B$1205,2)</f>
        <v>18-30</v>
      </c>
      <c r="D1032">
        <v>3</v>
      </c>
      <c r="E1032" t="s">
        <v>35</v>
      </c>
      <c r="F1032" t="s">
        <v>1369</v>
      </c>
      <c r="H1032" t="s">
        <v>1370</v>
      </c>
      <c r="I1032">
        <v>3</v>
      </c>
      <c r="J1032">
        <v>0</v>
      </c>
      <c r="K1032">
        <v>8</v>
      </c>
      <c r="L1032">
        <v>3</v>
      </c>
      <c r="M1032" t="s">
        <v>52</v>
      </c>
      <c r="N1032">
        <v>0</v>
      </c>
      <c r="O1032">
        <v>3</v>
      </c>
      <c r="P1032" t="s">
        <v>1364</v>
      </c>
      <c r="Q1032" t="s">
        <v>1363</v>
      </c>
      <c r="R1032" t="s">
        <v>32</v>
      </c>
      <c r="S1032" t="s">
        <v>187</v>
      </c>
      <c r="T1032" t="s">
        <v>187</v>
      </c>
      <c r="U1032" t="s">
        <v>50</v>
      </c>
    </row>
    <row r="1033" spans="1:23" x14ac:dyDescent="0.35">
      <c r="A1033" t="s">
        <v>1192</v>
      </c>
      <c r="B1033">
        <v>18</v>
      </c>
      <c r="C1033" t="str">
        <f>VLOOKUP(B1033,'covid19_and_education (2)'!$A$1203:$B$1205,2)</f>
        <v>18-30</v>
      </c>
      <c r="D1033">
        <v>4</v>
      </c>
      <c r="E1033" t="s">
        <v>35</v>
      </c>
      <c r="F1033" t="s">
        <v>1369</v>
      </c>
      <c r="H1033" t="s">
        <v>1370</v>
      </c>
      <c r="I1033">
        <v>1</v>
      </c>
      <c r="J1033">
        <v>1</v>
      </c>
      <c r="K1033">
        <v>10</v>
      </c>
      <c r="L1033">
        <v>3</v>
      </c>
      <c r="M1033" t="s">
        <v>52</v>
      </c>
      <c r="N1033">
        <v>1</v>
      </c>
      <c r="O1033">
        <v>4</v>
      </c>
      <c r="P1033" t="s">
        <v>22</v>
      </c>
      <c r="Q1033" t="s">
        <v>187</v>
      </c>
      <c r="R1033" t="s">
        <v>72</v>
      </c>
      <c r="S1033" t="s">
        <v>187</v>
      </c>
      <c r="T1033" t="s">
        <v>187</v>
      </c>
      <c r="U1033" t="s">
        <v>50</v>
      </c>
    </row>
    <row r="1034" spans="1:23" x14ac:dyDescent="0.35">
      <c r="A1034" t="s">
        <v>1193</v>
      </c>
      <c r="B1034">
        <v>20</v>
      </c>
      <c r="C1034" t="str">
        <f>VLOOKUP(B1034,'covid19_and_education (2)'!$A$1203:$B$1205,2)</f>
        <v>18-30</v>
      </c>
      <c r="D1034">
        <v>5</v>
      </c>
      <c r="E1034" t="s">
        <v>35</v>
      </c>
      <c r="F1034" t="s">
        <v>1369</v>
      </c>
      <c r="H1034" t="s">
        <v>1370</v>
      </c>
      <c r="I1034">
        <v>3</v>
      </c>
      <c r="J1034">
        <v>0.5</v>
      </c>
      <c r="K1034">
        <v>10</v>
      </c>
      <c r="L1034">
        <v>3</v>
      </c>
      <c r="M1034" t="s">
        <v>52</v>
      </c>
      <c r="N1034">
        <v>2</v>
      </c>
      <c r="O1034">
        <v>3</v>
      </c>
      <c r="P1034" t="s">
        <v>22</v>
      </c>
      <c r="Q1034" t="s">
        <v>187</v>
      </c>
      <c r="R1034" t="s">
        <v>172</v>
      </c>
      <c r="S1034" t="s">
        <v>1363</v>
      </c>
      <c r="T1034" t="s">
        <v>187</v>
      </c>
      <c r="U1034" t="s">
        <v>1376</v>
      </c>
      <c r="W1034" t="s">
        <v>1375</v>
      </c>
    </row>
    <row r="1035" spans="1:23" x14ac:dyDescent="0.35">
      <c r="A1035" t="s">
        <v>1194</v>
      </c>
      <c r="B1035">
        <v>21</v>
      </c>
      <c r="C1035" t="str">
        <f>VLOOKUP(B1035,'covid19_and_education (2)'!$A$1203:$B$1205,2)</f>
        <v>18-30</v>
      </c>
      <c r="D1035">
        <v>6</v>
      </c>
      <c r="E1035" t="s">
        <v>19</v>
      </c>
      <c r="F1035" t="s">
        <v>1369</v>
      </c>
      <c r="H1035" t="s">
        <v>1370</v>
      </c>
      <c r="I1035">
        <v>4</v>
      </c>
      <c r="J1035">
        <v>1</v>
      </c>
      <c r="K1035">
        <v>8</v>
      </c>
      <c r="L1035">
        <v>2</v>
      </c>
      <c r="M1035" t="s">
        <v>52</v>
      </c>
      <c r="N1035">
        <v>0.5</v>
      </c>
      <c r="O1035">
        <v>3</v>
      </c>
      <c r="P1035" t="s">
        <v>1364</v>
      </c>
      <c r="Q1035" t="s">
        <v>187</v>
      </c>
      <c r="R1035" t="s">
        <v>151</v>
      </c>
      <c r="S1035" t="s">
        <v>1363</v>
      </c>
      <c r="T1035" t="s">
        <v>1363</v>
      </c>
      <c r="U1035" t="s">
        <v>38</v>
      </c>
    </row>
    <row r="1036" spans="1:23" x14ac:dyDescent="0.35">
      <c r="A1036" t="s">
        <v>1195</v>
      </c>
      <c r="B1036">
        <v>20</v>
      </c>
      <c r="C1036" t="str">
        <f>VLOOKUP(B1036,'covid19_and_education (2)'!$A$1203:$B$1205,2)</f>
        <v>18-30</v>
      </c>
      <c r="D1036">
        <v>2</v>
      </c>
      <c r="E1036" t="s">
        <v>35</v>
      </c>
      <c r="F1036" t="s">
        <v>1369</v>
      </c>
      <c r="H1036" t="s">
        <v>1370</v>
      </c>
      <c r="I1036">
        <v>1</v>
      </c>
      <c r="J1036">
        <v>0</v>
      </c>
      <c r="K1036">
        <v>6</v>
      </c>
      <c r="L1036">
        <v>1</v>
      </c>
      <c r="M1036" t="s">
        <v>114</v>
      </c>
      <c r="N1036">
        <v>2</v>
      </c>
      <c r="O1036">
        <v>3</v>
      </c>
      <c r="P1036" t="s">
        <v>31</v>
      </c>
      <c r="Q1036" t="s">
        <v>187</v>
      </c>
      <c r="R1036" t="s">
        <v>37</v>
      </c>
      <c r="S1036" t="s">
        <v>187</v>
      </c>
      <c r="T1036" t="s">
        <v>187</v>
      </c>
      <c r="U1036" t="s">
        <v>33</v>
      </c>
    </row>
    <row r="1037" spans="1:23" x14ac:dyDescent="0.35">
      <c r="A1037" t="s">
        <v>1196</v>
      </c>
      <c r="B1037">
        <v>20</v>
      </c>
      <c r="C1037" t="str">
        <f>VLOOKUP(B1037,'covid19_and_education (2)'!$A$1203:$B$1205,2)</f>
        <v>18-30</v>
      </c>
      <c r="D1037">
        <v>2</v>
      </c>
      <c r="E1037" t="s">
        <v>19</v>
      </c>
      <c r="F1037" t="s">
        <v>29</v>
      </c>
      <c r="I1037">
        <v>2</v>
      </c>
      <c r="J1037">
        <v>1</v>
      </c>
      <c r="K1037">
        <v>8</v>
      </c>
      <c r="L1037">
        <v>2</v>
      </c>
      <c r="M1037" t="s">
        <v>40</v>
      </c>
      <c r="N1037">
        <v>3</v>
      </c>
      <c r="O1037">
        <v>3</v>
      </c>
      <c r="P1037" t="s">
        <v>31</v>
      </c>
      <c r="Q1037" t="s">
        <v>187</v>
      </c>
      <c r="R1037" t="s">
        <v>172</v>
      </c>
      <c r="S1037" t="s">
        <v>1363</v>
      </c>
      <c r="T1037" t="s">
        <v>1363</v>
      </c>
      <c r="U1037" t="s">
        <v>57</v>
      </c>
    </row>
    <row r="1038" spans="1:23" x14ac:dyDescent="0.35">
      <c r="A1038" t="s">
        <v>1197</v>
      </c>
      <c r="B1038">
        <v>21</v>
      </c>
      <c r="C1038" t="str">
        <f>VLOOKUP(B1038,'covid19_and_education (2)'!$A$1203:$B$1205,2)</f>
        <v>18-30</v>
      </c>
      <c r="D1038">
        <v>4</v>
      </c>
      <c r="E1038" t="s">
        <v>28</v>
      </c>
      <c r="F1038" t="s">
        <v>1369</v>
      </c>
      <c r="H1038" t="s">
        <v>1370</v>
      </c>
      <c r="I1038">
        <v>2</v>
      </c>
      <c r="J1038">
        <v>0</v>
      </c>
      <c r="K1038">
        <v>8</v>
      </c>
      <c r="L1038">
        <v>0.5</v>
      </c>
      <c r="M1038" t="s">
        <v>52</v>
      </c>
      <c r="N1038">
        <v>4</v>
      </c>
      <c r="O1038">
        <v>3</v>
      </c>
      <c r="P1038" t="s">
        <v>22</v>
      </c>
      <c r="Q1038" t="s">
        <v>1363</v>
      </c>
      <c r="R1038" t="s">
        <v>162</v>
      </c>
      <c r="S1038" t="s">
        <v>1363</v>
      </c>
      <c r="T1038" t="s">
        <v>1363</v>
      </c>
      <c r="U1038" t="s">
        <v>1374</v>
      </c>
      <c r="W1038" t="s">
        <v>1375</v>
      </c>
    </row>
    <row r="1039" spans="1:23" x14ac:dyDescent="0.35">
      <c r="A1039" t="s">
        <v>1198</v>
      </c>
      <c r="B1039">
        <v>22</v>
      </c>
      <c r="C1039" t="str">
        <f>VLOOKUP(B1039,'covid19_and_education (2)'!$A$1203:$B$1205,2)</f>
        <v>18-30</v>
      </c>
      <c r="D1039">
        <v>2</v>
      </c>
      <c r="E1039" t="s">
        <v>60</v>
      </c>
      <c r="F1039" t="s">
        <v>1369</v>
      </c>
      <c r="H1039" t="s">
        <v>1370</v>
      </c>
      <c r="I1039">
        <v>2</v>
      </c>
      <c r="J1039">
        <v>1</v>
      </c>
      <c r="K1039">
        <v>8</v>
      </c>
      <c r="L1039">
        <v>3</v>
      </c>
      <c r="M1039" t="s">
        <v>52</v>
      </c>
      <c r="N1039">
        <v>0.5</v>
      </c>
      <c r="O1039">
        <v>3</v>
      </c>
      <c r="P1039" t="s">
        <v>1364</v>
      </c>
      <c r="Q1039" t="s">
        <v>187</v>
      </c>
      <c r="R1039" t="s">
        <v>32</v>
      </c>
      <c r="S1039" t="s">
        <v>187</v>
      </c>
      <c r="T1039" t="s">
        <v>187</v>
      </c>
      <c r="U1039" t="s">
        <v>1374</v>
      </c>
      <c r="W1039" t="s">
        <v>1375</v>
      </c>
    </row>
    <row r="1040" spans="1:23" x14ac:dyDescent="0.35">
      <c r="A1040" t="s">
        <v>1199</v>
      </c>
      <c r="B1040">
        <v>22</v>
      </c>
      <c r="C1040" t="str">
        <f>VLOOKUP(B1040,'covid19_and_education (2)'!$A$1203:$B$1205,2)</f>
        <v>18-30</v>
      </c>
      <c r="D1040">
        <v>2</v>
      </c>
      <c r="E1040" t="s">
        <v>35</v>
      </c>
      <c r="F1040" t="s">
        <v>29</v>
      </c>
      <c r="I1040">
        <v>3</v>
      </c>
      <c r="J1040">
        <v>1</v>
      </c>
      <c r="K1040">
        <v>10</v>
      </c>
      <c r="L1040">
        <v>4</v>
      </c>
      <c r="M1040" t="s">
        <v>40</v>
      </c>
      <c r="N1040">
        <v>2</v>
      </c>
      <c r="O1040">
        <v>4</v>
      </c>
      <c r="P1040" t="s">
        <v>1364</v>
      </c>
      <c r="Q1040" t="s">
        <v>187</v>
      </c>
      <c r="R1040" t="s">
        <v>32</v>
      </c>
      <c r="S1040" t="s">
        <v>187</v>
      </c>
      <c r="T1040" t="s">
        <v>1363</v>
      </c>
      <c r="U1040" t="s">
        <v>50</v>
      </c>
    </row>
    <row r="1041" spans="1:23" x14ac:dyDescent="0.35">
      <c r="A1041" t="s">
        <v>1200</v>
      </c>
      <c r="B1041">
        <v>21</v>
      </c>
      <c r="C1041" t="str">
        <f>VLOOKUP(B1041,'covid19_and_education (2)'!$A$1203:$B$1205,2)</f>
        <v>18-30</v>
      </c>
      <c r="D1041">
        <v>0</v>
      </c>
      <c r="E1041" t="s">
        <v>157</v>
      </c>
      <c r="F1041" t="s">
        <v>29</v>
      </c>
      <c r="I1041">
        <v>1</v>
      </c>
      <c r="J1041">
        <v>0</v>
      </c>
      <c r="K1041">
        <v>7</v>
      </c>
      <c r="L1041">
        <v>0</v>
      </c>
      <c r="M1041" t="s">
        <v>52</v>
      </c>
      <c r="N1041">
        <v>0</v>
      </c>
      <c r="O1041">
        <v>2</v>
      </c>
      <c r="P1041" t="s">
        <v>22</v>
      </c>
      <c r="Q1041" t="s">
        <v>187</v>
      </c>
      <c r="R1041" t="s">
        <v>72</v>
      </c>
      <c r="S1041" t="s">
        <v>1363</v>
      </c>
      <c r="T1041" t="s">
        <v>1363</v>
      </c>
      <c r="U1041" t="s">
        <v>1374</v>
      </c>
      <c r="W1041" t="s">
        <v>1375</v>
      </c>
    </row>
    <row r="1042" spans="1:23" x14ac:dyDescent="0.35">
      <c r="A1042" t="s">
        <v>1201</v>
      </c>
      <c r="B1042">
        <v>19</v>
      </c>
      <c r="C1042" t="str">
        <f>VLOOKUP(B1042,'covid19_and_education (2)'!$A$1203:$B$1205,2)</f>
        <v>18-30</v>
      </c>
      <c r="D1042">
        <v>4</v>
      </c>
      <c r="E1042" t="s">
        <v>35</v>
      </c>
      <c r="F1042" t="s">
        <v>1369</v>
      </c>
      <c r="H1042" t="s">
        <v>1370</v>
      </c>
      <c r="I1042">
        <v>3</v>
      </c>
      <c r="J1042">
        <v>0</v>
      </c>
      <c r="K1042">
        <v>10</v>
      </c>
      <c r="L1042">
        <v>4</v>
      </c>
      <c r="M1042" t="s">
        <v>30</v>
      </c>
      <c r="N1042" t="s">
        <v>93</v>
      </c>
      <c r="O1042">
        <v>2</v>
      </c>
      <c r="P1042" t="s">
        <v>22</v>
      </c>
      <c r="Q1042" t="s">
        <v>1363</v>
      </c>
      <c r="R1042" t="s">
        <v>172</v>
      </c>
      <c r="S1042" t="s">
        <v>187</v>
      </c>
      <c r="T1042" t="s">
        <v>187</v>
      </c>
      <c r="U1042" t="s">
        <v>1371</v>
      </c>
      <c r="V1042" t="s">
        <v>1372</v>
      </c>
    </row>
    <row r="1043" spans="1:23" x14ac:dyDescent="0.35">
      <c r="A1043" t="s">
        <v>1202</v>
      </c>
      <c r="B1043">
        <v>18</v>
      </c>
      <c r="C1043" t="str">
        <f>VLOOKUP(B1043,'covid19_and_education (2)'!$A$1203:$B$1205,2)</f>
        <v>18-30</v>
      </c>
      <c r="D1043">
        <v>2</v>
      </c>
      <c r="E1043" t="s">
        <v>60</v>
      </c>
      <c r="F1043" t="s">
        <v>29</v>
      </c>
      <c r="I1043">
        <v>2</v>
      </c>
      <c r="J1043">
        <v>1</v>
      </c>
      <c r="K1043">
        <v>8</v>
      </c>
      <c r="L1043">
        <v>1.3</v>
      </c>
      <c r="M1043" t="s">
        <v>40</v>
      </c>
      <c r="N1043">
        <v>2</v>
      </c>
      <c r="O1043">
        <v>4</v>
      </c>
      <c r="P1043" t="s">
        <v>1364</v>
      </c>
      <c r="Q1043" t="s">
        <v>187</v>
      </c>
      <c r="R1043" t="s">
        <v>1203</v>
      </c>
      <c r="S1043" t="s">
        <v>187</v>
      </c>
      <c r="T1043" t="s">
        <v>1363</v>
      </c>
      <c r="U1043" t="s">
        <v>1374</v>
      </c>
      <c r="W1043" t="s">
        <v>1375</v>
      </c>
    </row>
    <row r="1044" spans="1:23" x14ac:dyDescent="0.35">
      <c r="A1044" t="s">
        <v>1204</v>
      </c>
      <c r="B1044">
        <v>20</v>
      </c>
      <c r="C1044" t="str">
        <f>VLOOKUP(B1044,'covid19_and_education (2)'!$A$1203:$B$1205,2)</f>
        <v>18-30</v>
      </c>
      <c r="D1044">
        <v>3</v>
      </c>
      <c r="E1044" t="s">
        <v>35</v>
      </c>
      <c r="F1044" t="s">
        <v>29</v>
      </c>
      <c r="I1044">
        <v>2</v>
      </c>
      <c r="J1044">
        <v>0</v>
      </c>
      <c r="K1044">
        <v>6</v>
      </c>
      <c r="L1044">
        <v>3</v>
      </c>
      <c r="M1044" t="s">
        <v>40</v>
      </c>
      <c r="N1044">
        <v>0</v>
      </c>
      <c r="O1044">
        <v>2</v>
      </c>
      <c r="P1044" t="s">
        <v>22</v>
      </c>
      <c r="Q1044" t="s">
        <v>187</v>
      </c>
      <c r="R1044" t="s">
        <v>72</v>
      </c>
      <c r="S1044" t="s">
        <v>1363</v>
      </c>
      <c r="T1044" t="s">
        <v>187</v>
      </c>
      <c r="U1044" t="s">
        <v>33</v>
      </c>
    </row>
    <row r="1045" spans="1:23" x14ac:dyDescent="0.35">
      <c r="A1045" t="s">
        <v>1205</v>
      </c>
      <c r="B1045">
        <v>20</v>
      </c>
      <c r="C1045" t="str">
        <f>VLOOKUP(B1045,'covid19_and_education (2)'!$A$1203:$B$1205,2)</f>
        <v>18-30</v>
      </c>
      <c r="D1045">
        <v>3</v>
      </c>
      <c r="E1045" t="s">
        <v>60</v>
      </c>
      <c r="F1045" t="s">
        <v>29</v>
      </c>
      <c r="I1045">
        <v>3</v>
      </c>
      <c r="J1045">
        <v>1</v>
      </c>
      <c r="K1045">
        <v>11</v>
      </c>
      <c r="L1045">
        <v>3</v>
      </c>
      <c r="M1045" t="s">
        <v>148</v>
      </c>
      <c r="N1045">
        <v>0</v>
      </c>
      <c r="O1045">
        <v>3</v>
      </c>
      <c r="P1045" t="s">
        <v>1364</v>
      </c>
      <c r="Q1045" t="s">
        <v>187</v>
      </c>
      <c r="R1045" t="s">
        <v>1206</v>
      </c>
      <c r="S1045" t="s">
        <v>187</v>
      </c>
      <c r="T1045" t="s">
        <v>1363</v>
      </c>
      <c r="U1045" t="s">
        <v>1371</v>
      </c>
      <c r="V1045" t="s">
        <v>1372</v>
      </c>
    </row>
    <row r="1046" spans="1:23" x14ac:dyDescent="0.35">
      <c r="A1046" t="s">
        <v>1207</v>
      </c>
      <c r="B1046">
        <v>18</v>
      </c>
      <c r="C1046" t="str">
        <f>VLOOKUP(B1046,'covid19_and_education (2)'!$A$1203:$B$1205,2)</f>
        <v>18-30</v>
      </c>
      <c r="D1046">
        <v>0</v>
      </c>
      <c r="E1046" t="s">
        <v>19</v>
      </c>
      <c r="F1046" t="s">
        <v>29</v>
      </c>
      <c r="I1046">
        <v>3</v>
      </c>
      <c r="J1046">
        <v>1</v>
      </c>
      <c r="K1046">
        <v>7</v>
      </c>
      <c r="L1046">
        <v>2</v>
      </c>
      <c r="M1046" t="s">
        <v>40</v>
      </c>
      <c r="N1046">
        <v>1</v>
      </c>
      <c r="O1046">
        <v>4</v>
      </c>
      <c r="P1046" t="s">
        <v>1364</v>
      </c>
      <c r="Q1046" t="s">
        <v>187</v>
      </c>
      <c r="R1046" t="s">
        <v>162</v>
      </c>
      <c r="S1046" t="s">
        <v>1363</v>
      </c>
      <c r="T1046" t="s">
        <v>1363</v>
      </c>
      <c r="U1046" t="s">
        <v>57</v>
      </c>
    </row>
    <row r="1047" spans="1:23" x14ac:dyDescent="0.35">
      <c r="A1047" t="s">
        <v>1208</v>
      </c>
      <c r="B1047">
        <v>31</v>
      </c>
      <c r="C1047" t="str">
        <f>VLOOKUP(B1047,'covid19_and_education (2)'!$A$1203:$B$1205,2)</f>
        <v>31-59</v>
      </c>
      <c r="D1047">
        <v>8</v>
      </c>
      <c r="E1047" t="s">
        <v>35</v>
      </c>
      <c r="F1047" t="s">
        <v>1369</v>
      </c>
      <c r="H1047" t="s">
        <v>1370</v>
      </c>
      <c r="I1047">
        <v>1</v>
      </c>
      <c r="J1047">
        <v>0</v>
      </c>
      <c r="K1047">
        <v>8</v>
      </c>
      <c r="L1047">
        <v>2</v>
      </c>
      <c r="M1047" t="s">
        <v>52</v>
      </c>
      <c r="N1047">
        <v>1</v>
      </c>
      <c r="O1047">
        <v>2</v>
      </c>
      <c r="P1047" t="s">
        <v>1364</v>
      </c>
      <c r="Q1047" t="s">
        <v>187</v>
      </c>
      <c r="R1047" t="s">
        <v>66</v>
      </c>
      <c r="S1047" t="s">
        <v>187</v>
      </c>
      <c r="T1047" t="s">
        <v>1363</v>
      </c>
      <c r="U1047" t="s">
        <v>33</v>
      </c>
    </row>
    <row r="1048" spans="1:23" x14ac:dyDescent="0.35">
      <c r="A1048" t="s">
        <v>1209</v>
      </c>
      <c r="B1048">
        <v>18</v>
      </c>
      <c r="C1048" t="str">
        <f>VLOOKUP(B1048,'covid19_and_education (2)'!$A$1203:$B$1205,2)</f>
        <v>18-30</v>
      </c>
      <c r="D1048">
        <v>6</v>
      </c>
      <c r="E1048" t="s">
        <v>35</v>
      </c>
      <c r="F1048" t="s">
        <v>1369</v>
      </c>
      <c r="H1048" t="s">
        <v>1370</v>
      </c>
      <c r="I1048">
        <v>2</v>
      </c>
      <c r="J1048">
        <v>0</v>
      </c>
      <c r="K1048">
        <v>8</v>
      </c>
      <c r="L1048">
        <v>1</v>
      </c>
      <c r="M1048" t="s">
        <v>40</v>
      </c>
      <c r="N1048">
        <v>0.5</v>
      </c>
      <c r="O1048">
        <v>2</v>
      </c>
      <c r="P1048" t="s">
        <v>22</v>
      </c>
      <c r="Q1048" t="s">
        <v>187</v>
      </c>
      <c r="R1048" t="s">
        <v>41</v>
      </c>
      <c r="S1048" t="s">
        <v>187</v>
      </c>
      <c r="T1048" t="s">
        <v>1363</v>
      </c>
      <c r="U1048" t="s">
        <v>1371</v>
      </c>
      <c r="V1048" t="s">
        <v>1372</v>
      </c>
    </row>
    <row r="1049" spans="1:23" x14ac:dyDescent="0.35">
      <c r="A1049" t="s">
        <v>1210</v>
      </c>
      <c r="B1049">
        <v>23</v>
      </c>
      <c r="C1049" t="str">
        <f>VLOOKUP(B1049,'covid19_and_education (2)'!$A$1203:$B$1205,2)</f>
        <v>18-30</v>
      </c>
      <c r="D1049">
        <v>2</v>
      </c>
      <c r="E1049" t="s">
        <v>19</v>
      </c>
      <c r="F1049" t="s">
        <v>29</v>
      </c>
      <c r="I1049">
        <v>1</v>
      </c>
      <c r="J1049">
        <v>1</v>
      </c>
      <c r="K1049">
        <v>5</v>
      </c>
      <c r="L1049">
        <v>2</v>
      </c>
      <c r="M1049" t="s">
        <v>62</v>
      </c>
      <c r="N1049">
        <v>1</v>
      </c>
      <c r="O1049">
        <v>2</v>
      </c>
      <c r="P1049" t="s">
        <v>31</v>
      </c>
      <c r="Q1049" t="s">
        <v>187</v>
      </c>
      <c r="R1049" t="s">
        <v>24</v>
      </c>
      <c r="S1049" t="s">
        <v>1363</v>
      </c>
      <c r="T1049" t="s">
        <v>1363</v>
      </c>
      <c r="U1049" t="s">
        <v>365</v>
      </c>
    </row>
    <row r="1050" spans="1:23" x14ac:dyDescent="0.35">
      <c r="A1050" t="s">
        <v>1211</v>
      </c>
      <c r="B1050">
        <v>20</v>
      </c>
      <c r="C1050" t="str">
        <f>VLOOKUP(B1050,'covid19_and_education (2)'!$A$1203:$B$1205,2)</f>
        <v>18-30</v>
      </c>
      <c r="D1050">
        <v>3</v>
      </c>
      <c r="E1050" t="s">
        <v>60</v>
      </c>
      <c r="F1050" t="s">
        <v>1369</v>
      </c>
      <c r="H1050" t="s">
        <v>1370</v>
      </c>
      <c r="I1050">
        <v>2</v>
      </c>
      <c r="J1050">
        <v>0</v>
      </c>
      <c r="K1050">
        <v>9</v>
      </c>
      <c r="L1050">
        <v>5</v>
      </c>
      <c r="M1050" t="s">
        <v>30</v>
      </c>
      <c r="N1050">
        <v>0</v>
      </c>
      <c r="O1050">
        <v>4</v>
      </c>
      <c r="P1050" t="s">
        <v>22</v>
      </c>
      <c r="Q1050" t="s">
        <v>187</v>
      </c>
      <c r="R1050" t="s">
        <v>32</v>
      </c>
      <c r="S1050" t="s">
        <v>187</v>
      </c>
      <c r="T1050" t="s">
        <v>187</v>
      </c>
      <c r="U1050" t="s">
        <v>50</v>
      </c>
    </row>
    <row r="1051" spans="1:23" x14ac:dyDescent="0.35">
      <c r="A1051" t="s">
        <v>1212</v>
      </c>
      <c r="B1051">
        <v>33</v>
      </c>
      <c r="C1051" t="str">
        <f>VLOOKUP(B1051,'covid19_and_education (2)'!$A$1203:$B$1205,2)</f>
        <v>31-59</v>
      </c>
      <c r="D1051">
        <v>4</v>
      </c>
      <c r="E1051" t="s">
        <v>60</v>
      </c>
      <c r="F1051" t="s">
        <v>29</v>
      </c>
      <c r="I1051">
        <v>2</v>
      </c>
      <c r="J1051">
        <v>1</v>
      </c>
      <c r="K1051">
        <v>6</v>
      </c>
      <c r="L1051">
        <v>4</v>
      </c>
      <c r="M1051" t="s">
        <v>30</v>
      </c>
      <c r="N1051">
        <v>1</v>
      </c>
      <c r="O1051">
        <v>3</v>
      </c>
      <c r="P1051" t="s">
        <v>22</v>
      </c>
      <c r="Q1051" t="s">
        <v>1363</v>
      </c>
      <c r="R1051" t="s">
        <v>82</v>
      </c>
      <c r="S1051" t="s">
        <v>1363</v>
      </c>
      <c r="T1051" t="s">
        <v>1363</v>
      </c>
      <c r="U1051" t="s">
        <v>1371</v>
      </c>
      <c r="V1051" t="s">
        <v>1372</v>
      </c>
    </row>
    <row r="1052" spans="1:23" x14ac:dyDescent="0.35">
      <c r="A1052" t="s">
        <v>1213</v>
      </c>
      <c r="B1052">
        <v>24</v>
      </c>
      <c r="C1052" t="str">
        <f>VLOOKUP(B1052,'covid19_and_education (2)'!$A$1203:$B$1205,2)</f>
        <v>18-30</v>
      </c>
      <c r="D1052">
        <v>2</v>
      </c>
      <c r="E1052" t="s">
        <v>60</v>
      </c>
      <c r="F1052" t="s">
        <v>29</v>
      </c>
      <c r="I1052">
        <v>4</v>
      </c>
      <c r="J1052">
        <v>0</v>
      </c>
      <c r="K1052">
        <v>6</v>
      </c>
      <c r="L1052">
        <v>3</v>
      </c>
      <c r="M1052" t="s">
        <v>40</v>
      </c>
      <c r="N1052">
        <v>0</v>
      </c>
      <c r="O1052">
        <v>4</v>
      </c>
      <c r="P1052" t="s">
        <v>22</v>
      </c>
      <c r="Q1052" t="s">
        <v>187</v>
      </c>
      <c r="R1052" t="s">
        <v>41</v>
      </c>
      <c r="S1052" t="s">
        <v>187</v>
      </c>
      <c r="T1052" t="s">
        <v>1363</v>
      </c>
      <c r="U1052" t="s">
        <v>38</v>
      </c>
    </row>
    <row r="1053" spans="1:23" x14ac:dyDescent="0.35">
      <c r="A1053" t="s">
        <v>1214</v>
      </c>
      <c r="B1053">
        <v>17</v>
      </c>
      <c r="C1053" t="str">
        <f>VLOOKUP(B1053,'covid19_and_education (2)'!$A$1203:$B$1205,2)</f>
        <v>7-17</v>
      </c>
      <c r="D1053">
        <v>5</v>
      </c>
      <c r="E1053" t="s">
        <v>35</v>
      </c>
      <c r="F1053" t="s">
        <v>1369</v>
      </c>
      <c r="H1053" t="s">
        <v>1370</v>
      </c>
      <c r="I1053">
        <v>0.5</v>
      </c>
      <c r="J1053">
        <v>0.3</v>
      </c>
      <c r="K1053">
        <v>7.5</v>
      </c>
      <c r="L1053">
        <v>0.5</v>
      </c>
      <c r="M1053" t="s">
        <v>30</v>
      </c>
      <c r="N1053">
        <v>0.3</v>
      </c>
      <c r="O1053">
        <v>3</v>
      </c>
      <c r="P1053" t="s">
        <v>1364</v>
      </c>
      <c r="Q1053" t="s">
        <v>187</v>
      </c>
      <c r="R1053" t="s">
        <v>66</v>
      </c>
      <c r="S1053" t="s">
        <v>1363</v>
      </c>
      <c r="T1053" t="s">
        <v>187</v>
      </c>
      <c r="U1053" t="s">
        <v>38</v>
      </c>
    </row>
    <row r="1054" spans="1:23" x14ac:dyDescent="0.35">
      <c r="A1054" t="s">
        <v>1215</v>
      </c>
      <c r="B1054">
        <v>15</v>
      </c>
      <c r="C1054" t="str">
        <f>VLOOKUP(B1054,'covid19_and_education (2)'!$A$1203:$B$1205,2)</f>
        <v>7-17</v>
      </c>
      <c r="D1054">
        <v>4</v>
      </c>
      <c r="E1054" t="s">
        <v>60</v>
      </c>
      <c r="F1054" t="s">
        <v>1369</v>
      </c>
      <c r="H1054" t="s">
        <v>1370</v>
      </c>
      <c r="I1054">
        <v>3</v>
      </c>
      <c r="J1054">
        <v>0</v>
      </c>
      <c r="K1054">
        <v>8</v>
      </c>
      <c r="L1054">
        <v>2</v>
      </c>
      <c r="M1054" t="s">
        <v>40</v>
      </c>
      <c r="N1054">
        <v>1</v>
      </c>
      <c r="O1054">
        <v>3</v>
      </c>
      <c r="P1054" t="s">
        <v>1364</v>
      </c>
      <c r="Q1054" t="s">
        <v>187</v>
      </c>
      <c r="R1054" t="s">
        <v>1082</v>
      </c>
      <c r="S1054" t="s">
        <v>1363</v>
      </c>
      <c r="T1054" t="s">
        <v>1363</v>
      </c>
      <c r="U1054" t="s">
        <v>50</v>
      </c>
    </row>
    <row r="1055" spans="1:23" x14ac:dyDescent="0.35">
      <c r="A1055" t="s">
        <v>1216</v>
      </c>
      <c r="B1055">
        <v>17</v>
      </c>
      <c r="C1055" t="str">
        <f>VLOOKUP(B1055,'covid19_and_education (2)'!$A$1203:$B$1205,2)</f>
        <v>7-17</v>
      </c>
      <c r="D1055">
        <v>4</v>
      </c>
      <c r="E1055" t="s">
        <v>60</v>
      </c>
      <c r="F1055" t="s">
        <v>1369</v>
      </c>
      <c r="H1055" t="s">
        <v>1370</v>
      </c>
      <c r="I1055">
        <v>5</v>
      </c>
      <c r="J1055">
        <v>2</v>
      </c>
      <c r="K1055">
        <v>7</v>
      </c>
      <c r="L1055">
        <v>0.4</v>
      </c>
      <c r="M1055" t="s">
        <v>30</v>
      </c>
      <c r="N1055">
        <v>0.5</v>
      </c>
      <c r="O1055">
        <v>3</v>
      </c>
      <c r="P1055" t="s">
        <v>1364</v>
      </c>
      <c r="Q1055" t="s">
        <v>187</v>
      </c>
      <c r="R1055" t="s">
        <v>1217</v>
      </c>
      <c r="S1055" t="s">
        <v>187</v>
      </c>
      <c r="T1055" t="s">
        <v>1363</v>
      </c>
      <c r="U1055" t="s">
        <v>1218</v>
      </c>
    </row>
    <row r="1056" spans="1:23" x14ac:dyDescent="0.35">
      <c r="A1056" t="s">
        <v>1219</v>
      </c>
      <c r="B1056">
        <v>16</v>
      </c>
      <c r="C1056" t="str">
        <f>VLOOKUP(B1056,'covid19_and_education (2)'!$A$1203:$B$1205,2)</f>
        <v>7-17</v>
      </c>
      <c r="D1056">
        <v>4</v>
      </c>
      <c r="E1056" t="s">
        <v>28</v>
      </c>
      <c r="F1056" t="s">
        <v>29</v>
      </c>
      <c r="G1056" t="s">
        <v>1369</v>
      </c>
      <c r="H1056" t="s">
        <v>1370</v>
      </c>
      <c r="I1056">
        <v>3</v>
      </c>
      <c r="J1056">
        <v>1</v>
      </c>
      <c r="K1056">
        <v>8</v>
      </c>
      <c r="L1056">
        <v>5</v>
      </c>
      <c r="M1056" t="s">
        <v>30</v>
      </c>
      <c r="N1056">
        <v>5</v>
      </c>
      <c r="O1056">
        <v>3</v>
      </c>
      <c r="P1056" t="s">
        <v>22</v>
      </c>
      <c r="Q1056" t="s">
        <v>187</v>
      </c>
      <c r="R1056" t="s">
        <v>37</v>
      </c>
      <c r="S1056" t="s">
        <v>187</v>
      </c>
      <c r="T1056" t="s">
        <v>187</v>
      </c>
      <c r="U1056" t="s">
        <v>33</v>
      </c>
    </row>
    <row r="1057" spans="1:23" x14ac:dyDescent="0.35">
      <c r="A1057" t="s">
        <v>1220</v>
      </c>
      <c r="B1057">
        <v>15</v>
      </c>
      <c r="C1057" t="str">
        <f>VLOOKUP(B1057,'covid19_and_education (2)'!$A$1203:$B$1205,2)</f>
        <v>7-17</v>
      </c>
      <c r="D1057">
        <v>8</v>
      </c>
      <c r="E1057" t="s">
        <v>60</v>
      </c>
      <c r="F1057" t="s">
        <v>49</v>
      </c>
      <c r="I1057">
        <v>4</v>
      </c>
      <c r="J1057">
        <v>0</v>
      </c>
      <c r="K1057">
        <v>5</v>
      </c>
      <c r="L1057">
        <v>2</v>
      </c>
      <c r="M1057" t="s">
        <v>30</v>
      </c>
      <c r="N1057">
        <v>1</v>
      </c>
      <c r="O1057">
        <v>3</v>
      </c>
      <c r="P1057" t="s">
        <v>1364</v>
      </c>
      <c r="Q1057" t="s">
        <v>187</v>
      </c>
      <c r="R1057" t="s">
        <v>1221</v>
      </c>
      <c r="S1057" t="s">
        <v>1363</v>
      </c>
      <c r="T1057" t="s">
        <v>187</v>
      </c>
      <c r="U1057" t="s">
        <v>1371</v>
      </c>
      <c r="V1057" t="s">
        <v>1372</v>
      </c>
    </row>
    <row r="1058" spans="1:23" x14ac:dyDescent="0.35">
      <c r="A1058" t="s">
        <v>1222</v>
      </c>
      <c r="B1058">
        <v>16</v>
      </c>
      <c r="C1058" t="str">
        <f>VLOOKUP(B1058,'covid19_and_education (2)'!$A$1203:$B$1205,2)</f>
        <v>7-17</v>
      </c>
      <c r="D1058">
        <v>8</v>
      </c>
      <c r="E1058" t="s">
        <v>19</v>
      </c>
      <c r="F1058" t="s">
        <v>29</v>
      </c>
      <c r="I1058">
        <v>5</v>
      </c>
      <c r="J1058">
        <v>0</v>
      </c>
      <c r="K1058">
        <v>9</v>
      </c>
      <c r="L1058">
        <v>1</v>
      </c>
      <c r="M1058" t="s">
        <v>30</v>
      </c>
      <c r="N1058">
        <v>0</v>
      </c>
      <c r="O1058">
        <v>2</v>
      </c>
      <c r="P1058" t="s">
        <v>22</v>
      </c>
      <c r="Q1058" t="s">
        <v>187</v>
      </c>
      <c r="R1058" t="s">
        <v>44</v>
      </c>
      <c r="S1058" t="s">
        <v>187</v>
      </c>
      <c r="T1058" t="s">
        <v>187</v>
      </c>
      <c r="U1058" t="s">
        <v>57</v>
      </c>
    </row>
    <row r="1059" spans="1:23" x14ac:dyDescent="0.35">
      <c r="A1059" t="s">
        <v>1223</v>
      </c>
      <c r="B1059">
        <v>16</v>
      </c>
      <c r="C1059" t="str">
        <f>VLOOKUP(B1059,'covid19_and_education (2)'!$A$1203:$B$1205,2)</f>
        <v>7-17</v>
      </c>
      <c r="D1059">
        <v>5</v>
      </c>
      <c r="E1059" t="s">
        <v>60</v>
      </c>
      <c r="F1059" t="s">
        <v>1369</v>
      </c>
      <c r="H1059" t="s">
        <v>1370</v>
      </c>
      <c r="I1059">
        <v>2</v>
      </c>
      <c r="J1059">
        <v>1</v>
      </c>
      <c r="K1059">
        <v>10</v>
      </c>
      <c r="L1059">
        <v>1</v>
      </c>
      <c r="M1059" t="s">
        <v>62</v>
      </c>
      <c r="N1059">
        <v>2</v>
      </c>
      <c r="O1059">
        <v>4</v>
      </c>
      <c r="P1059" t="s">
        <v>22</v>
      </c>
      <c r="Q1059" t="s">
        <v>187</v>
      </c>
      <c r="R1059" t="s">
        <v>37</v>
      </c>
      <c r="S1059" t="s">
        <v>1363</v>
      </c>
      <c r="T1059" t="s">
        <v>1363</v>
      </c>
      <c r="U1059" t="s">
        <v>38</v>
      </c>
    </row>
    <row r="1060" spans="1:23" x14ac:dyDescent="0.35">
      <c r="A1060" t="s">
        <v>1224</v>
      </c>
      <c r="B1060">
        <v>15</v>
      </c>
      <c r="C1060" t="str">
        <f>VLOOKUP(B1060,'covid19_and_education (2)'!$A$1203:$B$1205,2)</f>
        <v>7-17</v>
      </c>
      <c r="D1060">
        <v>7</v>
      </c>
      <c r="E1060" t="s">
        <v>19</v>
      </c>
      <c r="F1060" t="s">
        <v>29</v>
      </c>
      <c r="I1060">
        <v>3</v>
      </c>
      <c r="J1060">
        <v>2</v>
      </c>
      <c r="K1060">
        <v>6</v>
      </c>
      <c r="L1060">
        <v>0</v>
      </c>
      <c r="M1060" t="s">
        <v>52</v>
      </c>
      <c r="N1060">
        <v>1</v>
      </c>
      <c r="O1060">
        <v>3</v>
      </c>
      <c r="P1060" t="s">
        <v>1364</v>
      </c>
      <c r="Q1060" t="s">
        <v>187</v>
      </c>
      <c r="R1060" t="s">
        <v>172</v>
      </c>
      <c r="S1060" t="s">
        <v>187</v>
      </c>
      <c r="T1060" t="s">
        <v>1363</v>
      </c>
      <c r="U1060" t="s">
        <v>1371</v>
      </c>
      <c r="V1060" t="s">
        <v>1372</v>
      </c>
    </row>
    <row r="1061" spans="1:23" x14ac:dyDescent="0.35">
      <c r="A1061" t="s">
        <v>1225</v>
      </c>
      <c r="B1061">
        <v>16</v>
      </c>
      <c r="C1061" t="str">
        <f>VLOOKUP(B1061,'covid19_and_education (2)'!$A$1203:$B$1205,2)</f>
        <v>7-17</v>
      </c>
      <c r="D1061">
        <v>5</v>
      </c>
      <c r="E1061" t="s">
        <v>35</v>
      </c>
      <c r="F1061" t="s">
        <v>29</v>
      </c>
      <c r="I1061">
        <v>1</v>
      </c>
      <c r="J1061">
        <v>2</v>
      </c>
      <c r="K1061">
        <v>10</v>
      </c>
      <c r="L1061">
        <v>1.5</v>
      </c>
      <c r="M1061" t="s">
        <v>40</v>
      </c>
      <c r="N1061">
        <v>0</v>
      </c>
      <c r="O1061">
        <v>3</v>
      </c>
      <c r="P1061" t="s">
        <v>1364</v>
      </c>
      <c r="Q1061" t="s">
        <v>187</v>
      </c>
      <c r="R1061" t="s">
        <v>66</v>
      </c>
      <c r="S1061" t="s">
        <v>187</v>
      </c>
      <c r="T1061" t="s">
        <v>187</v>
      </c>
      <c r="U1061" t="s">
        <v>33</v>
      </c>
    </row>
    <row r="1062" spans="1:23" x14ac:dyDescent="0.35">
      <c r="A1062" t="s">
        <v>1226</v>
      </c>
      <c r="B1062">
        <v>16</v>
      </c>
      <c r="C1062" t="str">
        <f>VLOOKUP(B1062,'covid19_and_education (2)'!$A$1203:$B$1205,2)</f>
        <v>7-17</v>
      </c>
      <c r="D1062">
        <v>4</v>
      </c>
      <c r="E1062" t="s">
        <v>35</v>
      </c>
      <c r="F1062" t="s">
        <v>29</v>
      </c>
      <c r="I1062">
        <v>4</v>
      </c>
      <c r="J1062">
        <v>1</v>
      </c>
      <c r="K1062">
        <v>7</v>
      </c>
      <c r="L1062">
        <v>2</v>
      </c>
      <c r="M1062" t="s">
        <v>40</v>
      </c>
      <c r="N1062">
        <v>0</v>
      </c>
      <c r="O1062">
        <v>3</v>
      </c>
      <c r="P1062" t="s">
        <v>1364</v>
      </c>
      <c r="Q1062" t="s">
        <v>187</v>
      </c>
      <c r="R1062" t="s">
        <v>41</v>
      </c>
      <c r="S1062" t="s">
        <v>187</v>
      </c>
      <c r="T1062" t="s">
        <v>1363</v>
      </c>
      <c r="U1062" t="s">
        <v>1374</v>
      </c>
      <c r="W1062" t="s">
        <v>1375</v>
      </c>
    </row>
    <row r="1063" spans="1:23" x14ac:dyDescent="0.35">
      <c r="A1063" t="s">
        <v>1227</v>
      </c>
      <c r="B1063">
        <v>16</v>
      </c>
      <c r="C1063" t="str">
        <f>VLOOKUP(B1063,'covid19_and_education (2)'!$A$1203:$B$1205,2)</f>
        <v>7-17</v>
      </c>
      <c r="D1063">
        <v>7</v>
      </c>
      <c r="E1063" t="s">
        <v>19</v>
      </c>
      <c r="F1063" t="s">
        <v>49</v>
      </c>
      <c r="I1063">
        <v>3</v>
      </c>
      <c r="J1063">
        <v>0</v>
      </c>
      <c r="K1063">
        <v>8</v>
      </c>
      <c r="L1063">
        <v>0.5</v>
      </c>
      <c r="M1063" t="s">
        <v>52</v>
      </c>
      <c r="N1063">
        <v>0</v>
      </c>
      <c r="O1063">
        <v>2</v>
      </c>
      <c r="P1063" t="s">
        <v>31</v>
      </c>
      <c r="Q1063" t="s">
        <v>187</v>
      </c>
      <c r="R1063" t="s">
        <v>37</v>
      </c>
      <c r="S1063" t="s">
        <v>187</v>
      </c>
      <c r="T1063" t="s">
        <v>187</v>
      </c>
      <c r="U1063" t="s">
        <v>386</v>
      </c>
    </row>
    <row r="1064" spans="1:23" x14ac:dyDescent="0.35">
      <c r="A1064" t="s">
        <v>1228</v>
      </c>
      <c r="B1064">
        <v>30</v>
      </c>
      <c r="C1064" t="str">
        <f>VLOOKUP(B1064,'covid19_and_education (2)'!$A$1203:$B$1205,2)</f>
        <v>18-30</v>
      </c>
      <c r="D1064">
        <v>2</v>
      </c>
      <c r="E1064" t="s">
        <v>35</v>
      </c>
      <c r="F1064" t="s">
        <v>1369</v>
      </c>
      <c r="H1064" t="s">
        <v>1370</v>
      </c>
      <c r="I1064">
        <v>0</v>
      </c>
      <c r="J1064">
        <v>1</v>
      </c>
      <c r="K1064">
        <v>8</v>
      </c>
      <c r="L1064">
        <v>1</v>
      </c>
      <c r="M1064" t="s">
        <v>30</v>
      </c>
      <c r="N1064">
        <v>8</v>
      </c>
      <c r="O1064">
        <v>4</v>
      </c>
      <c r="P1064" t="s">
        <v>22</v>
      </c>
      <c r="Q1064" t="s">
        <v>187</v>
      </c>
      <c r="R1064" t="s">
        <v>41</v>
      </c>
      <c r="S1064" t="s">
        <v>187</v>
      </c>
      <c r="T1064" t="s">
        <v>187</v>
      </c>
      <c r="U1064" t="s">
        <v>709</v>
      </c>
    </row>
    <row r="1065" spans="1:23" x14ac:dyDescent="0.35">
      <c r="A1065" t="s">
        <v>1229</v>
      </c>
      <c r="B1065">
        <v>16</v>
      </c>
      <c r="C1065" t="str">
        <f>VLOOKUP(B1065,'covid19_and_education (2)'!$A$1203:$B$1205,2)</f>
        <v>7-17</v>
      </c>
      <c r="D1065">
        <v>5</v>
      </c>
      <c r="E1065" t="s">
        <v>35</v>
      </c>
      <c r="F1065" t="s">
        <v>29</v>
      </c>
      <c r="I1065">
        <v>2</v>
      </c>
      <c r="J1065">
        <v>0.5</v>
      </c>
      <c r="K1065">
        <v>7</v>
      </c>
      <c r="L1065">
        <v>1</v>
      </c>
      <c r="M1065" t="s">
        <v>30</v>
      </c>
      <c r="N1065">
        <v>2</v>
      </c>
      <c r="O1065">
        <v>3</v>
      </c>
      <c r="P1065" t="s">
        <v>1364</v>
      </c>
      <c r="Q1065" t="s">
        <v>187</v>
      </c>
      <c r="R1065" t="s">
        <v>1230</v>
      </c>
      <c r="S1065" t="s">
        <v>187</v>
      </c>
      <c r="T1065" t="s">
        <v>1363</v>
      </c>
      <c r="U1065" t="s">
        <v>1374</v>
      </c>
      <c r="W1065" t="s">
        <v>1375</v>
      </c>
    </row>
    <row r="1066" spans="1:23" x14ac:dyDescent="0.35">
      <c r="A1066" t="s">
        <v>1231</v>
      </c>
      <c r="B1066">
        <v>15</v>
      </c>
      <c r="C1066" t="str">
        <f>VLOOKUP(B1066,'covid19_and_education (2)'!$A$1203:$B$1205,2)</f>
        <v>7-17</v>
      </c>
      <c r="D1066">
        <v>5</v>
      </c>
      <c r="E1066" t="s">
        <v>60</v>
      </c>
      <c r="F1066" t="s">
        <v>1369</v>
      </c>
      <c r="H1066" t="s">
        <v>1370</v>
      </c>
      <c r="I1066">
        <v>4</v>
      </c>
      <c r="J1066">
        <v>1</v>
      </c>
      <c r="K1066">
        <v>8</v>
      </c>
      <c r="L1066">
        <v>2</v>
      </c>
      <c r="M1066" t="s">
        <v>52</v>
      </c>
      <c r="N1066">
        <v>1</v>
      </c>
      <c r="O1066">
        <v>3</v>
      </c>
      <c r="P1066" t="s">
        <v>1364</v>
      </c>
      <c r="Q1066" t="s">
        <v>187</v>
      </c>
      <c r="R1066" t="s">
        <v>37</v>
      </c>
      <c r="S1066" t="s">
        <v>1363</v>
      </c>
      <c r="T1066" t="s">
        <v>1363</v>
      </c>
      <c r="U1066" t="s">
        <v>1374</v>
      </c>
      <c r="W1066" t="s">
        <v>1375</v>
      </c>
    </row>
    <row r="1067" spans="1:23" x14ac:dyDescent="0.35">
      <c r="A1067" t="s">
        <v>1232</v>
      </c>
      <c r="B1067">
        <v>16</v>
      </c>
      <c r="C1067" t="str">
        <f>VLOOKUP(B1067,'covid19_and_education (2)'!$A$1203:$B$1205,2)</f>
        <v>7-17</v>
      </c>
      <c r="D1067">
        <v>4</v>
      </c>
      <c r="E1067" t="s">
        <v>60</v>
      </c>
      <c r="F1067" t="s">
        <v>1369</v>
      </c>
      <c r="H1067" t="s">
        <v>1370</v>
      </c>
      <c r="I1067">
        <v>8</v>
      </c>
      <c r="J1067">
        <v>1</v>
      </c>
      <c r="K1067">
        <v>8</v>
      </c>
      <c r="L1067">
        <v>0.5</v>
      </c>
      <c r="M1067" t="s">
        <v>30</v>
      </c>
      <c r="N1067">
        <v>0.5</v>
      </c>
      <c r="O1067">
        <v>4</v>
      </c>
      <c r="P1067" t="s">
        <v>31</v>
      </c>
      <c r="Q1067" t="s">
        <v>187</v>
      </c>
      <c r="R1067" t="s">
        <v>37</v>
      </c>
      <c r="S1067" t="s">
        <v>1363</v>
      </c>
      <c r="T1067" t="s">
        <v>1363</v>
      </c>
      <c r="U1067" t="s">
        <v>1371</v>
      </c>
      <c r="V1067" t="s">
        <v>1372</v>
      </c>
    </row>
    <row r="1068" spans="1:23" x14ac:dyDescent="0.35">
      <c r="A1068" t="s">
        <v>1233</v>
      </c>
      <c r="B1068">
        <v>15</v>
      </c>
      <c r="C1068" t="str">
        <f>VLOOKUP(B1068,'covid19_and_education (2)'!$A$1203:$B$1205,2)</f>
        <v>7-17</v>
      </c>
      <c r="D1068">
        <v>4</v>
      </c>
      <c r="E1068" t="s">
        <v>35</v>
      </c>
      <c r="F1068" t="s">
        <v>1369</v>
      </c>
      <c r="H1068" t="s">
        <v>1370</v>
      </c>
      <c r="I1068">
        <v>4</v>
      </c>
      <c r="J1068">
        <v>0</v>
      </c>
      <c r="K1068">
        <v>5</v>
      </c>
      <c r="L1068">
        <v>4</v>
      </c>
      <c r="M1068" t="s">
        <v>30</v>
      </c>
      <c r="N1068">
        <v>0</v>
      </c>
      <c r="O1068">
        <v>3</v>
      </c>
      <c r="P1068" t="s">
        <v>31</v>
      </c>
      <c r="Q1068" t="s">
        <v>187</v>
      </c>
      <c r="R1068" t="s">
        <v>66</v>
      </c>
      <c r="S1068" t="s">
        <v>187</v>
      </c>
      <c r="T1068" t="s">
        <v>187</v>
      </c>
      <c r="U1068" t="s">
        <v>1371</v>
      </c>
      <c r="V1068" t="s">
        <v>1372</v>
      </c>
    </row>
    <row r="1069" spans="1:23" x14ac:dyDescent="0.35">
      <c r="A1069" t="s">
        <v>1234</v>
      </c>
      <c r="B1069">
        <v>15</v>
      </c>
      <c r="C1069" t="str">
        <f>VLOOKUP(B1069,'covid19_and_education (2)'!$A$1203:$B$1205,2)</f>
        <v>7-17</v>
      </c>
      <c r="D1069">
        <v>4</v>
      </c>
      <c r="E1069" t="s">
        <v>19</v>
      </c>
      <c r="F1069" t="s">
        <v>29</v>
      </c>
      <c r="I1069">
        <v>4</v>
      </c>
      <c r="J1069">
        <v>1</v>
      </c>
      <c r="K1069">
        <v>7</v>
      </c>
      <c r="L1069">
        <v>2</v>
      </c>
      <c r="M1069" t="s">
        <v>30</v>
      </c>
      <c r="N1069">
        <v>1</v>
      </c>
      <c r="O1069">
        <v>4</v>
      </c>
      <c r="P1069" t="s">
        <v>1364</v>
      </c>
      <c r="Q1069" t="s">
        <v>187</v>
      </c>
      <c r="R1069" t="s">
        <v>66</v>
      </c>
      <c r="S1069" t="s">
        <v>1363</v>
      </c>
      <c r="T1069" t="s">
        <v>1363</v>
      </c>
      <c r="U1069" t="s">
        <v>1371</v>
      </c>
      <c r="V1069" t="s">
        <v>1372</v>
      </c>
    </row>
    <row r="1070" spans="1:23" x14ac:dyDescent="0.35">
      <c r="A1070" t="s">
        <v>1235</v>
      </c>
      <c r="B1070">
        <v>15</v>
      </c>
      <c r="C1070" t="str">
        <f>VLOOKUP(B1070,'covid19_and_education (2)'!$A$1203:$B$1205,2)</f>
        <v>7-17</v>
      </c>
      <c r="D1070">
        <v>8</v>
      </c>
      <c r="E1070" t="s">
        <v>35</v>
      </c>
      <c r="F1070" t="s">
        <v>29</v>
      </c>
      <c r="I1070">
        <v>2</v>
      </c>
      <c r="J1070">
        <v>0</v>
      </c>
      <c r="K1070">
        <v>8</v>
      </c>
      <c r="L1070">
        <v>1</v>
      </c>
      <c r="M1070" t="s">
        <v>30</v>
      </c>
      <c r="N1070">
        <v>0</v>
      </c>
      <c r="O1070">
        <v>3</v>
      </c>
      <c r="P1070" t="s">
        <v>22</v>
      </c>
      <c r="Q1070" t="s">
        <v>187</v>
      </c>
      <c r="R1070" t="s">
        <v>66</v>
      </c>
      <c r="S1070" t="s">
        <v>187</v>
      </c>
      <c r="T1070" t="s">
        <v>1363</v>
      </c>
      <c r="U1070" t="s">
        <v>1371</v>
      </c>
      <c r="V1070" t="s">
        <v>1372</v>
      </c>
    </row>
    <row r="1071" spans="1:23" x14ac:dyDescent="0.35">
      <c r="A1071" t="s">
        <v>1236</v>
      </c>
      <c r="B1071">
        <v>16</v>
      </c>
      <c r="C1071" t="str">
        <f>VLOOKUP(B1071,'covid19_and_education (2)'!$A$1203:$B$1205,2)</f>
        <v>7-17</v>
      </c>
      <c r="D1071">
        <v>7</v>
      </c>
      <c r="E1071" t="s">
        <v>19</v>
      </c>
      <c r="F1071" t="s">
        <v>29</v>
      </c>
      <c r="I1071">
        <v>2</v>
      </c>
      <c r="J1071">
        <v>0</v>
      </c>
      <c r="K1071">
        <v>8</v>
      </c>
      <c r="L1071">
        <v>0.5</v>
      </c>
      <c r="M1071" t="s">
        <v>30</v>
      </c>
      <c r="N1071">
        <v>1.5</v>
      </c>
      <c r="O1071">
        <v>3</v>
      </c>
      <c r="P1071" t="s">
        <v>1364</v>
      </c>
      <c r="Q1071" t="s">
        <v>187</v>
      </c>
      <c r="R1071" t="s">
        <v>285</v>
      </c>
      <c r="S1071" t="s">
        <v>187</v>
      </c>
      <c r="T1071" t="s">
        <v>1363</v>
      </c>
      <c r="U1071" t="s">
        <v>1371</v>
      </c>
      <c r="V1071" t="s">
        <v>1372</v>
      </c>
    </row>
    <row r="1072" spans="1:23" x14ac:dyDescent="0.35">
      <c r="A1072" t="s">
        <v>1237</v>
      </c>
      <c r="B1072">
        <v>15</v>
      </c>
      <c r="C1072" t="str">
        <f>VLOOKUP(B1072,'covid19_and_education (2)'!$A$1203:$B$1205,2)</f>
        <v>7-17</v>
      </c>
      <c r="D1072">
        <v>3</v>
      </c>
      <c r="E1072" t="s">
        <v>60</v>
      </c>
      <c r="F1072" t="s">
        <v>29</v>
      </c>
      <c r="I1072">
        <v>4</v>
      </c>
      <c r="J1072">
        <v>0.5</v>
      </c>
      <c r="K1072">
        <v>7</v>
      </c>
      <c r="L1072">
        <v>1</v>
      </c>
      <c r="M1072" t="s">
        <v>40</v>
      </c>
      <c r="N1072">
        <v>1.5</v>
      </c>
      <c r="O1072">
        <v>4</v>
      </c>
      <c r="P1072" t="s">
        <v>22</v>
      </c>
      <c r="Q1072" t="s">
        <v>187</v>
      </c>
      <c r="R1072" t="s">
        <v>37</v>
      </c>
      <c r="S1072" t="s">
        <v>1363</v>
      </c>
      <c r="T1072" t="s">
        <v>1363</v>
      </c>
      <c r="U1072" t="s">
        <v>50</v>
      </c>
    </row>
    <row r="1073" spans="1:23" x14ac:dyDescent="0.35">
      <c r="A1073" t="s">
        <v>1238</v>
      </c>
      <c r="B1073">
        <v>16</v>
      </c>
      <c r="C1073" t="str">
        <f>VLOOKUP(B1073,'covid19_and_education (2)'!$A$1203:$B$1205,2)</f>
        <v>7-17</v>
      </c>
      <c r="D1073">
        <v>8</v>
      </c>
      <c r="E1073" t="s">
        <v>60</v>
      </c>
      <c r="F1073" t="s">
        <v>1369</v>
      </c>
      <c r="H1073" t="s">
        <v>1370</v>
      </c>
      <c r="I1073">
        <v>1</v>
      </c>
      <c r="J1073">
        <v>0.3</v>
      </c>
      <c r="K1073">
        <v>8</v>
      </c>
      <c r="L1073">
        <v>0</v>
      </c>
      <c r="M1073" t="s">
        <v>145</v>
      </c>
      <c r="N1073">
        <v>0</v>
      </c>
      <c r="O1073">
        <v>2</v>
      </c>
      <c r="P1073" t="s">
        <v>22</v>
      </c>
      <c r="Q1073" t="s">
        <v>1363</v>
      </c>
      <c r="R1073" t="s">
        <v>1239</v>
      </c>
      <c r="S1073" t="s">
        <v>187</v>
      </c>
      <c r="T1073" t="s">
        <v>187</v>
      </c>
      <c r="U1073" t="s">
        <v>1374</v>
      </c>
      <c r="W1073" t="s">
        <v>1375</v>
      </c>
    </row>
    <row r="1074" spans="1:23" x14ac:dyDescent="0.35">
      <c r="A1074" t="s">
        <v>1240</v>
      </c>
      <c r="B1074">
        <v>16</v>
      </c>
      <c r="C1074" t="str">
        <f>VLOOKUP(B1074,'covid19_and_education (2)'!$A$1203:$B$1205,2)</f>
        <v>7-17</v>
      </c>
      <c r="D1074">
        <v>7</v>
      </c>
      <c r="E1074" t="s">
        <v>60</v>
      </c>
      <c r="F1074" t="s">
        <v>1369</v>
      </c>
      <c r="H1074" t="s">
        <v>1370</v>
      </c>
      <c r="I1074">
        <v>3</v>
      </c>
      <c r="J1074">
        <v>0</v>
      </c>
      <c r="K1074">
        <v>8</v>
      </c>
      <c r="L1074">
        <v>3</v>
      </c>
      <c r="M1074" t="s">
        <v>30</v>
      </c>
      <c r="N1074">
        <v>2</v>
      </c>
      <c r="O1074">
        <v>2</v>
      </c>
      <c r="P1074" t="s">
        <v>1364</v>
      </c>
      <c r="Q1074" t="s">
        <v>187</v>
      </c>
      <c r="R1074" t="s">
        <v>1241</v>
      </c>
      <c r="S1074" t="s">
        <v>187</v>
      </c>
      <c r="T1074" t="s">
        <v>187</v>
      </c>
      <c r="U1074" t="s">
        <v>1371</v>
      </c>
      <c r="V1074" t="s">
        <v>1372</v>
      </c>
    </row>
    <row r="1075" spans="1:23" x14ac:dyDescent="0.35">
      <c r="A1075" t="s">
        <v>1242</v>
      </c>
      <c r="B1075">
        <v>15</v>
      </c>
      <c r="C1075" t="str">
        <f>VLOOKUP(B1075,'covid19_and_education (2)'!$A$1203:$B$1205,2)</f>
        <v>7-17</v>
      </c>
      <c r="D1075">
        <v>4</v>
      </c>
      <c r="E1075" t="s">
        <v>60</v>
      </c>
      <c r="F1075" t="s">
        <v>1369</v>
      </c>
      <c r="H1075" t="s">
        <v>1370</v>
      </c>
      <c r="I1075">
        <v>4</v>
      </c>
      <c r="J1075">
        <v>1</v>
      </c>
      <c r="K1075">
        <v>7</v>
      </c>
      <c r="L1075">
        <v>1</v>
      </c>
      <c r="M1075" t="s">
        <v>52</v>
      </c>
      <c r="N1075">
        <v>1.5</v>
      </c>
      <c r="O1075">
        <v>3</v>
      </c>
      <c r="P1075" t="s">
        <v>1364</v>
      </c>
      <c r="Q1075" t="s">
        <v>187</v>
      </c>
      <c r="R1075" t="s">
        <v>72</v>
      </c>
      <c r="S1075" t="s">
        <v>1363</v>
      </c>
      <c r="T1075" t="s">
        <v>1363</v>
      </c>
      <c r="U1075" t="s">
        <v>1374</v>
      </c>
      <c r="W1075" t="s">
        <v>1375</v>
      </c>
    </row>
    <row r="1076" spans="1:23" x14ac:dyDescent="0.35">
      <c r="A1076" t="s">
        <v>1243</v>
      </c>
      <c r="B1076">
        <v>16</v>
      </c>
      <c r="C1076" t="str">
        <f>VLOOKUP(B1076,'covid19_and_education (2)'!$A$1203:$B$1205,2)</f>
        <v>7-17</v>
      </c>
      <c r="D1076">
        <v>8</v>
      </c>
      <c r="E1076" t="s">
        <v>60</v>
      </c>
      <c r="F1076" t="s">
        <v>1369</v>
      </c>
      <c r="H1076" t="s">
        <v>1370</v>
      </c>
      <c r="I1076">
        <v>8</v>
      </c>
      <c r="J1076">
        <v>0</v>
      </c>
      <c r="K1076">
        <v>7</v>
      </c>
      <c r="L1076">
        <v>2</v>
      </c>
      <c r="M1076" t="s">
        <v>52</v>
      </c>
      <c r="N1076">
        <v>0</v>
      </c>
      <c r="O1076">
        <v>3</v>
      </c>
      <c r="P1076" t="s">
        <v>1364</v>
      </c>
      <c r="Q1076" t="s">
        <v>187</v>
      </c>
      <c r="R1076" t="s">
        <v>37</v>
      </c>
      <c r="S1076" t="s">
        <v>187</v>
      </c>
      <c r="T1076" t="s">
        <v>187</v>
      </c>
      <c r="U1076" t="s">
        <v>1371</v>
      </c>
      <c r="V1076" t="s">
        <v>1372</v>
      </c>
    </row>
    <row r="1077" spans="1:23" x14ac:dyDescent="0.35">
      <c r="A1077" t="s">
        <v>1244</v>
      </c>
      <c r="B1077">
        <v>15</v>
      </c>
      <c r="C1077" t="str">
        <f>VLOOKUP(B1077,'covid19_and_education (2)'!$A$1203:$B$1205,2)</f>
        <v>7-17</v>
      </c>
      <c r="D1077">
        <v>5</v>
      </c>
      <c r="E1077" t="s">
        <v>28</v>
      </c>
      <c r="F1077" t="s">
        <v>1369</v>
      </c>
      <c r="H1077" t="s">
        <v>1370</v>
      </c>
      <c r="I1077">
        <v>4</v>
      </c>
      <c r="J1077">
        <v>0.5</v>
      </c>
      <c r="K1077">
        <v>8</v>
      </c>
      <c r="L1077">
        <v>0</v>
      </c>
      <c r="M1077" t="s">
        <v>62</v>
      </c>
      <c r="N1077">
        <v>1</v>
      </c>
      <c r="O1077">
        <v>3</v>
      </c>
      <c r="P1077" t="s">
        <v>1364</v>
      </c>
      <c r="Q1077" t="s">
        <v>187</v>
      </c>
      <c r="R1077" t="s">
        <v>172</v>
      </c>
      <c r="S1077" t="s">
        <v>1363</v>
      </c>
      <c r="T1077" t="s">
        <v>1363</v>
      </c>
      <c r="U1077" t="s">
        <v>1374</v>
      </c>
      <c r="W1077" t="s">
        <v>1375</v>
      </c>
    </row>
    <row r="1078" spans="1:23" x14ac:dyDescent="0.35">
      <c r="A1078" t="s">
        <v>1245</v>
      </c>
      <c r="B1078">
        <v>16</v>
      </c>
      <c r="C1078" t="str">
        <f>VLOOKUP(B1078,'covid19_and_education (2)'!$A$1203:$B$1205,2)</f>
        <v>7-17</v>
      </c>
      <c r="D1078">
        <v>8</v>
      </c>
      <c r="E1078" t="s">
        <v>60</v>
      </c>
      <c r="F1078" t="s">
        <v>29</v>
      </c>
      <c r="I1078">
        <v>4</v>
      </c>
      <c r="J1078">
        <v>0</v>
      </c>
      <c r="K1078">
        <v>5</v>
      </c>
      <c r="L1078">
        <v>8</v>
      </c>
      <c r="M1078" t="s">
        <v>52</v>
      </c>
      <c r="N1078">
        <v>3</v>
      </c>
      <c r="O1078">
        <v>3</v>
      </c>
      <c r="P1078" t="s">
        <v>1364</v>
      </c>
      <c r="Q1078" t="s">
        <v>187</v>
      </c>
      <c r="R1078" t="s">
        <v>37</v>
      </c>
      <c r="S1078" t="s">
        <v>1363</v>
      </c>
      <c r="T1078" t="s">
        <v>1363</v>
      </c>
      <c r="U1078" t="s">
        <v>1374</v>
      </c>
      <c r="W1078" t="s">
        <v>1375</v>
      </c>
    </row>
    <row r="1079" spans="1:23" x14ac:dyDescent="0.35">
      <c r="A1079" t="s">
        <v>1246</v>
      </c>
      <c r="B1079">
        <v>16</v>
      </c>
      <c r="C1079" t="str">
        <f>VLOOKUP(B1079,'covid19_and_education (2)'!$A$1203:$B$1205,2)</f>
        <v>7-17</v>
      </c>
      <c r="D1079">
        <v>8</v>
      </c>
      <c r="E1079" t="s">
        <v>19</v>
      </c>
      <c r="F1079" t="s">
        <v>1369</v>
      </c>
      <c r="H1079" t="s">
        <v>1370</v>
      </c>
      <c r="I1079">
        <v>4</v>
      </c>
      <c r="J1079">
        <v>0</v>
      </c>
      <c r="K1079">
        <v>7</v>
      </c>
      <c r="L1079">
        <v>2</v>
      </c>
      <c r="M1079" t="s">
        <v>52</v>
      </c>
      <c r="N1079">
        <v>0</v>
      </c>
      <c r="O1079">
        <v>2</v>
      </c>
      <c r="P1079" t="s">
        <v>22</v>
      </c>
      <c r="Q1079" t="s">
        <v>187</v>
      </c>
      <c r="R1079" t="s">
        <v>44</v>
      </c>
      <c r="S1079" t="s">
        <v>187</v>
      </c>
      <c r="T1079" t="s">
        <v>1363</v>
      </c>
      <c r="U1079" t="s">
        <v>1371</v>
      </c>
      <c r="V1079" t="s">
        <v>1372</v>
      </c>
    </row>
    <row r="1080" spans="1:23" x14ac:dyDescent="0.35">
      <c r="A1080" t="s">
        <v>1247</v>
      </c>
      <c r="B1080">
        <v>16</v>
      </c>
      <c r="C1080" t="str">
        <f>VLOOKUP(B1080,'covid19_and_education (2)'!$A$1203:$B$1205,2)</f>
        <v>7-17</v>
      </c>
      <c r="D1080">
        <v>4</v>
      </c>
      <c r="E1080" t="s">
        <v>19</v>
      </c>
      <c r="F1080" t="s">
        <v>29</v>
      </c>
      <c r="I1080">
        <v>4</v>
      </c>
      <c r="J1080">
        <v>1</v>
      </c>
      <c r="K1080">
        <v>7</v>
      </c>
      <c r="L1080">
        <v>2</v>
      </c>
      <c r="M1080" t="s">
        <v>52</v>
      </c>
      <c r="N1080">
        <v>1</v>
      </c>
      <c r="O1080">
        <v>2</v>
      </c>
      <c r="P1080" t="s">
        <v>1364</v>
      </c>
      <c r="Q1080" t="s">
        <v>187</v>
      </c>
      <c r="R1080" t="s">
        <v>37</v>
      </c>
      <c r="S1080" t="s">
        <v>1363</v>
      </c>
      <c r="T1080" t="s">
        <v>1363</v>
      </c>
      <c r="U1080" t="s">
        <v>57</v>
      </c>
    </row>
    <row r="1081" spans="1:23" x14ac:dyDescent="0.35">
      <c r="A1081" t="s">
        <v>1248</v>
      </c>
      <c r="B1081">
        <v>16</v>
      </c>
      <c r="C1081" t="str">
        <f>VLOOKUP(B1081,'covid19_and_education (2)'!$A$1203:$B$1205,2)</f>
        <v>7-17</v>
      </c>
      <c r="D1081">
        <v>7</v>
      </c>
      <c r="E1081" t="s">
        <v>19</v>
      </c>
      <c r="F1081" t="s">
        <v>29</v>
      </c>
      <c r="I1081">
        <v>3</v>
      </c>
      <c r="J1081">
        <v>0</v>
      </c>
      <c r="K1081">
        <v>7</v>
      </c>
      <c r="L1081">
        <v>2</v>
      </c>
      <c r="M1081" t="s">
        <v>40</v>
      </c>
      <c r="N1081">
        <v>1</v>
      </c>
      <c r="O1081">
        <v>2</v>
      </c>
      <c r="P1081" t="s">
        <v>22</v>
      </c>
      <c r="Q1081" t="s">
        <v>187</v>
      </c>
      <c r="R1081" t="s">
        <v>37</v>
      </c>
      <c r="S1081" t="s">
        <v>187</v>
      </c>
      <c r="T1081" t="s">
        <v>1363</v>
      </c>
      <c r="U1081" t="s">
        <v>57</v>
      </c>
    </row>
    <row r="1082" spans="1:23" x14ac:dyDescent="0.35">
      <c r="A1082" t="s">
        <v>1249</v>
      </c>
      <c r="B1082">
        <v>16</v>
      </c>
      <c r="C1082" t="str">
        <f>VLOOKUP(B1082,'covid19_and_education (2)'!$A$1203:$B$1205,2)</f>
        <v>7-17</v>
      </c>
      <c r="D1082">
        <v>6</v>
      </c>
      <c r="E1082" t="s">
        <v>60</v>
      </c>
      <c r="F1082" t="s">
        <v>1369</v>
      </c>
      <c r="H1082" t="s">
        <v>1370</v>
      </c>
      <c r="I1082">
        <v>1</v>
      </c>
      <c r="J1082">
        <v>0.5</v>
      </c>
      <c r="K1082">
        <v>9</v>
      </c>
      <c r="L1082">
        <v>1</v>
      </c>
      <c r="M1082" t="s">
        <v>52</v>
      </c>
      <c r="N1082">
        <v>1</v>
      </c>
      <c r="O1082">
        <v>2</v>
      </c>
      <c r="P1082" t="s">
        <v>31</v>
      </c>
      <c r="Q1082" t="s">
        <v>187</v>
      </c>
      <c r="R1082" t="s">
        <v>1250</v>
      </c>
      <c r="S1082" t="s">
        <v>187</v>
      </c>
      <c r="T1082" t="s">
        <v>1363</v>
      </c>
      <c r="U1082" t="s">
        <v>1374</v>
      </c>
      <c r="W1082" t="s">
        <v>1375</v>
      </c>
    </row>
    <row r="1083" spans="1:23" x14ac:dyDescent="0.35">
      <c r="A1083" t="s">
        <v>1251</v>
      </c>
      <c r="B1083">
        <v>17</v>
      </c>
      <c r="C1083" t="str">
        <f>VLOOKUP(B1083,'covid19_and_education (2)'!$A$1203:$B$1205,2)</f>
        <v>7-17</v>
      </c>
      <c r="D1083">
        <v>6</v>
      </c>
      <c r="E1083" t="s">
        <v>60</v>
      </c>
      <c r="F1083" t="s">
        <v>29</v>
      </c>
      <c r="I1083">
        <v>1</v>
      </c>
      <c r="J1083">
        <v>0</v>
      </c>
      <c r="K1083">
        <v>8</v>
      </c>
      <c r="L1083">
        <v>1</v>
      </c>
      <c r="M1083" t="s">
        <v>68</v>
      </c>
      <c r="N1083">
        <v>0</v>
      </c>
      <c r="O1083">
        <v>2</v>
      </c>
      <c r="P1083" t="s">
        <v>1364</v>
      </c>
      <c r="Q1083" t="s">
        <v>187</v>
      </c>
      <c r="R1083" t="s">
        <v>66</v>
      </c>
      <c r="S1083" t="s">
        <v>187</v>
      </c>
      <c r="T1083" t="s">
        <v>187</v>
      </c>
      <c r="U1083" t="s">
        <v>1252</v>
      </c>
    </row>
    <row r="1084" spans="1:23" x14ac:dyDescent="0.35">
      <c r="A1084" t="s">
        <v>1253</v>
      </c>
      <c r="B1084">
        <v>16</v>
      </c>
      <c r="C1084" t="str">
        <f>VLOOKUP(B1084,'covid19_and_education (2)'!$A$1203:$B$1205,2)</f>
        <v>7-17</v>
      </c>
      <c r="D1084">
        <v>8</v>
      </c>
      <c r="E1084" t="s">
        <v>35</v>
      </c>
      <c r="F1084" t="s">
        <v>29</v>
      </c>
      <c r="I1084">
        <v>5</v>
      </c>
      <c r="J1084">
        <v>1</v>
      </c>
      <c r="K1084">
        <v>8</v>
      </c>
      <c r="L1084">
        <v>1</v>
      </c>
      <c r="M1084" t="s">
        <v>148</v>
      </c>
      <c r="N1084">
        <v>1</v>
      </c>
      <c r="O1084">
        <v>3</v>
      </c>
      <c r="P1084" t="s">
        <v>1364</v>
      </c>
      <c r="Q1084" t="s">
        <v>187</v>
      </c>
      <c r="R1084" t="s">
        <v>172</v>
      </c>
      <c r="S1084" t="s">
        <v>1363</v>
      </c>
      <c r="T1084" t="s">
        <v>1363</v>
      </c>
      <c r="U1084" t="s">
        <v>1374</v>
      </c>
      <c r="W1084" t="s">
        <v>1375</v>
      </c>
    </row>
    <row r="1085" spans="1:23" x14ac:dyDescent="0.35">
      <c r="A1085" t="s">
        <v>1254</v>
      </c>
      <c r="B1085">
        <v>16</v>
      </c>
      <c r="C1085" t="str">
        <f>VLOOKUP(B1085,'covid19_and_education (2)'!$A$1203:$B$1205,2)</f>
        <v>7-17</v>
      </c>
      <c r="D1085">
        <v>4</v>
      </c>
      <c r="E1085" t="s">
        <v>60</v>
      </c>
      <c r="F1085" t="s">
        <v>1369</v>
      </c>
      <c r="H1085" t="s">
        <v>1370</v>
      </c>
      <c r="I1085">
        <v>1</v>
      </c>
      <c r="J1085">
        <v>1</v>
      </c>
      <c r="K1085">
        <v>9</v>
      </c>
      <c r="L1085">
        <v>2</v>
      </c>
      <c r="M1085" t="s">
        <v>30</v>
      </c>
      <c r="N1085">
        <v>0.4</v>
      </c>
      <c r="O1085">
        <v>4</v>
      </c>
      <c r="P1085" t="s">
        <v>1364</v>
      </c>
      <c r="Q1085" t="s">
        <v>187</v>
      </c>
      <c r="R1085" t="s">
        <v>66</v>
      </c>
      <c r="S1085" t="s">
        <v>1363</v>
      </c>
      <c r="T1085" t="s">
        <v>187</v>
      </c>
      <c r="U1085" t="s">
        <v>1374</v>
      </c>
      <c r="W1085" t="s">
        <v>1375</v>
      </c>
    </row>
    <row r="1086" spans="1:23" x14ac:dyDescent="0.35">
      <c r="A1086" t="s">
        <v>1255</v>
      </c>
      <c r="B1086">
        <v>15</v>
      </c>
      <c r="C1086" t="str">
        <f>VLOOKUP(B1086,'covid19_and_education (2)'!$A$1203:$B$1205,2)</f>
        <v>7-17</v>
      </c>
      <c r="D1086">
        <v>9</v>
      </c>
      <c r="E1086" t="s">
        <v>28</v>
      </c>
      <c r="F1086" t="s">
        <v>1369</v>
      </c>
      <c r="H1086" t="s">
        <v>1370</v>
      </c>
      <c r="I1086">
        <v>10</v>
      </c>
      <c r="J1086">
        <v>0.5</v>
      </c>
      <c r="K1086">
        <v>6</v>
      </c>
      <c r="L1086">
        <v>0</v>
      </c>
      <c r="M1086" t="s">
        <v>52</v>
      </c>
      <c r="N1086">
        <v>2</v>
      </c>
      <c r="O1086">
        <v>3</v>
      </c>
      <c r="P1086" t="s">
        <v>1364</v>
      </c>
      <c r="Q1086" t="s">
        <v>187</v>
      </c>
      <c r="R1086" t="s">
        <v>72</v>
      </c>
      <c r="S1086" t="s">
        <v>187</v>
      </c>
      <c r="T1086" t="s">
        <v>1363</v>
      </c>
      <c r="U1086" t="s">
        <v>1374</v>
      </c>
      <c r="W1086" t="s">
        <v>1375</v>
      </c>
    </row>
    <row r="1087" spans="1:23" x14ac:dyDescent="0.35">
      <c r="A1087" t="s">
        <v>1256</v>
      </c>
      <c r="B1087">
        <v>17</v>
      </c>
      <c r="C1087" t="str">
        <f>VLOOKUP(B1087,'covid19_and_education (2)'!$A$1203:$B$1205,2)</f>
        <v>7-17</v>
      </c>
      <c r="D1087">
        <v>3</v>
      </c>
      <c r="E1087" t="s">
        <v>35</v>
      </c>
      <c r="F1087" t="s">
        <v>29</v>
      </c>
      <c r="I1087">
        <v>6</v>
      </c>
      <c r="J1087">
        <v>0</v>
      </c>
      <c r="K1087">
        <v>8</v>
      </c>
      <c r="L1087">
        <v>2</v>
      </c>
      <c r="M1087" t="s">
        <v>30</v>
      </c>
      <c r="N1087">
        <v>0</v>
      </c>
      <c r="O1087">
        <v>3</v>
      </c>
      <c r="P1087" t="s">
        <v>1364</v>
      </c>
      <c r="Q1087" t="s">
        <v>187</v>
      </c>
      <c r="R1087" t="s">
        <v>66</v>
      </c>
      <c r="S1087" t="s">
        <v>1363</v>
      </c>
      <c r="T1087" t="s">
        <v>1363</v>
      </c>
      <c r="U1087" t="s">
        <v>1371</v>
      </c>
      <c r="V1087" t="s">
        <v>1372</v>
      </c>
    </row>
    <row r="1088" spans="1:23" x14ac:dyDescent="0.35">
      <c r="A1088" t="s">
        <v>1257</v>
      </c>
      <c r="B1088">
        <v>16</v>
      </c>
      <c r="C1088" t="str">
        <f>VLOOKUP(B1088,'covid19_and_education (2)'!$A$1203:$B$1205,2)</f>
        <v>7-17</v>
      </c>
      <c r="D1088">
        <v>6</v>
      </c>
      <c r="E1088" t="s">
        <v>35</v>
      </c>
      <c r="F1088" t="s">
        <v>29</v>
      </c>
      <c r="I1088">
        <v>3</v>
      </c>
      <c r="J1088">
        <v>1</v>
      </c>
      <c r="K1088">
        <v>10</v>
      </c>
      <c r="L1088">
        <v>1</v>
      </c>
      <c r="M1088" t="s">
        <v>30</v>
      </c>
      <c r="N1088">
        <v>0.5</v>
      </c>
      <c r="O1088">
        <v>3</v>
      </c>
      <c r="P1088" t="s">
        <v>1364</v>
      </c>
      <c r="Q1088" t="s">
        <v>187</v>
      </c>
      <c r="R1088" t="s">
        <v>172</v>
      </c>
      <c r="S1088" t="s">
        <v>1363</v>
      </c>
      <c r="T1088" t="s">
        <v>1363</v>
      </c>
      <c r="U1088" t="s">
        <v>694</v>
      </c>
    </row>
    <row r="1089" spans="1:23" x14ac:dyDescent="0.35">
      <c r="A1089" t="s">
        <v>1258</v>
      </c>
      <c r="B1089">
        <v>16</v>
      </c>
      <c r="C1089" t="str">
        <f>VLOOKUP(B1089,'covid19_and_education (2)'!$A$1203:$B$1205,2)</f>
        <v>7-17</v>
      </c>
      <c r="D1089">
        <v>8</v>
      </c>
      <c r="E1089" t="s">
        <v>60</v>
      </c>
      <c r="F1089" t="s">
        <v>1369</v>
      </c>
      <c r="H1089" t="s">
        <v>1370</v>
      </c>
      <c r="I1089">
        <v>0</v>
      </c>
      <c r="J1089">
        <v>0</v>
      </c>
      <c r="K1089">
        <v>6</v>
      </c>
      <c r="L1089">
        <v>6</v>
      </c>
      <c r="M1089" t="s">
        <v>40</v>
      </c>
      <c r="N1089">
        <v>0</v>
      </c>
      <c r="O1089">
        <v>3</v>
      </c>
      <c r="P1089" t="s">
        <v>1364</v>
      </c>
      <c r="Q1089" t="s">
        <v>187</v>
      </c>
      <c r="R1089" t="s">
        <v>37</v>
      </c>
      <c r="S1089" t="s">
        <v>187</v>
      </c>
      <c r="T1089" t="s">
        <v>187</v>
      </c>
      <c r="U1089" t="s">
        <v>1371</v>
      </c>
      <c r="V1089" t="s">
        <v>1372</v>
      </c>
    </row>
    <row r="1090" spans="1:23" x14ac:dyDescent="0.35">
      <c r="A1090" t="s">
        <v>1259</v>
      </c>
      <c r="B1090">
        <v>16</v>
      </c>
      <c r="C1090" t="str">
        <f>VLOOKUP(B1090,'covid19_and_education (2)'!$A$1203:$B$1205,2)</f>
        <v>7-17</v>
      </c>
      <c r="D1090">
        <v>8</v>
      </c>
      <c r="E1090" t="s">
        <v>60</v>
      </c>
      <c r="F1090" t="s">
        <v>1369</v>
      </c>
      <c r="H1090" t="s">
        <v>1370</v>
      </c>
      <c r="I1090">
        <v>1</v>
      </c>
      <c r="J1090">
        <v>0</v>
      </c>
      <c r="K1090">
        <v>8</v>
      </c>
      <c r="L1090">
        <v>1</v>
      </c>
      <c r="M1090" t="s">
        <v>30</v>
      </c>
      <c r="N1090">
        <v>2</v>
      </c>
      <c r="O1090">
        <v>2</v>
      </c>
      <c r="P1090" t="s">
        <v>1364</v>
      </c>
      <c r="Q1090" t="s">
        <v>187</v>
      </c>
      <c r="R1090" t="s">
        <v>66</v>
      </c>
      <c r="S1090" t="s">
        <v>1363</v>
      </c>
      <c r="T1090" t="s">
        <v>1363</v>
      </c>
      <c r="U1090" t="s">
        <v>1371</v>
      </c>
      <c r="V1090" t="s">
        <v>1372</v>
      </c>
    </row>
    <row r="1091" spans="1:23" x14ac:dyDescent="0.35">
      <c r="A1091" t="s">
        <v>1260</v>
      </c>
      <c r="B1091">
        <v>15</v>
      </c>
      <c r="C1091" t="str">
        <f>VLOOKUP(B1091,'covid19_and_education (2)'!$A$1203:$B$1205,2)</f>
        <v>7-17</v>
      </c>
      <c r="D1091">
        <v>5</v>
      </c>
      <c r="E1091" t="s">
        <v>35</v>
      </c>
      <c r="F1091" t="s">
        <v>29</v>
      </c>
      <c r="I1091">
        <v>3</v>
      </c>
      <c r="J1091">
        <v>1</v>
      </c>
      <c r="K1091">
        <v>9</v>
      </c>
      <c r="L1091">
        <v>3</v>
      </c>
      <c r="M1091" t="s">
        <v>40</v>
      </c>
      <c r="N1091">
        <v>0</v>
      </c>
      <c r="O1091">
        <v>3</v>
      </c>
      <c r="P1091" t="s">
        <v>31</v>
      </c>
      <c r="Q1091" t="s">
        <v>187</v>
      </c>
      <c r="R1091" t="s">
        <v>32</v>
      </c>
      <c r="S1091" t="s">
        <v>1363</v>
      </c>
      <c r="T1091" t="s">
        <v>1363</v>
      </c>
      <c r="U1091" t="s">
        <v>50</v>
      </c>
    </row>
    <row r="1092" spans="1:23" x14ac:dyDescent="0.35">
      <c r="A1092" t="s">
        <v>1261</v>
      </c>
      <c r="B1092">
        <v>16</v>
      </c>
      <c r="C1092" t="str">
        <f>VLOOKUP(B1092,'covid19_and_education (2)'!$A$1203:$B$1205,2)</f>
        <v>7-17</v>
      </c>
      <c r="D1092">
        <v>4</v>
      </c>
      <c r="E1092" t="s">
        <v>19</v>
      </c>
      <c r="F1092" t="s">
        <v>29</v>
      </c>
      <c r="I1092">
        <v>3</v>
      </c>
      <c r="J1092">
        <v>1</v>
      </c>
      <c r="K1092">
        <v>8</v>
      </c>
      <c r="L1092">
        <v>1</v>
      </c>
      <c r="M1092" t="s">
        <v>52</v>
      </c>
      <c r="N1092">
        <v>1</v>
      </c>
      <c r="O1092">
        <v>4</v>
      </c>
      <c r="P1092" t="s">
        <v>1364</v>
      </c>
      <c r="Q1092" t="s">
        <v>187</v>
      </c>
      <c r="R1092" t="s">
        <v>285</v>
      </c>
      <c r="S1092" t="s">
        <v>1363</v>
      </c>
      <c r="T1092" t="s">
        <v>187</v>
      </c>
      <c r="U1092" t="s">
        <v>50</v>
      </c>
    </row>
    <row r="1093" spans="1:23" x14ac:dyDescent="0.35">
      <c r="A1093" t="s">
        <v>1262</v>
      </c>
      <c r="B1093">
        <v>17</v>
      </c>
      <c r="C1093" t="str">
        <f>VLOOKUP(B1093,'covid19_and_education (2)'!$A$1203:$B$1205,2)</f>
        <v>7-17</v>
      </c>
      <c r="D1093">
        <v>4</v>
      </c>
      <c r="E1093" t="s">
        <v>35</v>
      </c>
      <c r="F1093" t="s">
        <v>1369</v>
      </c>
      <c r="H1093" t="s">
        <v>1370</v>
      </c>
      <c r="I1093">
        <v>0</v>
      </c>
      <c r="J1093">
        <v>1</v>
      </c>
      <c r="K1093">
        <v>7</v>
      </c>
      <c r="L1093">
        <v>1</v>
      </c>
      <c r="M1093" t="s">
        <v>30</v>
      </c>
      <c r="N1093">
        <v>3</v>
      </c>
      <c r="O1093">
        <v>4</v>
      </c>
      <c r="P1093" t="s">
        <v>22</v>
      </c>
      <c r="Q1093" t="s">
        <v>187</v>
      </c>
      <c r="R1093" t="s">
        <v>66</v>
      </c>
      <c r="S1093" t="s">
        <v>187</v>
      </c>
      <c r="T1093" t="s">
        <v>187</v>
      </c>
      <c r="U1093" t="s">
        <v>1376</v>
      </c>
      <c r="W1093" t="s">
        <v>1375</v>
      </c>
    </row>
    <row r="1094" spans="1:23" x14ac:dyDescent="0.35">
      <c r="A1094" t="s">
        <v>1263</v>
      </c>
      <c r="B1094">
        <v>25</v>
      </c>
      <c r="C1094" t="str">
        <f>VLOOKUP(B1094,'covid19_and_education (2)'!$A$1203:$B$1205,2)</f>
        <v>18-30</v>
      </c>
      <c r="D1094">
        <v>5</v>
      </c>
      <c r="E1094" t="s">
        <v>60</v>
      </c>
      <c r="F1094" t="s">
        <v>1369</v>
      </c>
      <c r="H1094" t="s">
        <v>1370</v>
      </c>
      <c r="I1094">
        <v>1</v>
      </c>
      <c r="J1094">
        <v>3</v>
      </c>
      <c r="K1094">
        <v>6</v>
      </c>
      <c r="L1094">
        <v>5</v>
      </c>
      <c r="M1094" t="s">
        <v>40</v>
      </c>
      <c r="N1094">
        <v>0</v>
      </c>
      <c r="O1094">
        <v>3</v>
      </c>
      <c r="P1094" t="s">
        <v>31</v>
      </c>
      <c r="Q1094" t="s">
        <v>187</v>
      </c>
      <c r="R1094" t="s">
        <v>41</v>
      </c>
      <c r="S1094" t="s">
        <v>1363</v>
      </c>
      <c r="T1094" t="s">
        <v>1363</v>
      </c>
      <c r="U1094" t="s">
        <v>38</v>
      </c>
    </row>
    <row r="1095" spans="1:23" x14ac:dyDescent="0.35">
      <c r="A1095" t="s">
        <v>1264</v>
      </c>
      <c r="B1095">
        <v>20</v>
      </c>
      <c r="C1095" t="str">
        <f>VLOOKUP(B1095,'covid19_and_education (2)'!$A$1203:$B$1205,2)</f>
        <v>18-30</v>
      </c>
      <c r="D1095">
        <v>0</v>
      </c>
      <c r="E1095" t="s">
        <v>35</v>
      </c>
      <c r="F1095" t="s">
        <v>29</v>
      </c>
      <c r="I1095">
        <v>6</v>
      </c>
      <c r="J1095">
        <v>1</v>
      </c>
      <c r="K1095">
        <v>9</v>
      </c>
      <c r="L1095">
        <v>3</v>
      </c>
      <c r="M1095" t="s">
        <v>30</v>
      </c>
      <c r="N1095">
        <v>0</v>
      </c>
      <c r="O1095">
        <v>3</v>
      </c>
      <c r="P1095" t="s">
        <v>22</v>
      </c>
      <c r="Q1095" t="s">
        <v>187</v>
      </c>
      <c r="R1095" t="s">
        <v>37</v>
      </c>
      <c r="S1095" t="s">
        <v>1363</v>
      </c>
      <c r="T1095" t="s">
        <v>1363</v>
      </c>
      <c r="U1095" t="s">
        <v>38</v>
      </c>
    </row>
    <row r="1096" spans="1:23" x14ac:dyDescent="0.35">
      <c r="A1096" t="s">
        <v>1265</v>
      </c>
      <c r="B1096">
        <v>16</v>
      </c>
      <c r="C1096" t="str">
        <f>VLOOKUP(B1096,'covid19_and_education (2)'!$A$1203:$B$1205,2)</f>
        <v>7-17</v>
      </c>
      <c r="D1096">
        <v>5</v>
      </c>
      <c r="E1096" t="s">
        <v>35</v>
      </c>
      <c r="F1096" t="s">
        <v>29</v>
      </c>
      <c r="I1096">
        <v>2</v>
      </c>
      <c r="J1096">
        <v>1</v>
      </c>
      <c r="K1096">
        <v>8</v>
      </c>
      <c r="L1096">
        <v>1</v>
      </c>
      <c r="M1096" t="s">
        <v>52</v>
      </c>
      <c r="N1096">
        <v>4</v>
      </c>
      <c r="O1096">
        <v>2</v>
      </c>
      <c r="P1096" t="s">
        <v>22</v>
      </c>
      <c r="Q1096" t="s">
        <v>187</v>
      </c>
      <c r="R1096" t="s">
        <v>82</v>
      </c>
      <c r="S1096" t="s">
        <v>187</v>
      </c>
      <c r="T1096" t="s">
        <v>1363</v>
      </c>
      <c r="U1096" t="s">
        <v>1374</v>
      </c>
      <c r="W1096" t="s">
        <v>1375</v>
      </c>
    </row>
    <row r="1097" spans="1:23" x14ac:dyDescent="0.35">
      <c r="A1097" t="s">
        <v>1266</v>
      </c>
      <c r="B1097">
        <v>16</v>
      </c>
      <c r="C1097" t="str">
        <f>VLOOKUP(B1097,'covid19_and_education (2)'!$A$1203:$B$1205,2)</f>
        <v>7-17</v>
      </c>
      <c r="D1097">
        <v>4</v>
      </c>
      <c r="E1097" t="s">
        <v>35</v>
      </c>
      <c r="F1097" t="s">
        <v>29</v>
      </c>
      <c r="I1097">
        <v>5</v>
      </c>
      <c r="J1097">
        <v>1</v>
      </c>
      <c r="K1097">
        <v>7</v>
      </c>
      <c r="L1097">
        <v>1</v>
      </c>
      <c r="M1097" t="s">
        <v>40</v>
      </c>
      <c r="N1097">
        <v>1</v>
      </c>
      <c r="O1097">
        <v>3</v>
      </c>
      <c r="P1097" t="s">
        <v>22</v>
      </c>
      <c r="Q1097" t="s">
        <v>187</v>
      </c>
      <c r="R1097" t="s">
        <v>53</v>
      </c>
      <c r="S1097" t="s">
        <v>1363</v>
      </c>
      <c r="T1097" t="s">
        <v>187</v>
      </c>
      <c r="U1097" t="s">
        <v>33</v>
      </c>
    </row>
    <row r="1098" spans="1:23" x14ac:dyDescent="0.35">
      <c r="A1098" t="s">
        <v>1267</v>
      </c>
      <c r="B1098">
        <v>15</v>
      </c>
      <c r="C1098" t="str">
        <f>VLOOKUP(B1098,'covid19_and_education (2)'!$A$1203:$B$1205,2)</f>
        <v>7-17</v>
      </c>
      <c r="D1098">
        <v>5</v>
      </c>
      <c r="E1098" t="s">
        <v>19</v>
      </c>
      <c r="F1098" t="s">
        <v>1369</v>
      </c>
      <c r="H1098" t="s">
        <v>1370</v>
      </c>
      <c r="I1098">
        <v>2</v>
      </c>
      <c r="J1098">
        <v>2</v>
      </c>
      <c r="K1098">
        <v>6</v>
      </c>
      <c r="L1098">
        <v>0.5</v>
      </c>
      <c r="M1098" t="s">
        <v>52</v>
      </c>
      <c r="N1098">
        <v>2</v>
      </c>
      <c r="O1098">
        <v>3</v>
      </c>
      <c r="P1098" t="s">
        <v>1364</v>
      </c>
      <c r="Q1098" t="s">
        <v>187</v>
      </c>
      <c r="R1098" t="s">
        <v>44</v>
      </c>
      <c r="S1098" t="s">
        <v>187</v>
      </c>
      <c r="T1098" t="s">
        <v>187</v>
      </c>
      <c r="U1098" t="s">
        <v>38</v>
      </c>
    </row>
    <row r="1099" spans="1:23" x14ac:dyDescent="0.35">
      <c r="A1099" t="s">
        <v>1268</v>
      </c>
      <c r="B1099">
        <v>16</v>
      </c>
      <c r="C1099" t="str">
        <f>VLOOKUP(B1099,'covid19_and_education (2)'!$A$1203:$B$1205,2)</f>
        <v>7-17</v>
      </c>
      <c r="D1099">
        <v>4</v>
      </c>
      <c r="E1099" t="s">
        <v>35</v>
      </c>
      <c r="F1099" t="s">
        <v>29</v>
      </c>
      <c r="I1099">
        <v>2</v>
      </c>
      <c r="J1099">
        <v>2</v>
      </c>
      <c r="K1099">
        <v>6</v>
      </c>
      <c r="L1099">
        <v>5</v>
      </c>
      <c r="M1099" t="s">
        <v>30</v>
      </c>
      <c r="N1099">
        <v>0</v>
      </c>
      <c r="O1099">
        <v>4</v>
      </c>
      <c r="P1099" t="s">
        <v>22</v>
      </c>
      <c r="Q1099" t="s">
        <v>187</v>
      </c>
      <c r="R1099" t="s">
        <v>172</v>
      </c>
      <c r="S1099" t="s">
        <v>187</v>
      </c>
      <c r="T1099" t="s">
        <v>1363</v>
      </c>
      <c r="U1099" t="s">
        <v>1371</v>
      </c>
      <c r="V1099" t="s">
        <v>1372</v>
      </c>
    </row>
    <row r="1100" spans="1:23" x14ac:dyDescent="0.35">
      <c r="A1100" t="s">
        <v>1269</v>
      </c>
      <c r="B1100">
        <v>24</v>
      </c>
      <c r="C1100" t="str">
        <f>VLOOKUP(B1100,'covid19_and_education (2)'!$A$1203:$B$1205,2)</f>
        <v>18-30</v>
      </c>
      <c r="D1100">
        <v>6</v>
      </c>
      <c r="E1100" t="s">
        <v>60</v>
      </c>
      <c r="F1100" t="s">
        <v>29</v>
      </c>
      <c r="I1100">
        <v>6</v>
      </c>
      <c r="J1100">
        <v>0</v>
      </c>
      <c r="K1100">
        <v>7</v>
      </c>
      <c r="L1100">
        <v>2</v>
      </c>
      <c r="M1100" t="s">
        <v>30</v>
      </c>
      <c r="N1100" t="s">
        <v>281</v>
      </c>
      <c r="O1100">
        <v>3</v>
      </c>
      <c r="P1100" t="s">
        <v>31</v>
      </c>
      <c r="Q1100" t="s">
        <v>187</v>
      </c>
      <c r="R1100" t="s">
        <v>1270</v>
      </c>
      <c r="S1100" t="s">
        <v>1363</v>
      </c>
      <c r="T1100" t="s">
        <v>187</v>
      </c>
      <c r="U1100" t="s">
        <v>38</v>
      </c>
    </row>
    <row r="1101" spans="1:23" x14ac:dyDescent="0.35">
      <c r="A1101" t="s">
        <v>1271</v>
      </c>
      <c r="B1101">
        <v>16</v>
      </c>
      <c r="C1101" t="str">
        <f>VLOOKUP(B1101,'covid19_and_education (2)'!$A$1203:$B$1205,2)</f>
        <v>7-17</v>
      </c>
      <c r="D1101">
        <v>5</v>
      </c>
      <c r="E1101" t="s">
        <v>28</v>
      </c>
      <c r="F1101" t="s">
        <v>29</v>
      </c>
      <c r="I1101">
        <v>1</v>
      </c>
      <c r="J1101">
        <v>1</v>
      </c>
      <c r="K1101">
        <v>11</v>
      </c>
      <c r="L1101">
        <v>0</v>
      </c>
      <c r="M1101" t="s">
        <v>52</v>
      </c>
      <c r="N1101">
        <v>2</v>
      </c>
      <c r="O1101">
        <v>3</v>
      </c>
      <c r="P1101" t="s">
        <v>1364</v>
      </c>
      <c r="Q1101" t="s">
        <v>187</v>
      </c>
      <c r="R1101" t="s">
        <v>37</v>
      </c>
      <c r="S1101" t="s">
        <v>187</v>
      </c>
      <c r="T1101" t="s">
        <v>1363</v>
      </c>
      <c r="U1101" t="s">
        <v>1374</v>
      </c>
      <c r="W1101" t="s">
        <v>1375</v>
      </c>
    </row>
    <row r="1102" spans="1:23" x14ac:dyDescent="0.35">
      <c r="A1102" t="s">
        <v>1272</v>
      </c>
      <c r="B1102">
        <v>16</v>
      </c>
      <c r="C1102" t="str">
        <f>VLOOKUP(B1102,'covid19_and_education (2)'!$A$1203:$B$1205,2)</f>
        <v>7-17</v>
      </c>
      <c r="D1102">
        <v>5</v>
      </c>
      <c r="E1102" t="s">
        <v>60</v>
      </c>
      <c r="F1102" t="s">
        <v>1369</v>
      </c>
      <c r="H1102" t="s">
        <v>1370</v>
      </c>
      <c r="I1102">
        <v>4</v>
      </c>
      <c r="J1102">
        <v>0</v>
      </c>
      <c r="K1102">
        <v>6</v>
      </c>
      <c r="L1102">
        <v>1</v>
      </c>
      <c r="M1102" t="s">
        <v>40</v>
      </c>
      <c r="N1102">
        <v>0</v>
      </c>
      <c r="O1102">
        <v>3</v>
      </c>
      <c r="P1102" t="s">
        <v>1364</v>
      </c>
      <c r="Q1102" t="s">
        <v>187</v>
      </c>
      <c r="R1102" t="s">
        <v>1082</v>
      </c>
      <c r="S1102" t="s">
        <v>1363</v>
      </c>
      <c r="T1102" t="s">
        <v>1363</v>
      </c>
      <c r="U1102" t="s">
        <v>1374</v>
      </c>
      <c r="W1102" t="s">
        <v>1375</v>
      </c>
    </row>
    <row r="1103" spans="1:23" x14ac:dyDescent="0.35">
      <c r="A1103" t="s">
        <v>1273</v>
      </c>
      <c r="B1103">
        <v>16</v>
      </c>
      <c r="C1103" t="str">
        <f>VLOOKUP(B1103,'covid19_and_education (2)'!$A$1203:$B$1205,2)</f>
        <v>7-17</v>
      </c>
      <c r="D1103">
        <v>5</v>
      </c>
      <c r="E1103" t="s">
        <v>60</v>
      </c>
      <c r="F1103" t="s">
        <v>29</v>
      </c>
      <c r="I1103">
        <v>2</v>
      </c>
      <c r="J1103">
        <v>1</v>
      </c>
      <c r="K1103">
        <v>10</v>
      </c>
      <c r="L1103">
        <v>1</v>
      </c>
      <c r="M1103" t="s">
        <v>52</v>
      </c>
      <c r="N1103">
        <v>0.5</v>
      </c>
      <c r="O1103">
        <v>3</v>
      </c>
      <c r="P1103" t="s">
        <v>1364</v>
      </c>
      <c r="Q1103" t="s">
        <v>187</v>
      </c>
      <c r="R1103" t="s">
        <v>37</v>
      </c>
      <c r="S1103" t="s">
        <v>187</v>
      </c>
      <c r="T1103" t="s">
        <v>1363</v>
      </c>
      <c r="U1103" t="s">
        <v>1371</v>
      </c>
      <c r="V1103" t="s">
        <v>1372</v>
      </c>
    </row>
    <row r="1104" spans="1:23" x14ac:dyDescent="0.35">
      <c r="A1104" t="s">
        <v>1274</v>
      </c>
      <c r="B1104">
        <v>15</v>
      </c>
      <c r="C1104" t="str">
        <f>VLOOKUP(B1104,'covid19_and_education (2)'!$A$1203:$B$1205,2)</f>
        <v>7-17</v>
      </c>
      <c r="D1104">
        <v>6</v>
      </c>
      <c r="E1104" t="s">
        <v>60</v>
      </c>
      <c r="F1104" t="s">
        <v>29</v>
      </c>
      <c r="I1104">
        <v>1</v>
      </c>
      <c r="J1104">
        <v>1</v>
      </c>
      <c r="K1104">
        <v>9</v>
      </c>
      <c r="L1104">
        <v>1</v>
      </c>
      <c r="M1104" t="s">
        <v>40</v>
      </c>
      <c r="N1104">
        <v>2</v>
      </c>
      <c r="O1104">
        <v>3</v>
      </c>
      <c r="P1104" t="s">
        <v>31</v>
      </c>
      <c r="Q1104" t="s">
        <v>187</v>
      </c>
      <c r="R1104" t="s">
        <v>37</v>
      </c>
      <c r="S1104" t="s">
        <v>1363</v>
      </c>
      <c r="T1104" t="s">
        <v>1363</v>
      </c>
      <c r="U1104" t="s">
        <v>1374</v>
      </c>
      <c r="W1104" t="s">
        <v>1375</v>
      </c>
    </row>
    <row r="1105" spans="1:23" x14ac:dyDescent="0.35">
      <c r="A1105" t="s">
        <v>1275</v>
      </c>
      <c r="B1105">
        <v>17</v>
      </c>
      <c r="C1105" t="str">
        <f>VLOOKUP(B1105,'covid19_and_education (2)'!$A$1203:$B$1205,2)</f>
        <v>7-17</v>
      </c>
      <c r="D1105">
        <v>2</v>
      </c>
      <c r="E1105" t="s">
        <v>35</v>
      </c>
      <c r="F1105" t="s">
        <v>49</v>
      </c>
      <c r="I1105">
        <v>8</v>
      </c>
      <c r="J1105">
        <v>3</v>
      </c>
      <c r="K1105">
        <v>5</v>
      </c>
      <c r="L1105">
        <v>0</v>
      </c>
      <c r="M1105" t="s">
        <v>30</v>
      </c>
      <c r="N1105">
        <v>1</v>
      </c>
      <c r="O1105">
        <v>4</v>
      </c>
      <c r="P1105" t="s">
        <v>22</v>
      </c>
      <c r="Q1105" t="s">
        <v>187</v>
      </c>
      <c r="R1105" t="s">
        <v>30</v>
      </c>
      <c r="S1105" t="s">
        <v>187</v>
      </c>
      <c r="T1105" t="s">
        <v>1363</v>
      </c>
      <c r="U1105" t="s">
        <v>1371</v>
      </c>
      <c r="V1105" t="s">
        <v>1372</v>
      </c>
    </row>
    <row r="1106" spans="1:23" x14ac:dyDescent="0.35">
      <c r="A1106" t="s">
        <v>1276</v>
      </c>
      <c r="B1106">
        <v>16</v>
      </c>
      <c r="C1106" t="str">
        <f>VLOOKUP(B1106,'covid19_and_education (2)'!$A$1203:$B$1205,2)</f>
        <v>7-17</v>
      </c>
      <c r="D1106">
        <v>5</v>
      </c>
      <c r="E1106" t="s">
        <v>60</v>
      </c>
      <c r="F1106" t="s">
        <v>1369</v>
      </c>
      <c r="H1106" t="s">
        <v>1370</v>
      </c>
      <c r="I1106">
        <v>8</v>
      </c>
      <c r="J1106">
        <v>2</v>
      </c>
      <c r="K1106">
        <v>5</v>
      </c>
      <c r="L1106">
        <v>2</v>
      </c>
      <c r="M1106" t="s">
        <v>30</v>
      </c>
      <c r="N1106">
        <v>0</v>
      </c>
      <c r="O1106">
        <v>4</v>
      </c>
      <c r="P1106" t="s">
        <v>1364</v>
      </c>
      <c r="Q1106" t="s">
        <v>187</v>
      </c>
      <c r="R1106" t="s">
        <v>1277</v>
      </c>
      <c r="S1106" t="s">
        <v>1363</v>
      </c>
      <c r="T1106" t="s">
        <v>1363</v>
      </c>
      <c r="U1106" t="s">
        <v>1371</v>
      </c>
      <c r="V1106" t="s">
        <v>1372</v>
      </c>
    </row>
    <row r="1107" spans="1:23" x14ac:dyDescent="0.35">
      <c r="A1107" t="s">
        <v>1278</v>
      </c>
      <c r="B1107">
        <v>12</v>
      </c>
      <c r="C1107" t="str">
        <f>VLOOKUP(B1107,'covid19_and_education (2)'!$A$1203:$B$1205,2)</f>
        <v>7-17</v>
      </c>
      <c r="D1107">
        <v>5</v>
      </c>
      <c r="E1107" t="s">
        <v>19</v>
      </c>
      <c r="F1107" t="s">
        <v>49</v>
      </c>
      <c r="I1107">
        <v>1</v>
      </c>
      <c r="J1107">
        <v>0</v>
      </c>
      <c r="K1107">
        <v>7</v>
      </c>
      <c r="L1107">
        <v>4</v>
      </c>
      <c r="M1107" t="s">
        <v>30</v>
      </c>
      <c r="N1107">
        <v>0</v>
      </c>
      <c r="O1107">
        <v>2</v>
      </c>
      <c r="P1107" t="s">
        <v>22</v>
      </c>
      <c r="Q1107" t="s">
        <v>187</v>
      </c>
      <c r="R1107" t="s">
        <v>66</v>
      </c>
      <c r="S1107" t="s">
        <v>1363</v>
      </c>
      <c r="T1107" t="s">
        <v>1363</v>
      </c>
      <c r="U1107" t="s">
        <v>1371</v>
      </c>
      <c r="V1107" t="s">
        <v>1372</v>
      </c>
    </row>
    <row r="1108" spans="1:23" x14ac:dyDescent="0.35">
      <c r="A1108" t="s">
        <v>1279</v>
      </c>
      <c r="B1108">
        <v>14</v>
      </c>
      <c r="C1108" t="str">
        <f>VLOOKUP(B1108,'covid19_and_education (2)'!$A$1203:$B$1205,2)</f>
        <v>7-17</v>
      </c>
      <c r="D1108">
        <v>4</v>
      </c>
      <c r="E1108" t="s">
        <v>28</v>
      </c>
      <c r="F1108" t="s">
        <v>29</v>
      </c>
      <c r="I1108">
        <v>2</v>
      </c>
      <c r="J1108">
        <v>1</v>
      </c>
      <c r="K1108">
        <v>9</v>
      </c>
      <c r="L1108">
        <v>1</v>
      </c>
      <c r="M1108" t="s">
        <v>52</v>
      </c>
      <c r="N1108">
        <v>2</v>
      </c>
      <c r="O1108">
        <v>3</v>
      </c>
      <c r="P1108" t="s">
        <v>1364</v>
      </c>
      <c r="Q1108" t="s">
        <v>187</v>
      </c>
      <c r="R1108" t="s">
        <v>37</v>
      </c>
      <c r="S1108" t="s">
        <v>1363</v>
      </c>
      <c r="T1108" t="s">
        <v>1363</v>
      </c>
      <c r="U1108" t="s">
        <v>1374</v>
      </c>
      <c r="W1108" t="s">
        <v>1375</v>
      </c>
    </row>
    <row r="1109" spans="1:23" x14ac:dyDescent="0.35">
      <c r="A1109" t="s">
        <v>1280</v>
      </c>
      <c r="B1109">
        <v>13</v>
      </c>
      <c r="C1109" t="str">
        <f>VLOOKUP(B1109,'covid19_and_education (2)'!$A$1203:$B$1205,2)</f>
        <v>7-17</v>
      </c>
      <c r="D1109">
        <v>4</v>
      </c>
      <c r="E1109" t="s">
        <v>28</v>
      </c>
      <c r="F1109" t="s">
        <v>29</v>
      </c>
      <c r="I1109">
        <v>3</v>
      </c>
      <c r="J1109">
        <v>0.25</v>
      </c>
      <c r="K1109">
        <v>8</v>
      </c>
      <c r="L1109">
        <v>1</v>
      </c>
      <c r="M1109" t="s">
        <v>30</v>
      </c>
      <c r="N1109">
        <v>0.5</v>
      </c>
      <c r="O1109">
        <v>1</v>
      </c>
      <c r="P1109" t="s">
        <v>22</v>
      </c>
      <c r="Q1109" t="s">
        <v>187</v>
      </c>
      <c r="R1109" t="s">
        <v>66</v>
      </c>
      <c r="S1109" t="s">
        <v>1363</v>
      </c>
      <c r="T1109" t="s">
        <v>1363</v>
      </c>
      <c r="U1109" t="s">
        <v>1374</v>
      </c>
      <c r="W1109" t="s">
        <v>1375</v>
      </c>
    </row>
    <row r="1110" spans="1:23" x14ac:dyDescent="0.35">
      <c r="A1110" t="s">
        <v>1281</v>
      </c>
      <c r="B1110">
        <v>12</v>
      </c>
      <c r="C1110" t="str">
        <f>VLOOKUP(B1110,'covid19_and_education (2)'!$A$1203:$B$1205,2)</f>
        <v>7-17</v>
      </c>
      <c r="D1110">
        <v>5</v>
      </c>
      <c r="E1110" t="s">
        <v>19</v>
      </c>
      <c r="F1110" t="s">
        <v>29</v>
      </c>
      <c r="I1110">
        <v>5</v>
      </c>
      <c r="J1110">
        <v>0</v>
      </c>
      <c r="K1110">
        <v>6</v>
      </c>
      <c r="L1110">
        <v>1</v>
      </c>
      <c r="M1110" t="s">
        <v>30</v>
      </c>
      <c r="N1110">
        <v>2</v>
      </c>
      <c r="O1110">
        <v>2</v>
      </c>
      <c r="P1110" t="s">
        <v>1364</v>
      </c>
      <c r="Q1110" t="s">
        <v>187</v>
      </c>
      <c r="R1110" t="s">
        <v>37</v>
      </c>
      <c r="S1110" t="s">
        <v>1363</v>
      </c>
      <c r="T1110" t="s">
        <v>1363</v>
      </c>
      <c r="U1110" t="s">
        <v>57</v>
      </c>
    </row>
    <row r="1111" spans="1:23" x14ac:dyDescent="0.35">
      <c r="A1111" t="s">
        <v>1282</v>
      </c>
      <c r="B1111">
        <v>15</v>
      </c>
      <c r="C1111" t="str">
        <f>VLOOKUP(B1111,'covid19_and_education (2)'!$A$1203:$B$1205,2)</f>
        <v>7-17</v>
      </c>
      <c r="D1111">
        <v>6</v>
      </c>
      <c r="E1111" t="s">
        <v>60</v>
      </c>
      <c r="F1111" t="s">
        <v>29</v>
      </c>
      <c r="I1111">
        <v>11</v>
      </c>
      <c r="J1111">
        <v>0.25</v>
      </c>
      <c r="K1111">
        <v>7</v>
      </c>
      <c r="L1111">
        <v>5</v>
      </c>
      <c r="M1111" t="s">
        <v>30</v>
      </c>
      <c r="N1111">
        <v>0</v>
      </c>
      <c r="O1111">
        <v>4</v>
      </c>
      <c r="P1111" t="s">
        <v>22</v>
      </c>
      <c r="Q1111" t="s">
        <v>187</v>
      </c>
      <c r="R1111" t="s">
        <v>1283</v>
      </c>
      <c r="S1111" t="s">
        <v>1363</v>
      </c>
      <c r="T1111" t="s">
        <v>1363</v>
      </c>
      <c r="U1111" t="s">
        <v>38</v>
      </c>
    </row>
    <row r="1112" spans="1:23" x14ac:dyDescent="0.35">
      <c r="A1112" t="s">
        <v>1284</v>
      </c>
      <c r="B1112">
        <v>13</v>
      </c>
      <c r="C1112" t="str">
        <f>VLOOKUP(B1112,'covid19_and_education (2)'!$A$1203:$B$1205,2)</f>
        <v>7-17</v>
      </c>
      <c r="D1112">
        <v>5</v>
      </c>
      <c r="E1112" t="s">
        <v>28</v>
      </c>
      <c r="F1112" t="s">
        <v>49</v>
      </c>
      <c r="I1112">
        <v>4</v>
      </c>
      <c r="J1112">
        <v>1</v>
      </c>
      <c r="K1112">
        <v>8</v>
      </c>
      <c r="L1112">
        <v>0</v>
      </c>
      <c r="M1112" t="s">
        <v>30</v>
      </c>
      <c r="N1112">
        <v>0.5</v>
      </c>
      <c r="O1112">
        <v>4</v>
      </c>
      <c r="P1112" t="s">
        <v>1364</v>
      </c>
      <c r="Q1112" t="s">
        <v>187</v>
      </c>
      <c r="R1112" t="s">
        <v>37</v>
      </c>
      <c r="S1112" t="s">
        <v>1363</v>
      </c>
      <c r="T1112" t="s">
        <v>187</v>
      </c>
      <c r="U1112" t="s">
        <v>1371</v>
      </c>
      <c r="V1112" t="s">
        <v>1372</v>
      </c>
    </row>
    <row r="1113" spans="1:23" x14ac:dyDescent="0.35">
      <c r="A1113" t="s">
        <v>1285</v>
      </c>
      <c r="B1113">
        <v>12</v>
      </c>
      <c r="C1113" t="str">
        <f>VLOOKUP(B1113,'covid19_and_education (2)'!$A$1203:$B$1205,2)</f>
        <v>7-17</v>
      </c>
      <c r="D1113">
        <v>4</v>
      </c>
      <c r="E1113" t="s">
        <v>19</v>
      </c>
      <c r="F1113" t="s">
        <v>49</v>
      </c>
      <c r="I1113">
        <v>1</v>
      </c>
      <c r="J1113">
        <v>1</v>
      </c>
      <c r="K1113">
        <v>9</v>
      </c>
      <c r="L1113">
        <v>1</v>
      </c>
      <c r="M1113" t="s">
        <v>30</v>
      </c>
      <c r="N1113">
        <v>3</v>
      </c>
      <c r="O1113">
        <v>3</v>
      </c>
      <c r="P1113" t="s">
        <v>22</v>
      </c>
      <c r="Q1113" t="s">
        <v>187</v>
      </c>
      <c r="R1113" t="s">
        <v>37</v>
      </c>
      <c r="S1113" t="s">
        <v>187</v>
      </c>
      <c r="T1113" t="s">
        <v>1363</v>
      </c>
      <c r="U1113" t="s">
        <v>57</v>
      </c>
    </row>
    <row r="1114" spans="1:23" x14ac:dyDescent="0.35">
      <c r="A1114" t="s">
        <v>1286</v>
      </c>
      <c r="B1114">
        <v>13</v>
      </c>
      <c r="C1114" t="str">
        <f>VLOOKUP(B1114,'covid19_and_education (2)'!$A$1203:$B$1205,2)</f>
        <v>7-17</v>
      </c>
      <c r="D1114">
        <v>6</v>
      </c>
      <c r="E1114" t="s">
        <v>19</v>
      </c>
      <c r="F1114" t="s">
        <v>29</v>
      </c>
      <c r="I1114">
        <v>2</v>
      </c>
      <c r="J1114">
        <v>2</v>
      </c>
      <c r="K1114">
        <v>6</v>
      </c>
      <c r="L1114">
        <v>1</v>
      </c>
      <c r="M1114" t="s">
        <v>30</v>
      </c>
      <c r="N1114">
        <v>1</v>
      </c>
      <c r="O1114">
        <v>1</v>
      </c>
      <c r="P1114" t="s">
        <v>31</v>
      </c>
      <c r="Q1114" t="s">
        <v>187</v>
      </c>
      <c r="R1114" t="s">
        <v>37</v>
      </c>
      <c r="S1114" t="s">
        <v>1363</v>
      </c>
      <c r="T1114" t="s">
        <v>1363</v>
      </c>
      <c r="U1114" t="s">
        <v>57</v>
      </c>
    </row>
    <row r="1115" spans="1:23" x14ac:dyDescent="0.35">
      <c r="A1115" t="s">
        <v>1287</v>
      </c>
      <c r="B1115">
        <v>16</v>
      </c>
      <c r="C1115" t="str">
        <f>VLOOKUP(B1115,'covid19_and_education (2)'!$A$1203:$B$1205,2)</f>
        <v>7-17</v>
      </c>
      <c r="D1115">
        <v>4</v>
      </c>
      <c r="E1115" t="s">
        <v>19</v>
      </c>
      <c r="F1115" t="s">
        <v>1369</v>
      </c>
      <c r="H1115" t="s">
        <v>1370</v>
      </c>
      <c r="I1115">
        <v>1</v>
      </c>
      <c r="J1115">
        <v>1</v>
      </c>
      <c r="K1115">
        <v>7</v>
      </c>
      <c r="L1115">
        <v>1</v>
      </c>
      <c r="M1115" t="s">
        <v>40</v>
      </c>
      <c r="N1115">
        <v>3</v>
      </c>
      <c r="O1115">
        <v>2</v>
      </c>
      <c r="P1115" t="s">
        <v>1364</v>
      </c>
      <c r="Q1115" t="s">
        <v>187</v>
      </c>
      <c r="R1115" t="s">
        <v>37</v>
      </c>
      <c r="S1115" t="s">
        <v>1363</v>
      </c>
      <c r="T1115" t="s">
        <v>1363</v>
      </c>
      <c r="U1115" t="s">
        <v>38</v>
      </c>
    </row>
    <row r="1116" spans="1:23" x14ac:dyDescent="0.35">
      <c r="A1116" t="s">
        <v>1288</v>
      </c>
      <c r="B1116">
        <v>12</v>
      </c>
      <c r="C1116" t="str">
        <f>VLOOKUP(B1116,'covid19_and_education (2)'!$A$1203:$B$1205,2)</f>
        <v>7-17</v>
      </c>
      <c r="D1116">
        <v>4</v>
      </c>
      <c r="E1116" t="s">
        <v>28</v>
      </c>
      <c r="F1116" t="s">
        <v>29</v>
      </c>
      <c r="I1116">
        <v>2</v>
      </c>
      <c r="J1116">
        <v>1</v>
      </c>
      <c r="K1116">
        <v>6</v>
      </c>
      <c r="L1116">
        <v>0</v>
      </c>
      <c r="M1116" t="s">
        <v>30</v>
      </c>
      <c r="N1116">
        <v>2</v>
      </c>
      <c r="O1116">
        <v>2</v>
      </c>
      <c r="P1116" t="s">
        <v>1364</v>
      </c>
      <c r="Q1116" t="s">
        <v>1363</v>
      </c>
      <c r="R1116" t="s">
        <v>37</v>
      </c>
      <c r="S1116" t="s">
        <v>1363</v>
      </c>
      <c r="T1116" t="s">
        <v>1363</v>
      </c>
      <c r="U1116" t="s">
        <v>1374</v>
      </c>
      <c r="W1116" t="s">
        <v>1375</v>
      </c>
    </row>
    <row r="1117" spans="1:23" x14ac:dyDescent="0.35">
      <c r="A1117" t="s">
        <v>1289</v>
      </c>
      <c r="B1117">
        <v>14</v>
      </c>
      <c r="C1117" t="str">
        <f>VLOOKUP(B1117,'covid19_and_education (2)'!$A$1203:$B$1205,2)</f>
        <v>7-17</v>
      </c>
      <c r="D1117">
        <v>4</v>
      </c>
      <c r="E1117" t="s">
        <v>19</v>
      </c>
      <c r="F1117" t="s">
        <v>29</v>
      </c>
      <c r="I1117">
        <v>3.5</v>
      </c>
      <c r="J1117">
        <v>0</v>
      </c>
      <c r="K1117">
        <v>9</v>
      </c>
      <c r="L1117">
        <v>2</v>
      </c>
      <c r="M1117" t="s">
        <v>30</v>
      </c>
      <c r="N1117">
        <v>3</v>
      </c>
      <c r="O1117">
        <v>3</v>
      </c>
      <c r="P1117" t="s">
        <v>1364</v>
      </c>
      <c r="Q1117" t="s">
        <v>187</v>
      </c>
      <c r="R1117" t="s">
        <v>37</v>
      </c>
      <c r="S1117" t="s">
        <v>1363</v>
      </c>
      <c r="T1117" t="s">
        <v>1363</v>
      </c>
      <c r="U1117" t="s">
        <v>1371</v>
      </c>
      <c r="V1117" t="s">
        <v>1372</v>
      </c>
    </row>
    <row r="1118" spans="1:23" x14ac:dyDescent="0.35">
      <c r="A1118" t="s">
        <v>1290</v>
      </c>
      <c r="B1118">
        <v>13</v>
      </c>
      <c r="C1118" t="str">
        <f>VLOOKUP(B1118,'covid19_and_education (2)'!$A$1203:$B$1205,2)</f>
        <v>7-17</v>
      </c>
      <c r="D1118">
        <v>8</v>
      </c>
      <c r="E1118" t="s">
        <v>19</v>
      </c>
      <c r="F1118" t="s">
        <v>29</v>
      </c>
      <c r="I1118">
        <v>3</v>
      </c>
      <c r="J1118">
        <v>1</v>
      </c>
      <c r="K1118">
        <v>13</v>
      </c>
      <c r="L1118">
        <v>1</v>
      </c>
      <c r="M1118" t="s">
        <v>52</v>
      </c>
      <c r="N1118">
        <v>2</v>
      </c>
      <c r="O1118">
        <v>2</v>
      </c>
      <c r="P1118" t="s">
        <v>22</v>
      </c>
      <c r="Q1118" t="s">
        <v>187</v>
      </c>
      <c r="R1118" t="s">
        <v>162</v>
      </c>
      <c r="S1118" t="s">
        <v>187</v>
      </c>
      <c r="T1118" t="s">
        <v>1363</v>
      </c>
      <c r="U1118" t="s">
        <v>57</v>
      </c>
    </row>
    <row r="1119" spans="1:23" x14ac:dyDescent="0.35">
      <c r="A1119" t="s">
        <v>1291</v>
      </c>
      <c r="B1119">
        <v>13</v>
      </c>
      <c r="C1119" t="str">
        <f>VLOOKUP(B1119,'covid19_and_education (2)'!$A$1203:$B$1205,2)</f>
        <v>7-17</v>
      </c>
      <c r="D1119">
        <v>6</v>
      </c>
      <c r="E1119" t="s">
        <v>60</v>
      </c>
      <c r="F1119" t="s">
        <v>1369</v>
      </c>
      <c r="H1119" t="s">
        <v>1370</v>
      </c>
      <c r="I1119">
        <v>2</v>
      </c>
      <c r="J1119">
        <v>0</v>
      </c>
      <c r="K1119">
        <v>5</v>
      </c>
      <c r="L1119">
        <v>1</v>
      </c>
      <c r="M1119" t="s">
        <v>30</v>
      </c>
      <c r="N1119">
        <v>0</v>
      </c>
      <c r="O1119">
        <v>3</v>
      </c>
      <c r="P1119" t="s">
        <v>1364</v>
      </c>
      <c r="Q1119" t="s">
        <v>187</v>
      </c>
      <c r="R1119" t="s">
        <v>66</v>
      </c>
      <c r="S1119" t="s">
        <v>187</v>
      </c>
      <c r="T1119" t="s">
        <v>187</v>
      </c>
      <c r="U1119" t="s">
        <v>1374</v>
      </c>
      <c r="W1119" t="s">
        <v>1375</v>
      </c>
    </row>
    <row r="1120" spans="1:23" x14ac:dyDescent="0.35">
      <c r="A1120" t="s">
        <v>1292</v>
      </c>
      <c r="B1120">
        <v>14</v>
      </c>
      <c r="C1120" t="str">
        <f>VLOOKUP(B1120,'covid19_and_education (2)'!$A$1203:$B$1205,2)</f>
        <v>7-17</v>
      </c>
      <c r="D1120">
        <v>6</v>
      </c>
      <c r="E1120" t="s">
        <v>60</v>
      </c>
      <c r="F1120" t="s">
        <v>1369</v>
      </c>
      <c r="H1120" t="s">
        <v>1370</v>
      </c>
      <c r="I1120">
        <v>8</v>
      </c>
      <c r="J1120">
        <v>1</v>
      </c>
      <c r="K1120">
        <v>8</v>
      </c>
      <c r="L1120">
        <v>1</v>
      </c>
      <c r="M1120" t="s">
        <v>30</v>
      </c>
      <c r="N1120">
        <v>0.1</v>
      </c>
      <c r="O1120">
        <v>2</v>
      </c>
      <c r="P1120" t="s">
        <v>1364</v>
      </c>
      <c r="Q1120" t="s">
        <v>187</v>
      </c>
      <c r="R1120" t="s">
        <v>32</v>
      </c>
      <c r="S1120" t="s">
        <v>187</v>
      </c>
      <c r="T1120" t="s">
        <v>187</v>
      </c>
      <c r="U1120" t="s">
        <v>33</v>
      </c>
    </row>
    <row r="1121" spans="1:23" x14ac:dyDescent="0.35">
      <c r="A1121" t="s">
        <v>1293</v>
      </c>
      <c r="B1121">
        <v>14</v>
      </c>
      <c r="C1121" t="str">
        <f>VLOOKUP(B1121,'covid19_and_education (2)'!$A$1203:$B$1205,2)</f>
        <v>7-17</v>
      </c>
      <c r="D1121">
        <v>4</v>
      </c>
      <c r="E1121" t="s">
        <v>60</v>
      </c>
      <c r="F1121" t="s">
        <v>29</v>
      </c>
      <c r="I1121">
        <v>0</v>
      </c>
      <c r="J1121">
        <v>1</v>
      </c>
      <c r="K1121">
        <v>9</v>
      </c>
      <c r="L1121">
        <v>3</v>
      </c>
      <c r="M1121" t="s">
        <v>30</v>
      </c>
      <c r="N1121">
        <v>1</v>
      </c>
      <c r="O1121">
        <v>3</v>
      </c>
      <c r="P1121" t="s">
        <v>1364</v>
      </c>
      <c r="Q1121" t="s">
        <v>187</v>
      </c>
      <c r="R1121" t="s">
        <v>66</v>
      </c>
      <c r="S1121" t="s">
        <v>1363</v>
      </c>
      <c r="T1121" t="s">
        <v>1363</v>
      </c>
      <c r="U1121" t="s">
        <v>1371</v>
      </c>
      <c r="V1121" t="s">
        <v>1372</v>
      </c>
    </row>
    <row r="1122" spans="1:23" x14ac:dyDescent="0.35">
      <c r="A1122" t="s">
        <v>1294</v>
      </c>
      <c r="B1122">
        <v>14</v>
      </c>
      <c r="C1122" t="str">
        <f>VLOOKUP(B1122,'covid19_and_education (2)'!$A$1203:$B$1205,2)</f>
        <v>7-17</v>
      </c>
      <c r="D1122">
        <v>6</v>
      </c>
      <c r="E1122" t="s">
        <v>19</v>
      </c>
      <c r="F1122" t="s">
        <v>29</v>
      </c>
      <c r="I1122">
        <v>3</v>
      </c>
      <c r="J1122">
        <v>1</v>
      </c>
      <c r="K1122">
        <v>7</v>
      </c>
      <c r="L1122">
        <v>1</v>
      </c>
      <c r="M1122" t="s">
        <v>52</v>
      </c>
      <c r="N1122">
        <v>1</v>
      </c>
      <c r="O1122">
        <v>4</v>
      </c>
      <c r="P1122" t="s">
        <v>1364</v>
      </c>
      <c r="Q1122" t="s">
        <v>187</v>
      </c>
      <c r="R1122" t="s">
        <v>172</v>
      </c>
      <c r="S1122" t="s">
        <v>1363</v>
      </c>
      <c r="T1122" t="s">
        <v>1363</v>
      </c>
      <c r="U1122" t="s">
        <v>1371</v>
      </c>
      <c r="V1122" t="s">
        <v>1372</v>
      </c>
    </row>
    <row r="1123" spans="1:23" x14ac:dyDescent="0.35">
      <c r="A1123" t="s">
        <v>1295</v>
      </c>
      <c r="B1123">
        <v>14</v>
      </c>
      <c r="C1123" t="str">
        <f>VLOOKUP(B1123,'covid19_and_education (2)'!$A$1203:$B$1205,2)</f>
        <v>7-17</v>
      </c>
      <c r="D1123">
        <v>6</v>
      </c>
      <c r="E1123" t="s">
        <v>60</v>
      </c>
      <c r="F1123" t="s">
        <v>29</v>
      </c>
      <c r="I1123">
        <v>2</v>
      </c>
      <c r="J1123">
        <v>1</v>
      </c>
      <c r="K1123">
        <v>4</v>
      </c>
      <c r="L1123">
        <v>1</v>
      </c>
      <c r="M1123" t="s">
        <v>30</v>
      </c>
      <c r="N1123">
        <v>2</v>
      </c>
      <c r="O1123">
        <v>3</v>
      </c>
      <c r="P1123" t="s">
        <v>1364</v>
      </c>
      <c r="Q1123" t="s">
        <v>187</v>
      </c>
      <c r="R1123" t="s">
        <v>74</v>
      </c>
      <c r="S1123" t="s">
        <v>1363</v>
      </c>
      <c r="T1123" t="s">
        <v>187</v>
      </c>
      <c r="U1123" t="s">
        <v>1374</v>
      </c>
      <c r="W1123" t="s">
        <v>1375</v>
      </c>
    </row>
    <row r="1124" spans="1:23" x14ac:dyDescent="0.35">
      <c r="A1124" t="s">
        <v>1296</v>
      </c>
      <c r="B1124">
        <v>14</v>
      </c>
      <c r="C1124" t="str">
        <f>VLOOKUP(B1124,'covid19_and_education (2)'!$A$1203:$B$1205,2)</f>
        <v>7-17</v>
      </c>
      <c r="D1124">
        <v>4</v>
      </c>
      <c r="E1124" t="s">
        <v>28</v>
      </c>
      <c r="F1124" t="s">
        <v>29</v>
      </c>
      <c r="I1124">
        <v>2</v>
      </c>
      <c r="J1124">
        <v>2</v>
      </c>
      <c r="K1124">
        <v>12</v>
      </c>
      <c r="L1124">
        <v>1</v>
      </c>
      <c r="M1124" t="s">
        <v>52</v>
      </c>
      <c r="N1124">
        <v>2</v>
      </c>
      <c r="O1124">
        <v>3</v>
      </c>
      <c r="P1124" t="s">
        <v>31</v>
      </c>
      <c r="Q1124" t="s">
        <v>187</v>
      </c>
      <c r="R1124" t="s">
        <v>41</v>
      </c>
      <c r="S1124" t="s">
        <v>1363</v>
      </c>
      <c r="T1124" t="s">
        <v>1363</v>
      </c>
      <c r="U1124" t="s">
        <v>1371</v>
      </c>
      <c r="V1124" t="s">
        <v>1372</v>
      </c>
    </row>
    <row r="1125" spans="1:23" x14ac:dyDescent="0.35">
      <c r="A1125" t="s">
        <v>1297</v>
      </c>
      <c r="B1125">
        <v>13</v>
      </c>
      <c r="C1125" t="str">
        <f>VLOOKUP(B1125,'covid19_and_education (2)'!$A$1203:$B$1205,2)</f>
        <v>7-17</v>
      </c>
      <c r="D1125">
        <v>5</v>
      </c>
      <c r="E1125" t="s">
        <v>19</v>
      </c>
      <c r="F1125" t="s">
        <v>49</v>
      </c>
      <c r="I1125">
        <v>4</v>
      </c>
      <c r="J1125">
        <v>1</v>
      </c>
      <c r="K1125">
        <v>8</v>
      </c>
      <c r="L1125">
        <v>1</v>
      </c>
      <c r="M1125" t="s">
        <v>30</v>
      </c>
      <c r="N1125">
        <v>0</v>
      </c>
      <c r="O1125">
        <v>2</v>
      </c>
      <c r="P1125" t="s">
        <v>31</v>
      </c>
      <c r="Q1125" t="s">
        <v>187</v>
      </c>
      <c r="R1125" t="s">
        <v>37</v>
      </c>
      <c r="S1125" t="s">
        <v>1363</v>
      </c>
      <c r="T1125" t="s">
        <v>187</v>
      </c>
      <c r="U1125" t="s">
        <v>57</v>
      </c>
    </row>
    <row r="1126" spans="1:23" x14ac:dyDescent="0.35">
      <c r="A1126" t="s">
        <v>1298</v>
      </c>
      <c r="B1126">
        <v>18</v>
      </c>
      <c r="C1126" t="str">
        <f>VLOOKUP(B1126,'covid19_and_education (2)'!$A$1203:$B$1205,2)</f>
        <v>18-30</v>
      </c>
      <c r="D1126">
        <v>7</v>
      </c>
      <c r="E1126" t="s">
        <v>60</v>
      </c>
      <c r="F1126" t="s">
        <v>29</v>
      </c>
      <c r="I1126">
        <v>4</v>
      </c>
      <c r="J1126">
        <v>0</v>
      </c>
      <c r="K1126">
        <v>6</v>
      </c>
      <c r="L1126">
        <v>1</v>
      </c>
      <c r="M1126" t="s">
        <v>52</v>
      </c>
      <c r="N1126">
        <v>0</v>
      </c>
      <c r="O1126">
        <v>2</v>
      </c>
      <c r="P1126" t="s">
        <v>1364</v>
      </c>
      <c r="Q1126" t="s">
        <v>187</v>
      </c>
      <c r="R1126" t="s">
        <v>37</v>
      </c>
      <c r="S1126" t="s">
        <v>187</v>
      </c>
      <c r="T1126" t="s">
        <v>187</v>
      </c>
      <c r="U1126" t="s">
        <v>1374</v>
      </c>
      <c r="W1126" t="s">
        <v>1375</v>
      </c>
    </row>
    <row r="1127" spans="1:23" x14ac:dyDescent="0.35">
      <c r="A1127" t="s">
        <v>1299</v>
      </c>
      <c r="B1127">
        <v>13</v>
      </c>
      <c r="C1127" t="str">
        <f>VLOOKUP(B1127,'covid19_and_education (2)'!$A$1203:$B$1205,2)</f>
        <v>7-17</v>
      </c>
      <c r="D1127">
        <v>3</v>
      </c>
      <c r="E1127" t="s">
        <v>19</v>
      </c>
      <c r="F1127" t="s">
        <v>49</v>
      </c>
      <c r="I1127">
        <v>4</v>
      </c>
      <c r="J1127">
        <v>1</v>
      </c>
      <c r="K1127">
        <v>7</v>
      </c>
      <c r="L1127">
        <v>1</v>
      </c>
      <c r="M1127" t="s">
        <v>30</v>
      </c>
      <c r="N1127">
        <v>3</v>
      </c>
      <c r="O1127">
        <v>3</v>
      </c>
      <c r="P1127" t="s">
        <v>22</v>
      </c>
      <c r="Q1127" t="s">
        <v>187</v>
      </c>
      <c r="R1127" t="s">
        <v>66</v>
      </c>
      <c r="S1127" t="s">
        <v>187</v>
      </c>
      <c r="T1127" t="s">
        <v>1363</v>
      </c>
      <c r="U1127" t="s">
        <v>1371</v>
      </c>
      <c r="V1127" t="s">
        <v>1372</v>
      </c>
    </row>
    <row r="1128" spans="1:23" x14ac:dyDescent="0.35">
      <c r="A1128" t="s">
        <v>1300</v>
      </c>
      <c r="B1128">
        <v>14</v>
      </c>
      <c r="C1128" t="str">
        <f>VLOOKUP(B1128,'covid19_and_education (2)'!$A$1203:$B$1205,2)</f>
        <v>7-17</v>
      </c>
      <c r="D1128">
        <v>6</v>
      </c>
      <c r="E1128" t="s">
        <v>60</v>
      </c>
      <c r="F1128" t="s">
        <v>29</v>
      </c>
      <c r="I1128">
        <v>3</v>
      </c>
      <c r="J1128">
        <v>1</v>
      </c>
      <c r="K1128">
        <v>10</v>
      </c>
      <c r="L1128">
        <v>1</v>
      </c>
      <c r="M1128" t="s">
        <v>52</v>
      </c>
      <c r="N1128">
        <v>2</v>
      </c>
      <c r="O1128">
        <v>4</v>
      </c>
      <c r="P1128" t="s">
        <v>1364</v>
      </c>
      <c r="Q1128" t="s">
        <v>187</v>
      </c>
      <c r="R1128" t="s">
        <v>172</v>
      </c>
      <c r="S1128" t="s">
        <v>1363</v>
      </c>
      <c r="T1128" t="s">
        <v>1363</v>
      </c>
      <c r="U1128" t="s">
        <v>1371</v>
      </c>
      <c r="V1128" t="s">
        <v>1372</v>
      </c>
    </row>
    <row r="1129" spans="1:23" x14ac:dyDescent="0.35">
      <c r="A1129" t="s">
        <v>1301</v>
      </c>
      <c r="B1129">
        <v>13</v>
      </c>
      <c r="C1129" t="str">
        <f>VLOOKUP(B1129,'covid19_and_education (2)'!$A$1203:$B$1205,2)</f>
        <v>7-17</v>
      </c>
      <c r="D1129">
        <v>3</v>
      </c>
      <c r="E1129" t="s">
        <v>35</v>
      </c>
      <c r="F1129" t="s">
        <v>29</v>
      </c>
      <c r="I1129">
        <v>1</v>
      </c>
      <c r="J1129">
        <v>2</v>
      </c>
      <c r="K1129">
        <v>7</v>
      </c>
      <c r="L1129">
        <v>3</v>
      </c>
      <c r="M1129" t="s">
        <v>30</v>
      </c>
      <c r="N1129">
        <v>2</v>
      </c>
      <c r="O1129">
        <v>3</v>
      </c>
      <c r="P1129" t="s">
        <v>1364</v>
      </c>
      <c r="Q1129" t="s">
        <v>187</v>
      </c>
      <c r="R1129" t="s">
        <v>66</v>
      </c>
      <c r="S1129" t="s">
        <v>187</v>
      </c>
      <c r="T1129" t="s">
        <v>1363</v>
      </c>
      <c r="U1129" t="s">
        <v>365</v>
      </c>
    </row>
    <row r="1130" spans="1:23" x14ac:dyDescent="0.35">
      <c r="A1130" t="s">
        <v>1302</v>
      </c>
      <c r="B1130">
        <v>13</v>
      </c>
      <c r="C1130" t="str">
        <f>VLOOKUP(B1130,'covid19_and_education (2)'!$A$1203:$B$1205,2)</f>
        <v>7-17</v>
      </c>
      <c r="D1130">
        <v>4</v>
      </c>
      <c r="E1130" t="s">
        <v>60</v>
      </c>
      <c r="F1130" t="s">
        <v>29</v>
      </c>
      <c r="I1130">
        <v>2</v>
      </c>
      <c r="J1130">
        <v>1</v>
      </c>
      <c r="K1130">
        <v>8</v>
      </c>
      <c r="L1130">
        <v>2</v>
      </c>
      <c r="M1130" t="s">
        <v>30</v>
      </c>
      <c r="N1130">
        <v>5</v>
      </c>
      <c r="O1130">
        <v>3</v>
      </c>
      <c r="P1130" t="s">
        <v>1364</v>
      </c>
      <c r="Q1130" t="s">
        <v>187</v>
      </c>
      <c r="R1130" t="s">
        <v>1303</v>
      </c>
      <c r="S1130" t="s">
        <v>187</v>
      </c>
      <c r="T1130" t="s">
        <v>1363</v>
      </c>
      <c r="U1130" t="s">
        <v>694</v>
      </c>
    </row>
    <row r="1131" spans="1:23" x14ac:dyDescent="0.35">
      <c r="A1131" t="s">
        <v>1304</v>
      </c>
      <c r="B1131">
        <v>12</v>
      </c>
      <c r="C1131" t="str">
        <f>VLOOKUP(B1131,'covid19_and_education (2)'!$A$1203:$B$1205,2)</f>
        <v>7-17</v>
      </c>
      <c r="D1131">
        <v>5.5</v>
      </c>
      <c r="E1131" t="s">
        <v>19</v>
      </c>
      <c r="F1131" t="s">
        <v>29</v>
      </c>
      <c r="I1131">
        <v>2</v>
      </c>
      <c r="J1131">
        <v>1</v>
      </c>
      <c r="K1131">
        <v>7</v>
      </c>
      <c r="L1131">
        <v>3</v>
      </c>
      <c r="M1131" t="s">
        <v>30</v>
      </c>
      <c r="N1131">
        <v>1</v>
      </c>
      <c r="O1131">
        <v>2</v>
      </c>
      <c r="P1131" t="s">
        <v>1364</v>
      </c>
      <c r="Q1131" t="s">
        <v>187</v>
      </c>
      <c r="R1131" t="s">
        <v>44</v>
      </c>
      <c r="S1131" t="s">
        <v>1363</v>
      </c>
      <c r="T1131" t="s">
        <v>1363</v>
      </c>
      <c r="U1131" t="s">
        <v>1371</v>
      </c>
      <c r="V1131" t="s">
        <v>1372</v>
      </c>
    </row>
    <row r="1132" spans="1:23" x14ac:dyDescent="0.35">
      <c r="A1132" t="s">
        <v>1305</v>
      </c>
      <c r="B1132">
        <v>11</v>
      </c>
      <c r="C1132" t="str">
        <f>VLOOKUP(B1132,'covid19_and_education (2)'!$A$1203:$B$1205,2)</f>
        <v>7-17</v>
      </c>
      <c r="D1132">
        <v>4</v>
      </c>
      <c r="E1132" t="s">
        <v>28</v>
      </c>
      <c r="F1132" t="s">
        <v>29</v>
      </c>
      <c r="I1132">
        <v>2</v>
      </c>
      <c r="J1132">
        <v>0</v>
      </c>
      <c r="K1132">
        <v>11</v>
      </c>
      <c r="L1132">
        <v>1</v>
      </c>
      <c r="M1132" t="s">
        <v>52</v>
      </c>
      <c r="N1132">
        <v>2</v>
      </c>
      <c r="O1132">
        <v>2</v>
      </c>
      <c r="P1132" t="s">
        <v>1364</v>
      </c>
      <c r="Q1132" t="s">
        <v>187</v>
      </c>
      <c r="R1132" t="s">
        <v>162</v>
      </c>
      <c r="S1132" t="s">
        <v>1363</v>
      </c>
      <c r="T1132" t="s">
        <v>1363</v>
      </c>
      <c r="U1132" t="s">
        <v>1374</v>
      </c>
      <c r="W1132" t="s">
        <v>1375</v>
      </c>
    </row>
    <row r="1133" spans="1:23" x14ac:dyDescent="0.35">
      <c r="A1133" t="s">
        <v>1306</v>
      </c>
      <c r="B1133">
        <v>12</v>
      </c>
      <c r="C1133" t="str">
        <f>VLOOKUP(B1133,'covid19_and_education (2)'!$A$1203:$B$1205,2)</f>
        <v>7-17</v>
      </c>
      <c r="D1133">
        <v>6</v>
      </c>
      <c r="E1133" t="s">
        <v>28</v>
      </c>
      <c r="F1133" t="s">
        <v>49</v>
      </c>
      <c r="I1133">
        <v>2</v>
      </c>
      <c r="J1133">
        <v>0.5</v>
      </c>
      <c r="K1133">
        <v>9</v>
      </c>
      <c r="L1133">
        <v>1</v>
      </c>
      <c r="M1133" t="s">
        <v>52</v>
      </c>
      <c r="N1133">
        <v>1</v>
      </c>
      <c r="O1133">
        <v>3</v>
      </c>
      <c r="P1133" t="s">
        <v>22</v>
      </c>
      <c r="Q1133" t="s">
        <v>187</v>
      </c>
      <c r="R1133" t="s">
        <v>30</v>
      </c>
      <c r="S1133" t="s">
        <v>1363</v>
      </c>
      <c r="T1133" t="s">
        <v>1363</v>
      </c>
      <c r="U1133" t="s">
        <v>1374</v>
      </c>
      <c r="W1133" t="s">
        <v>1375</v>
      </c>
    </row>
    <row r="1134" spans="1:23" x14ac:dyDescent="0.35">
      <c r="A1134" t="s">
        <v>1307</v>
      </c>
      <c r="B1134">
        <v>13</v>
      </c>
      <c r="C1134" t="str">
        <f>VLOOKUP(B1134,'covid19_and_education (2)'!$A$1203:$B$1205,2)</f>
        <v>7-17</v>
      </c>
      <c r="D1134">
        <v>2</v>
      </c>
      <c r="E1134" t="s">
        <v>19</v>
      </c>
      <c r="F1134" t="s">
        <v>29</v>
      </c>
      <c r="I1134">
        <v>2</v>
      </c>
      <c r="J1134">
        <v>1</v>
      </c>
      <c r="K1134">
        <v>6</v>
      </c>
      <c r="L1134">
        <v>1</v>
      </c>
      <c r="M1134" t="s">
        <v>52</v>
      </c>
      <c r="N1134">
        <v>0</v>
      </c>
      <c r="O1134">
        <v>2</v>
      </c>
      <c r="P1134" t="s">
        <v>31</v>
      </c>
      <c r="Q1134" t="s">
        <v>187</v>
      </c>
      <c r="R1134" t="s">
        <v>37</v>
      </c>
      <c r="S1134" t="s">
        <v>187</v>
      </c>
      <c r="T1134" t="s">
        <v>1363</v>
      </c>
      <c r="U1134" t="s">
        <v>50</v>
      </c>
    </row>
    <row r="1135" spans="1:23" x14ac:dyDescent="0.35">
      <c r="A1135" t="s">
        <v>1308</v>
      </c>
      <c r="B1135">
        <v>14</v>
      </c>
      <c r="C1135" t="str">
        <f>VLOOKUP(B1135,'covid19_and_education (2)'!$A$1203:$B$1205,2)</f>
        <v>7-17</v>
      </c>
      <c r="D1135">
        <v>6</v>
      </c>
      <c r="E1135" t="s">
        <v>19</v>
      </c>
      <c r="F1135" t="s">
        <v>1369</v>
      </c>
      <c r="H1135" t="s">
        <v>1370</v>
      </c>
      <c r="I1135">
        <v>3</v>
      </c>
      <c r="J1135">
        <v>1</v>
      </c>
      <c r="K1135">
        <v>6</v>
      </c>
      <c r="L1135">
        <v>1</v>
      </c>
      <c r="M1135" t="s">
        <v>30</v>
      </c>
      <c r="N1135">
        <v>1</v>
      </c>
      <c r="O1135">
        <v>3</v>
      </c>
      <c r="P1135" t="s">
        <v>1364</v>
      </c>
      <c r="Q1135" t="s">
        <v>187</v>
      </c>
      <c r="R1135" t="s">
        <v>172</v>
      </c>
      <c r="S1135" t="s">
        <v>1363</v>
      </c>
      <c r="T1135" t="s">
        <v>1363</v>
      </c>
      <c r="U1135" t="s">
        <v>1371</v>
      </c>
      <c r="V1135" t="s">
        <v>1372</v>
      </c>
    </row>
    <row r="1136" spans="1:23" x14ac:dyDescent="0.35">
      <c r="A1136" t="s">
        <v>1309</v>
      </c>
      <c r="B1136">
        <v>16</v>
      </c>
      <c r="C1136" t="str">
        <f>VLOOKUP(B1136,'covid19_and_education (2)'!$A$1203:$B$1205,2)</f>
        <v>7-17</v>
      </c>
      <c r="D1136">
        <v>4</v>
      </c>
      <c r="E1136" t="s">
        <v>60</v>
      </c>
      <c r="F1136" t="s">
        <v>29</v>
      </c>
      <c r="I1136">
        <v>2</v>
      </c>
      <c r="J1136">
        <v>0</v>
      </c>
      <c r="K1136">
        <v>5</v>
      </c>
      <c r="L1136">
        <v>1</v>
      </c>
      <c r="M1136" t="s">
        <v>30</v>
      </c>
      <c r="N1136">
        <v>1</v>
      </c>
      <c r="O1136">
        <v>3</v>
      </c>
      <c r="P1136" t="s">
        <v>22</v>
      </c>
      <c r="Q1136" t="s">
        <v>187</v>
      </c>
      <c r="R1136" t="s">
        <v>66</v>
      </c>
      <c r="S1136" t="s">
        <v>1363</v>
      </c>
      <c r="T1136" t="s">
        <v>187</v>
      </c>
      <c r="U1136" t="s">
        <v>38</v>
      </c>
    </row>
    <row r="1137" spans="1:23" x14ac:dyDescent="0.35">
      <c r="A1137" t="s">
        <v>1310</v>
      </c>
      <c r="B1137">
        <v>10</v>
      </c>
      <c r="C1137" t="str">
        <f>VLOOKUP(B1137,'covid19_and_education (2)'!$A$1203:$B$1205,2)</f>
        <v>7-17</v>
      </c>
      <c r="D1137">
        <v>4</v>
      </c>
      <c r="E1137" t="s">
        <v>19</v>
      </c>
      <c r="F1137" t="s">
        <v>29</v>
      </c>
      <c r="I1137">
        <v>2</v>
      </c>
      <c r="J1137">
        <v>1</v>
      </c>
      <c r="K1137">
        <v>7</v>
      </c>
      <c r="L1137">
        <v>0</v>
      </c>
      <c r="M1137" t="s">
        <v>62</v>
      </c>
      <c r="N1137">
        <v>1</v>
      </c>
      <c r="O1137">
        <v>3</v>
      </c>
      <c r="P1137" t="s">
        <v>1364</v>
      </c>
      <c r="Q1137" t="s">
        <v>187</v>
      </c>
      <c r="R1137" t="s">
        <v>285</v>
      </c>
      <c r="S1137" t="s">
        <v>1363</v>
      </c>
      <c r="T1137" t="s">
        <v>1363</v>
      </c>
      <c r="U1137" t="s">
        <v>1371</v>
      </c>
      <c r="V1137" t="s">
        <v>1372</v>
      </c>
    </row>
    <row r="1138" spans="1:23" x14ac:dyDescent="0.35">
      <c r="A1138" t="s">
        <v>1311</v>
      </c>
      <c r="B1138">
        <v>13</v>
      </c>
      <c r="C1138" t="str">
        <f>VLOOKUP(B1138,'covid19_and_education (2)'!$A$1203:$B$1205,2)</f>
        <v>7-17</v>
      </c>
      <c r="D1138">
        <v>5</v>
      </c>
      <c r="E1138" t="s">
        <v>28</v>
      </c>
      <c r="F1138" t="s">
        <v>29</v>
      </c>
      <c r="I1138">
        <v>3</v>
      </c>
      <c r="J1138">
        <v>1</v>
      </c>
      <c r="K1138">
        <v>8</v>
      </c>
      <c r="L1138">
        <v>2</v>
      </c>
      <c r="M1138" t="s">
        <v>30</v>
      </c>
      <c r="N1138">
        <v>1</v>
      </c>
      <c r="O1138">
        <v>2</v>
      </c>
      <c r="P1138" t="s">
        <v>22</v>
      </c>
      <c r="Q1138" t="s">
        <v>187</v>
      </c>
      <c r="R1138" t="s">
        <v>72</v>
      </c>
      <c r="S1138" t="s">
        <v>1363</v>
      </c>
      <c r="T1138" t="s">
        <v>1363</v>
      </c>
      <c r="U1138" t="s">
        <v>1371</v>
      </c>
      <c r="V1138" t="s">
        <v>1372</v>
      </c>
    </row>
    <row r="1139" spans="1:23" x14ac:dyDescent="0.35">
      <c r="A1139" t="s">
        <v>1312</v>
      </c>
      <c r="B1139">
        <v>12</v>
      </c>
      <c r="C1139" t="str">
        <f>VLOOKUP(B1139,'covid19_and_education (2)'!$A$1203:$B$1205,2)</f>
        <v>7-17</v>
      </c>
      <c r="D1139">
        <v>4</v>
      </c>
      <c r="E1139" t="s">
        <v>60</v>
      </c>
      <c r="F1139" t="s">
        <v>29</v>
      </c>
      <c r="I1139">
        <v>1</v>
      </c>
      <c r="J1139">
        <v>1</v>
      </c>
      <c r="K1139">
        <v>8</v>
      </c>
      <c r="L1139">
        <v>2</v>
      </c>
      <c r="M1139" t="s">
        <v>30</v>
      </c>
      <c r="N1139">
        <v>0.5</v>
      </c>
      <c r="O1139">
        <v>2</v>
      </c>
      <c r="P1139" t="s">
        <v>1364</v>
      </c>
      <c r="Q1139" t="s">
        <v>187</v>
      </c>
      <c r="R1139" t="s">
        <v>32</v>
      </c>
      <c r="S1139" t="s">
        <v>1363</v>
      </c>
      <c r="T1139" t="s">
        <v>1363</v>
      </c>
      <c r="U1139" t="s">
        <v>1376</v>
      </c>
      <c r="W1139" t="s">
        <v>1375</v>
      </c>
    </row>
    <row r="1140" spans="1:23" x14ac:dyDescent="0.35">
      <c r="A1140" t="s">
        <v>1313</v>
      </c>
      <c r="B1140">
        <v>15</v>
      </c>
      <c r="C1140" t="str">
        <f>VLOOKUP(B1140,'covid19_and_education (2)'!$A$1203:$B$1205,2)</f>
        <v>7-17</v>
      </c>
      <c r="D1140">
        <v>8</v>
      </c>
      <c r="E1140" t="s">
        <v>19</v>
      </c>
      <c r="F1140" t="s">
        <v>1369</v>
      </c>
      <c r="H1140" t="s">
        <v>1370</v>
      </c>
      <c r="I1140">
        <v>1.5</v>
      </c>
      <c r="J1140">
        <v>0.5</v>
      </c>
      <c r="K1140">
        <v>8</v>
      </c>
      <c r="L1140">
        <v>0.5</v>
      </c>
      <c r="M1140" t="s">
        <v>52</v>
      </c>
      <c r="N1140">
        <v>0.3</v>
      </c>
      <c r="O1140">
        <v>3</v>
      </c>
      <c r="P1140" t="s">
        <v>1364</v>
      </c>
      <c r="Q1140" t="s">
        <v>187</v>
      </c>
      <c r="R1140" t="s">
        <v>66</v>
      </c>
      <c r="S1140" t="s">
        <v>187</v>
      </c>
      <c r="T1140" t="s">
        <v>1363</v>
      </c>
      <c r="U1140" t="s">
        <v>57</v>
      </c>
    </row>
    <row r="1141" spans="1:23" x14ac:dyDescent="0.35">
      <c r="A1141" t="s">
        <v>1314</v>
      </c>
      <c r="B1141">
        <v>14</v>
      </c>
      <c r="C1141" t="str">
        <f>VLOOKUP(B1141,'covid19_and_education (2)'!$A$1203:$B$1205,2)</f>
        <v>7-17</v>
      </c>
      <c r="D1141">
        <v>5</v>
      </c>
      <c r="E1141" t="s">
        <v>60</v>
      </c>
      <c r="F1141" t="s">
        <v>29</v>
      </c>
      <c r="G1141" t="s">
        <v>1369</v>
      </c>
      <c r="H1141" t="s">
        <v>1370</v>
      </c>
      <c r="I1141">
        <v>2</v>
      </c>
      <c r="J1141">
        <v>0</v>
      </c>
      <c r="K1141">
        <v>9</v>
      </c>
      <c r="L1141">
        <v>0.5</v>
      </c>
      <c r="M1141" t="s">
        <v>52</v>
      </c>
      <c r="N1141">
        <v>0.5</v>
      </c>
      <c r="O1141">
        <v>4</v>
      </c>
      <c r="P1141" t="s">
        <v>22</v>
      </c>
      <c r="Q1141" t="s">
        <v>1363</v>
      </c>
      <c r="R1141" t="s">
        <v>37</v>
      </c>
      <c r="S1141" t="s">
        <v>1363</v>
      </c>
      <c r="T1141" t="s">
        <v>1363</v>
      </c>
      <c r="U1141" t="s">
        <v>38</v>
      </c>
    </row>
    <row r="1142" spans="1:23" x14ac:dyDescent="0.35">
      <c r="A1142" t="s">
        <v>1315</v>
      </c>
      <c r="B1142">
        <v>14</v>
      </c>
      <c r="C1142" t="str">
        <f>VLOOKUP(B1142,'covid19_and_education (2)'!$A$1203:$B$1205,2)</f>
        <v>7-17</v>
      </c>
      <c r="D1142">
        <v>3</v>
      </c>
      <c r="E1142" t="s">
        <v>60</v>
      </c>
      <c r="F1142" t="s">
        <v>29</v>
      </c>
      <c r="I1142">
        <v>1</v>
      </c>
      <c r="J1142">
        <v>1</v>
      </c>
      <c r="K1142">
        <v>10</v>
      </c>
      <c r="L1142">
        <v>1</v>
      </c>
      <c r="M1142" t="s">
        <v>52</v>
      </c>
      <c r="N1142">
        <v>2</v>
      </c>
      <c r="O1142">
        <v>2</v>
      </c>
      <c r="P1142" t="s">
        <v>31</v>
      </c>
      <c r="Q1142" t="s">
        <v>187</v>
      </c>
      <c r="R1142" t="s">
        <v>37</v>
      </c>
      <c r="S1142" t="s">
        <v>1363</v>
      </c>
      <c r="T1142" t="s">
        <v>1363</v>
      </c>
      <c r="U1142" t="s">
        <v>1374</v>
      </c>
      <c r="W1142" t="s">
        <v>1375</v>
      </c>
    </row>
    <row r="1143" spans="1:23" x14ac:dyDescent="0.35">
      <c r="A1143" t="s">
        <v>1316</v>
      </c>
      <c r="B1143">
        <v>13</v>
      </c>
      <c r="C1143" t="str">
        <f>VLOOKUP(B1143,'covid19_and_education (2)'!$A$1203:$B$1205,2)</f>
        <v>7-17</v>
      </c>
      <c r="D1143">
        <v>4</v>
      </c>
      <c r="E1143" t="s">
        <v>60</v>
      </c>
      <c r="F1143" t="s">
        <v>29</v>
      </c>
      <c r="I1143">
        <v>1</v>
      </c>
      <c r="J1143">
        <v>0</v>
      </c>
      <c r="K1143">
        <v>10</v>
      </c>
      <c r="L1143">
        <v>1</v>
      </c>
      <c r="M1143" t="s">
        <v>62</v>
      </c>
      <c r="N1143">
        <v>1</v>
      </c>
      <c r="O1143">
        <v>2</v>
      </c>
      <c r="P1143" t="s">
        <v>1364</v>
      </c>
      <c r="Q1143" t="s">
        <v>187</v>
      </c>
      <c r="R1143" t="s">
        <v>66</v>
      </c>
      <c r="S1143" t="s">
        <v>187</v>
      </c>
      <c r="T1143" t="s">
        <v>1363</v>
      </c>
      <c r="U1143" t="s">
        <v>1374</v>
      </c>
      <c r="W1143" t="s">
        <v>1375</v>
      </c>
    </row>
    <row r="1144" spans="1:23" x14ac:dyDescent="0.35">
      <c r="A1144" t="s">
        <v>1317</v>
      </c>
      <c r="B1144">
        <v>15</v>
      </c>
      <c r="C1144" t="str">
        <f>VLOOKUP(B1144,'covid19_and_education (2)'!$A$1203:$B$1205,2)</f>
        <v>7-17</v>
      </c>
      <c r="D1144">
        <v>4</v>
      </c>
      <c r="E1144" t="s">
        <v>35</v>
      </c>
      <c r="F1144" t="s">
        <v>29</v>
      </c>
      <c r="I1144">
        <v>2</v>
      </c>
      <c r="J1144">
        <v>1</v>
      </c>
      <c r="K1144">
        <v>9</v>
      </c>
      <c r="L1144">
        <v>0.5</v>
      </c>
      <c r="M1144" t="s">
        <v>40</v>
      </c>
      <c r="N1144">
        <v>2</v>
      </c>
      <c r="O1144">
        <v>4</v>
      </c>
      <c r="P1144" t="s">
        <v>1364</v>
      </c>
      <c r="Q1144" t="s">
        <v>187</v>
      </c>
      <c r="R1144" t="s">
        <v>66</v>
      </c>
      <c r="S1144" t="s">
        <v>1363</v>
      </c>
      <c r="T1144" t="s">
        <v>1363</v>
      </c>
      <c r="U1144" t="s">
        <v>1374</v>
      </c>
      <c r="W1144" t="s">
        <v>1375</v>
      </c>
    </row>
    <row r="1145" spans="1:23" x14ac:dyDescent="0.35">
      <c r="A1145" t="s">
        <v>1318</v>
      </c>
      <c r="B1145">
        <v>17</v>
      </c>
      <c r="C1145" t="str">
        <f>VLOOKUP(B1145,'covid19_and_education (2)'!$A$1203:$B$1205,2)</f>
        <v>7-17</v>
      </c>
      <c r="D1145">
        <v>6</v>
      </c>
      <c r="E1145" t="s">
        <v>35</v>
      </c>
      <c r="F1145" t="s">
        <v>29</v>
      </c>
      <c r="I1145">
        <v>3</v>
      </c>
      <c r="J1145">
        <v>1</v>
      </c>
      <c r="K1145">
        <v>7</v>
      </c>
      <c r="L1145">
        <v>1</v>
      </c>
      <c r="M1145" t="s">
        <v>40</v>
      </c>
      <c r="N1145">
        <v>1</v>
      </c>
      <c r="O1145">
        <v>2</v>
      </c>
      <c r="P1145" t="s">
        <v>31</v>
      </c>
      <c r="Q1145" t="s">
        <v>187</v>
      </c>
      <c r="R1145" t="s">
        <v>121</v>
      </c>
      <c r="S1145" t="s">
        <v>187</v>
      </c>
      <c r="T1145" t="s">
        <v>1363</v>
      </c>
      <c r="U1145" t="s">
        <v>1368</v>
      </c>
    </row>
    <row r="1146" spans="1:23" x14ac:dyDescent="0.35">
      <c r="A1146" t="s">
        <v>1320</v>
      </c>
      <c r="B1146">
        <v>22</v>
      </c>
      <c r="C1146" t="str">
        <f>VLOOKUP(B1146,'covid19_and_education (2)'!$A$1203:$B$1205,2)</f>
        <v>18-30</v>
      </c>
      <c r="D1146">
        <v>5</v>
      </c>
      <c r="E1146" t="s">
        <v>60</v>
      </c>
      <c r="F1146" t="s">
        <v>1369</v>
      </c>
      <c r="H1146" t="s">
        <v>1370</v>
      </c>
      <c r="I1146">
        <v>4</v>
      </c>
      <c r="J1146">
        <v>0</v>
      </c>
      <c r="K1146">
        <v>8</v>
      </c>
      <c r="L1146">
        <v>3</v>
      </c>
      <c r="M1146" t="s">
        <v>21</v>
      </c>
      <c r="N1146">
        <v>0</v>
      </c>
      <c r="O1146">
        <v>2</v>
      </c>
      <c r="P1146" t="s">
        <v>22</v>
      </c>
      <c r="Q1146" t="s">
        <v>187</v>
      </c>
      <c r="R1146" t="s">
        <v>82</v>
      </c>
      <c r="S1146" t="s">
        <v>187</v>
      </c>
      <c r="T1146" t="s">
        <v>1363</v>
      </c>
      <c r="U1146" t="s">
        <v>1371</v>
      </c>
      <c r="V1146" t="s">
        <v>1372</v>
      </c>
    </row>
    <row r="1147" spans="1:23" x14ac:dyDescent="0.35">
      <c r="A1147" t="s">
        <v>1321</v>
      </c>
      <c r="B1147">
        <v>13</v>
      </c>
      <c r="C1147" t="str">
        <f>VLOOKUP(B1147,'covid19_and_education (2)'!$A$1203:$B$1205,2)</f>
        <v>7-17</v>
      </c>
      <c r="D1147">
        <v>6</v>
      </c>
      <c r="E1147" t="s">
        <v>19</v>
      </c>
      <c r="F1147" t="s">
        <v>29</v>
      </c>
      <c r="I1147">
        <v>2</v>
      </c>
      <c r="J1147">
        <v>0</v>
      </c>
      <c r="K1147">
        <v>11</v>
      </c>
      <c r="L1147">
        <v>1</v>
      </c>
      <c r="M1147" t="s">
        <v>52</v>
      </c>
      <c r="N1147">
        <v>0.5</v>
      </c>
      <c r="O1147">
        <v>3</v>
      </c>
      <c r="P1147" t="s">
        <v>1364</v>
      </c>
      <c r="Q1147" t="s">
        <v>187</v>
      </c>
      <c r="R1147" t="s">
        <v>66</v>
      </c>
      <c r="S1147" t="s">
        <v>1363</v>
      </c>
      <c r="T1147" t="s">
        <v>1363</v>
      </c>
      <c r="U1147" t="s">
        <v>57</v>
      </c>
    </row>
    <row r="1148" spans="1:23" x14ac:dyDescent="0.35">
      <c r="A1148" t="s">
        <v>1322</v>
      </c>
      <c r="B1148">
        <v>11</v>
      </c>
      <c r="C1148" t="str">
        <f>VLOOKUP(B1148,'covid19_and_education (2)'!$A$1203:$B$1205,2)</f>
        <v>7-17</v>
      </c>
      <c r="D1148">
        <v>5</v>
      </c>
      <c r="E1148" t="s">
        <v>60</v>
      </c>
      <c r="F1148" t="s">
        <v>29</v>
      </c>
      <c r="I1148">
        <v>2</v>
      </c>
      <c r="J1148">
        <v>1</v>
      </c>
      <c r="K1148">
        <v>8</v>
      </c>
      <c r="L1148">
        <v>1</v>
      </c>
      <c r="M1148" t="s">
        <v>52</v>
      </c>
      <c r="N1148">
        <v>0.5</v>
      </c>
      <c r="O1148">
        <v>1</v>
      </c>
      <c r="P1148" t="s">
        <v>31</v>
      </c>
      <c r="Q1148" t="s">
        <v>187</v>
      </c>
      <c r="R1148" t="s">
        <v>41</v>
      </c>
      <c r="S1148" t="s">
        <v>1363</v>
      </c>
      <c r="T1148" t="s">
        <v>187</v>
      </c>
      <c r="U1148" t="s">
        <v>1371</v>
      </c>
      <c r="V1148" t="s">
        <v>1372</v>
      </c>
    </row>
    <row r="1149" spans="1:23" x14ac:dyDescent="0.35">
      <c r="A1149" t="s">
        <v>1323</v>
      </c>
      <c r="B1149">
        <v>13</v>
      </c>
      <c r="C1149" t="str">
        <f>VLOOKUP(B1149,'covid19_and_education (2)'!$A$1203:$B$1205,2)</f>
        <v>7-17</v>
      </c>
      <c r="D1149">
        <v>4</v>
      </c>
      <c r="E1149" t="s">
        <v>19</v>
      </c>
      <c r="F1149" t="s">
        <v>29</v>
      </c>
      <c r="I1149">
        <v>1</v>
      </c>
      <c r="J1149">
        <v>0.5</v>
      </c>
      <c r="K1149">
        <v>7</v>
      </c>
      <c r="L1149">
        <v>1</v>
      </c>
      <c r="M1149" t="s">
        <v>40</v>
      </c>
      <c r="N1149">
        <v>2</v>
      </c>
      <c r="O1149">
        <v>4</v>
      </c>
      <c r="P1149" t="s">
        <v>22</v>
      </c>
      <c r="Q1149" t="s">
        <v>187</v>
      </c>
      <c r="R1149" t="s">
        <v>37</v>
      </c>
      <c r="S1149" t="s">
        <v>1363</v>
      </c>
      <c r="T1149" t="s">
        <v>1363</v>
      </c>
      <c r="U1149" t="s">
        <v>1371</v>
      </c>
      <c r="V1149" t="s">
        <v>1372</v>
      </c>
    </row>
    <row r="1150" spans="1:23" x14ac:dyDescent="0.35">
      <c r="A1150" t="s">
        <v>1324</v>
      </c>
      <c r="B1150">
        <v>14</v>
      </c>
      <c r="C1150" t="str">
        <f>VLOOKUP(B1150,'covid19_and_education (2)'!$A$1203:$B$1205,2)</f>
        <v>7-17</v>
      </c>
      <c r="D1150">
        <v>5</v>
      </c>
      <c r="E1150" t="s">
        <v>28</v>
      </c>
      <c r="F1150" t="s">
        <v>29</v>
      </c>
      <c r="I1150">
        <v>2</v>
      </c>
      <c r="J1150">
        <v>0</v>
      </c>
      <c r="K1150">
        <v>12</v>
      </c>
      <c r="L1150">
        <v>2</v>
      </c>
      <c r="M1150" t="s">
        <v>30</v>
      </c>
      <c r="N1150">
        <v>1</v>
      </c>
      <c r="O1150">
        <v>3</v>
      </c>
      <c r="P1150" t="s">
        <v>1364</v>
      </c>
      <c r="Q1150" t="s">
        <v>187</v>
      </c>
      <c r="R1150" t="s">
        <v>37</v>
      </c>
      <c r="S1150" t="s">
        <v>187</v>
      </c>
      <c r="T1150" t="s">
        <v>1363</v>
      </c>
      <c r="U1150" t="s">
        <v>1374</v>
      </c>
      <c r="W1150" t="s">
        <v>1375</v>
      </c>
    </row>
    <row r="1151" spans="1:23" x14ac:dyDescent="0.35">
      <c r="A1151" t="s">
        <v>1325</v>
      </c>
      <c r="B1151">
        <v>12</v>
      </c>
      <c r="C1151" t="str">
        <f>VLOOKUP(B1151,'covid19_and_education (2)'!$A$1203:$B$1205,2)</f>
        <v>7-17</v>
      </c>
      <c r="D1151">
        <v>6</v>
      </c>
      <c r="E1151" t="s">
        <v>19</v>
      </c>
      <c r="F1151" t="s">
        <v>1369</v>
      </c>
      <c r="H1151" t="s">
        <v>1370</v>
      </c>
      <c r="I1151">
        <v>2</v>
      </c>
      <c r="J1151">
        <v>2</v>
      </c>
      <c r="K1151">
        <v>8</v>
      </c>
      <c r="L1151">
        <v>7</v>
      </c>
      <c r="M1151" t="s">
        <v>91</v>
      </c>
      <c r="N1151">
        <v>2</v>
      </c>
      <c r="O1151">
        <v>3</v>
      </c>
      <c r="P1151" t="s">
        <v>1364</v>
      </c>
      <c r="Q1151" t="s">
        <v>187</v>
      </c>
      <c r="R1151" t="s">
        <v>44</v>
      </c>
      <c r="S1151" t="s">
        <v>1363</v>
      </c>
      <c r="T1151" t="s">
        <v>1363</v>
      </c>
      <c r="U1151" t="s">
        <v>50</v>
      </c>
    </row>
    <row r="1152" spans="1:23" x14ac:dyDescent="0.35">
      <c r="A1152" t="s">
        <v>1326</v>
      </c>
      <c r="B1152">
        <v>13</v>
      </c>
      <c r="C1152" t="str">
        <f>VLOOKUP(B1152,'covid19_and_education (2)'!$A$1203:$B$1205,2)</f>
        <v>7-17</v>
      </c>
      <c r="D1152">
        <v>4</v>
      </c>
      <c r="E1152" t="s">
        <v>28</v>
      </c>
      <c r="F1152" t="s">
        <v>1369</v>
      </c>
      <c r="H1152" t="s">
        <v>1370</v>
      </c>
      <c r="I1152">
        <v>4</v>
      </c>
      <c r="J1152">
        <v>1</v>
      </c>
      <c r="K1152">
        <v>8</v>
      </c>
      <c r="L1152">
        <v>0</v>
      </c>
      <c r="M1152" t="s">
        <v>52</v>
      </c>
      <c r="N1152">
        <v>1</v>
      </c>
      <c r="O1152">
        <v>2</v>
      </c>
      <c r="P1152" t="s">
        <v>1364</v>
      </c>
      <c r="Q1152" t="s">
        <v>187</v>
      </c>
      <c r="R1152" t="s">
        <v>1327</v>
      </c>
      <c r="S1152" t="s">
        <v>1363</v>
      </c>
      <c r="T1152" t="s">
        <v>1363</v>
      </c>
      <c r="U1152" t="s">
        <v>694</v>
      </c>
    </row>
    <row r="1153" spans="1:23" x14ac:dyDescent="0.35">
      <c r="A1153" t="s">
        <v>1328</v>
      </c>
      <c r="B1153">
        <v>12</v>
      </c>
      <c r="C1153" t="str">
        <f>VLOOKUP(B1153,'covid19_and_education (2)'!$A$1203:$B$1205,2)</f>
        <v>7-17</v>
      </c>
      <c r="D1153">
        <v>4</v>
      </c>
      <c r="E1153" t="s">
        <v>19</v>
      </c>
      <c r="F1153" t="s">
        <v>29</v>
      </c>
      <c r="I1153">
        <v>2</v>
      </c>
      <c r="J1153">
        <v>1</v>
      </c>
      <c r="K1153">
        <v>8</v>
      </c>
      <c r="L1153">
        <v>0</v>
      </c>
      <c r="M1153" t="s">
        <v>52</v>
      </c>
      <c r="N1153">
        <v>3</v>
      </c>
      <c r="O1153">
        <v>4</v>
      </c>
      <c r="P1153" t="s">
        <v>1364</v>
      </c>
      <c r="Q1153" t="s">
        <v>187</v>
      </c>
      <c r="R1153" t="s">
        <v>162</v>
      </c>
      <c r="S1153" t="s">
        <v>1363</v>
      </c>
      <c r="T1153" t="s">
        <v>1363</v>
      </c>
      <c r="U1153" t="s">
        <v>57</v>
      </c>
    </row>
    <row r="1154" spans="1:23" x14ac:dyDescent="0.35">
      <c r="A1154" t="s">
        <v>1329</v>
      </c>
      <c r="B1154">
        <v>12</v>
      </c>
      <c r="C1154" t="str">
        <f>VLOOKUP(B1154,'covid19_and_education (2)'!$A$1203:$B$1205,2)</f>
        <v>7-17</v>
      </c>
      <c r="D1154">
        <v>5</v>
      </c>
      <c r="E1154" t="s">
        <v>28</v>
      </c>
      <c r="F1154" t="s">
        <v>1369</v>
      </c>
      <c r="H1154" t="s">
        <v>1370</v>
      </c>
      <c r="I1154">
        <v>3</v>
      </c>
      <c r="J1154">
        <v>1</v>
      </c>
      <c r="K1154">
        <v>7</v>
      </c>
      <c r="L1154">
        <v>0</v>
      </c>
      <c r="M1154" t="s">
        <v>62</v>
      </c>
      <c r="N1154">
        <v>2</v>
      </c>
      <c r="O1154">
        <v>2</v>
      </c>
      <c r="P1154" t="s">
        <v>1364</v>
      </c>
      <c r="Q1154" t="s">
        <v>187</v>
      </c>
      <c r="R1154" t="s">
        <v>37</v>
      </c>
      <c r="S1154" t="s">
        <v>1363</v>
      </c>
      <c r="T1154" t="s">
        <v>1363</v>
      </c>
      <c r="U1154" t="s">
        <v>50</v>
      </c>
    </row>
    <row r="1155" spans="1:23" x14ac:dyDescent="0.35">
      <c r="A1155" t="s">
        <v>1330</v>
      </c>
      <c r="B1155">
        <v>13</v>
      </c>
      <c r="C1155" t="str">
        <f>VLOOKUP(B1155,'covid19_and_education (2)'!$A$1203:$B$1205,2)</f>
        <v>7-17</v>
      </c>
      <c r="D1155">
        <v>6</v>
      </c>
      <c r="E1155" t="s">
        <v>28</v>
      </c>
      <c r="F1155" t="s">
        <v>29</v>
      </c>
      <c r="I1155">
        <v>7</v>
      </c>
      <c r="J1155">
        <v>0</v>
      </c>
      <c r="K1155">
        <v>5</v>
      </c>
      <c r="L1155">
        <v>0</v>
      </c>
      <c r="M1155" t="s">
        <v>30</v>
      </c>
      <c r="N1155">
        <v>0</v>
      </c>
      <c r="O1155">
        <v>3</v>
      </c>
      <c r="P1155" t="s">
        <v>1364</v>
      </c>
      <c r="Q1155" t="s">
        <v>187</v>
      </c>
      <c r="R1155" t="s">
        <v>1331</v>
      </c>
      <c r="S1155" t="s">
        <v>1363</v>
      </c>
      <c r="T1155" t="s">
        <v>187</v>
      </c>
      <c r="U1155" t="s">
        <v>365</v>
      </c>
    </row>
    <row r="1156" spans="1:23" x14ac:dyDescent="0.35">
      <c r="A1156" t="s">
        <v>1332</v>
      </c>
      <c r="B1156">
        <v>14</v>
      </c>
      <c r="C1156" t="str">
        <f>VLOOKUP(B1156,'covid19_and_education (2)'!$A$1203:$B$1205,2)</f>
        <v>7-17</v>
      </c>
      <c r="D1156">
        <v>6</v>
      </c>
      <c r="E1156" t="s">
        <v>28</v>
      </c>
      <c r="F1156" t="s">
        <v>1369</v>
      </c>
      <c r="H1156" t="s">
        <v>1370</v>
      </c>
      <c r="I1156">
        <v>1</v>
      </c>
      <c r="J1156">
        <v>2</v>
      </c>
      <c r="K1156">
        <v>7</v>
      </c>
      <c r="L1156">
        <v>1</v>
      </c>
      <c r="M1156" t="s">
        <v>52</v>
      </c>
      <c r="N1156">
        <v>1</v>
      </c>
      <c r="O1156">
        <v>4</v>
      </c>
      <c r="P1156" t="s">
        <v>22</v>
      </c>
      <c r="Q1156" t="s">
        <v>187</v>
      </c>
      <c r="R1156" t="s">
        <v>172</v>
      </c>
      <c r="S1156" t="s">
        <v>1363</v>
      </c>
      <c r="T1156" t="s">
        <v>1363</v>
      </c>
      <c r="U1156" t="s">
        <v>33</v>
      </c>
    </row>
    <row r="1157" spans="1:23" x14ac:dyDescent="0.35">
      <c r="A1157" t="s">
        <v>1333</v>
      </c>
      <c r="B1157">
        <v>14</v>
      </c>
      <c r="C1157" t="str">
        <f>VLOOKUP(B1157,'covid19_and_education (2)'!$A$1203:$B$1205,2)</f>
        <v>7-17</v>
      </c>
      <c r="D1157">
        <v>6</v>
      </c>
      <c r="E1157" t="s">
        <v>19</v>
      </c>
      <c r="F1157" t="s">
        <v>29</v>
      </c>
      <c r="I1157">
        <v>2</v>
      </c>
      <c r="J1157">
        <v>1</v>
      </c>
      <c r="K1157">
        <v>8</v>
      </c>
      <c r="L1157">
        <v>1</v>
      </c>
      <c r="M1157" t="s">
        <v>52</v>
      </c>
      <c r="N1157">
        <v>1</v>
      </c>
      <c r="O1157">
        <v>1</v>
      </c>
      <c r="P1157" t="s">
        <v>31</v>
      </c>
      <c r="Q1157" t="s">
        <v>187</v>
      </c>
      <c r="R1157" t="s">
        <v>44</v>
      </c>
      <c r="S1157" t="s">
        <v>187</v>
      </c>
      <c r="T1157" t="s">
        <v>1363</v>
      </c>
      <c r="U1157" t="s">
        <v>57</v>
      </c>
    </row>
    <row r="1158" spans="1:23" x14ac:dyDescent="0.35">
      <c r="A1158" t="s">
        <v>1334</v>
      </c>
      <c r="B1158">
        <v>12</v>
      </c>
      <c r="C1158" t="str">
        <f>VLOOKUP(B1158,'covid19_and_education (2)'!$A$1203:$B$1205,2)</f>
        <v>7-17</v>
      </c>
      <c r="D1158">
        <v>6</v>
      </c>
      <c r="E1158" t="s">
        <v>28</v>
      </c>
      <c r="F1158" t="s">
        <v>29</v>
      </c>
      <c r="I1158">
        <v>5</v>
      </c>
      <c r="J1158">
        <v>1</v>
      </c>
      <c r="K1158">
        <v>8</v>
      </c>
      <c r="L1158">
        <v>2</v>
      </c>
      <c r="M1158" t="s">
        <v>30</v>
      </c>
      <c r="N1158">
        <v>1</v>
      </c>
      <c r="O1158">
        <v>2</v>
      </c>
      <c r="P1158" t="s">
        <v>1364</v>
      </c>
      <c r="Q1158" t="s">
        <v>187</v>
      </c>
      <c r="R1158" t="s">
        <v>37</v>
      </c>
      <c r="S1158" t="s">
        <v>1363</v>
      </c>
      <c r="T1158" t="s">
        <v>1363</v>
      </c>
      <c r="U1158" t="s">
        <v>1371</v>
      </c>
      <c r="V1158" t="s">
        <v>1372</v>
      </c>
    </row>
    <row r="1159" spans="1:23" x14ac:dyDescent="0.35">
      <c r="A1159" t="s">
        <v>1335</v>
      </c>
      <c r="B1159">
        <v>14</v>
      </c>
      <c r="C1159" t="str">
        <f>VLOOKUP(B1159,'covid19_and_education (2)'!$A$1203:$B$1205,2)</f>
        <v>7-17</v>
      </c>
      <c r="D1159">
        <v>6</v>
      </c>
      <c r="E1159" t="s">
        <v>60</v>
      </c>
      <c r="F1159" t="s">
        <v>29</v>
      </c>
      <c r="I1159">
        <v>2</v>
      </c>
      <c r="J1159">
        <v>0.5</v>
      </c>
      <c r="K1159">
        <v>10</v>
      </c>
      <c r="L1159">
        <v>1</v>
      </c>
      <c r="M1159" t="s">
        <v>52</v>
      </c>
      <c r="N1159">
        <v>1</v>
      </c>
      <c r="O1159">
        <v>3</v>
      </c>
      <c r="P1159" t="s">
        <v>1364</v>
      </c>
      <c r="Q1159" t="s">
        <v>187</v>
      </c>
      <c r="R1159" t="s">
        <v>172</v>
      </c>
      <c r="S1159" t="s">
        <v>1363</v>
      </c>
      <c r="T1159" t="s">
        <v>1363</v>
      </c>
      <c r="U1159" t="s">
        <v>1336</v>
      </c>
    </row>
    <row r="1160" spans="1:23" x14ac:dyDescent="0.35">
      <c r="A1160" t="s">
        <v>1337</v>
      </c>
      <c r="B1160">
        <v>14</v>
      </c>
      <c r="C1160" t="str">
        <f>VLOOKUP(B1160,'covid19_and_education (2)'!$A$1203:$B$1205,2)</f>
        <v>7-17</v>
      </c>
      <c r="D1160">
        <v>3</v>
      </c>
      <c r="E1160" t="s">
        <v>28</v>
      </c>
      <c r="F1160" t="s">
        <v>29</v>
      </c>
      <c r="I1160">
        <v>5</v>
      </c>
      <c r="J1160">
        <v>2</v>
      </c>
      <c r="K1160">
        <v>12</v>
      </c>
      <c r="L1160">
        <v>0.25</v>
      </c>
      <c r="M1160" t="s">
        <v>52</v>
      </c>
      <c r="N1160">
        <v>0</v>
      </c>
      <c r="O1160">
        <v>3</v>
      </c>
      <c r="P1160" t="s">
        <v>22</v>
      </c>
      <c r="Q1160" t="s">
        <v>187</v>
      </c>
      <c r="R1160" t="s">
        <v>172</v>
      </c>
      <c r="S1160" t="s">
        <v>1363</v>
      </c>
      <c r="T1160" t="s">
        <v>1363</v>
      </c>
      <c r="U1160" t="s">
        <v>1371</v>
      </c>
      <c r="V1160" t="s">
        <v>1372</v>
      </c>
    </row>
    <row r="1161" spans="1:23" x14ac:dyDescent="0.35">
      <c r="A1161" t="s">
        <v>1338</v>
      </c>
      <c r="B1161">
        <v>12</v>
      </c>
      <c r="C1161" t="str">
        <f>VLOOKUP(B1161,'covid19_and_education (2)'!$A$1203:$B$1205,2)</f>
        <v>7-17</v>
      </c>
      <c r="D1161">
        <v>4</v>
      </c>
      <c r="E1161" t="s">
        <v>28</v>
      </c>
      <c r="F1161" t="s">
        <v>29</v>
      </c>
      <c r="I1161">
        <v>3</v>
      </c>
      <c r="J1161">
        <v>2</v>
      </c>
      <c r="K1161">
        <v>10</v>
      </c>
      <c r="L1161">
        <v>1</v>
      </c>
      <c r="M1161" t="s">
        <v>1339</v>
      </c>
      <c r="N1161">
        <v>1</v>
      </c>
      <c r="O1161">
        <v>4</v>
      </c>
      <c r="P1161" t="s">
        <v>22</v>
      </c>
      <c r="Q1161" t="s">
        <v>187</v>
      </c>
      <c r="R1161" t="s">
        <v>172</v>
      </c>
      <c r="S1161" t="s">
        <v>1363</v>
      </c>
      <c r="T1161" t="s">
        <v>1363</v>
      </c>
      <c r="U1161" t="s">
        <v>1374</v>
      </c>
      <c r="W1161" t="s">
        <v>1375</v>
      </c>
    </row>
    <row r="1162" spans="1:23" x14ac:dyDescent="0.35">
      <c r="A1162" t="s">
        <v>1340</v>
      </c>
      <c r="B1162">
        <v>14</v>
      </c>
      <c r="C1162" t="str">
        <f>VLOOKUP(B1162,'covid19_and_education (2)'!$A$1203:$B$1205,2)</f>
        <v>7-17</v>
      </c>
      <c r="D1162">
        <v>4</v>
      </c>
      <c r="E1162" t="s">
        <v>28</v>
      </c>
      <c r="F1162" t="s">
        <v>29</v>
      </c>
      <c r="I1162">
        <v>2</v>
      </c>
      <c r="J1162">
        <v>1</v>
      </c>
      <c r="K1162">
        <v>6</v>
      </c>
      <c r="L1162">
        <v>1</v>
      </c>
      <c r="M1162" t="s">
        <v>52</v>
      </c>
      <c r="N1162">
        <v>1</v>
      </c>
      <c r="O1162">
        <v>2</v>
      </c>
      <c r="P1162" t="s">
        <v>1364</v>
      </c>
      <c r="Q1162" t="s">
        <v>187</v>
      </c>
      <c r="R1162" t="s">
        <v>37</v>
      </c>
      <c r="S1162" t="s">
        <v>1363</v>
      </c>
      <c r="T1162" t="s">
        <v>1363</v>
      </c>
      <c r="U1162" t="s">
        <v>1371</v>
      </c>
      <c r="V1162" t="s">
        <v>1372</v>
      </c>
    </row>
    <row r="1163" spans="1:23" x14ac:dyDescent="0.35">
      <c r="A1163" t="s">
        <v>1341</v>
      </c>
      <c r="B1163">
        <v>13</v>
      </c>
      <c r="C1163" t="str">
        <f>VLOOKUP(B1163,'covid19_and_education (2)'!$A$1203:$B$1205,2)</f>
        <v>7-17</v>
      </c>
      <c r="D1163">
        <v>6</v>
      </c>
      <c r="E1163" t="s">
        <v>35</v>
      </c>
      <c r="F1163" t="s">
        <v>1369</v>
      </c>
      <c r="H1163" t="s">
        <v>1370</v>
      </c>
      <c r="I1163">
        <v>3</v>
      </c>
      <c r="J1163">
        <v>1</v>
      </c>
      <c r="K1163">
        <v>8</v>
      </c>
      <c r="L1163">
        <v>2</v>
      </c>
      <c r="M1163" t="s">
        <v>52</v>
      </c>
      <c r="N1163">
        <v>2</v>
      </c>
      <c r="O1163">
        <v>3</v>
      </c>
      <c r="P1163" t="s">
        <v>31</v>
      </c>
      <c r="Q1163" t="s">
        <v>187</v>
      </c>
      <c r="R1163" t="s">
        <v>37</v>
      </c>
      <c r="S1163" t="s">
        <v>1363</v>
      </c>
      <c r="T1163" t="s">
        <v>187</v>
      </c>
      <c r="U1163" t="s">
        <v>1374</v>
      </c>
      <c r="W1163" t="s">
        <v>1375</v>
      </c>
    </row>
    <row r="1164" spans="1:23" x14ac:dyDescent="0.35">
      <c r="A1164" t="s">
        <v>1342</v>
      </c>
      <c r="B1164">
        <v>12</v>
      </c>
      <c r="C1164" t="str">
        <f>VLOOKUP(B1164,'covid19_and_education (2)'!$A$1203:$B$1205,2)</f>
        <v>7-17</v>
      </c>
      <c r="D1164">
        <v>5</v>
      </c>
      <c r="E1164" t="s">
        <v>28</v>
      </c>
      <c r="F1164" t="s">
        <v>29</v>
      </c>
      <c r="I1164">
        <v>2</v>
      </c>
      <c r="J1164">
        <v>1</v>
      </c>
      <c r="K1164">
        <v>12</v>
      </c>
      <c r="L1164">
        <v>0</v>
      </c>
      <c r="M1164" t="s">
        <v>30</v>
      </c>
      <c r="N1164">
        <v>1</v>
      </c>
      <c r="O1164">
        <v>3</v>
      </c>
      <c r="P1164" t="s">
        <v>1364</v>
      </c>
      <c r="Q1164" t="s">
        <v>187</v>
      </c>
      <c r="R1164" t="s">
        <v>74</v>
      </c>
      <c r="S1164" t="s">
        <v>1363</v>
      </c>
      <c r="T1164" t="s">
        <v>1363</v>
      </c>
      <c r="U1164" t="s">
        <v>1374</v>
      </c>
      <c r="W1164" t="s">
        <v>1375</v>
      </c>
    </row>
    <row r="1165" spans="1:23" x14ac:dyDescent="0.35">
      <c r="A1165" t="s">
        <v>1343</v>
      </c>
      <c r="B1165">
        <v>13</v>
      </c>
      <c r="C1165" t="str">
        <f>VLOOKUP(B1165,'covid19_and_education (2)'!$A$1203:$B$1205,2)</f>
        <v>7-17</v>
      </c>
      <c r="D1165">
        <v>5</v>
      </c>
      <c r="E1165" t="s">
        <v>28</v>
      </c>
      <c r="F1165" t="s">
        <v>1369</v>
      </c>
      <c r="H1165" t="s">
        <v>1370</v>
      </c>
      <c r="I1165">
        <v>4</v>
      </c>
      <c r="J1165">
        <v>1</v>
      </c>
      <c r="K1165">
        <v>8</v>
      </c>
      <c r="L1165">
        <v>1</v>
      </c>
      <c r="M1165" t="s">
        <v>52</v>
      </c>
      <c r="N1165">
        <v>1.5</v>
      </c>
      <c r="O1165">
        <v>3</v>
      </c>
      <c r="P1165" t="s">
        <v>31</v>
      </c>
      <c r="Q1165" t="s">
        <v>187</v>
      </c>
      <c r="R1165" t="s">
        <v>37</v>
      </c>
      <c r="S1165" t="s">
        <v>1363</v>
      </c>
      <c r="T1165" t="s">
        <v>1363</v>
      </c>
      <c r="U1165" t="s">
        <v>1371</v>
      </c>
      <c r="V1165" t="s">
        <v>1372</v>
      </c>
    </row>
    <row r="1166" spans="1:23" x14ac:dyDescent="0.35">
      <c r="A1166" t="s">
        <v>1344</v>
      </c>
      <c r="B1166">
        <v>12</v>
      </c>
      <c r="C1166" t="str">
        <f>VLOOKUP(B1166,'covid19_and_education (2)'!$A$1203:$B$1205,2)</f>
        <v>7-17</v>
      </c>
      <c r="D1166">
        <v>4</v>
      </c>
      <c r="E1166" t="s">
        <v>35</v>
      </c>
      <c r="F1166" t="s">
        <v>29</v>
      </c>
      <c r="I1166">
        <v>1.5</v>
      </c>
      <c r="J1166">
        <v>0</v>
      </c>
      <c r="K1166">
        <v>9</v>
      </c>
      <c r="L1166">
        <v>5</v>
      </c>
      <c r="M1166" t="s">
        <v>30</v>
      </c>
      <c r="N1166">
        <v>1</v>
      </c>
      <c r="O1166">
        <v>4</v>
      </c>
      <c r="P1166" t="s">
        <v>22</v>
      </c>
      <c r="Q1166" t="s">
        <v>187</v>
      </c>
      <c r="R1166" t="s">
        <v>1082</v>
      </c>
      <c r="S1166" t="s">
        <v>187</v>
      </c>
      <c r="T1166" t="s">
        <v>1363</v>
      </c>
      <c r="U1166" t="s">
        <v>1374</v>
      </c>
      <c r="W1166" t="s">
        <v>1375</v>
      </c>
    </row>
    <row r="1167" spans="1:23" x14ac:dyDescent="0.35">
      <c r="A1167" t="s">
        <v>1345</v>
      </c>
      <c r="B1167">
        <v>13</v>
      </c>
      <c r="C1167" t="str">
        <f>VLOOKUP(B1167,'covid19_and_education (2)'!$A$1203:$B$1205,2)</f>
        <v>7-17</v>
      </c>
      <c r="D1167">
        <v>6</v>
      </c>
      <c r="E1167" t="s">
        <v>28</v>
      </c>
      <c r="F1167" t="s">
        <v>1369</v>
      </c>
      <c r="H1167" t="s">
        <v>1370</v>
      </c>
      <c r="I1167">
        <v>2</v>
      </c>
      <c r="J1167">
        <v>0.5</v>
      </c>
      <c r="K1167">
        <v>9</v>
      </c>
      <c r="L1167">
        <v>1</v>
      </c>
      <c r="M1167" t="s">
        <v>52</v>
      </c>
      <c r="N1167">
        <v>3</v>
      </c>
      <c r="O1167">
        <v>4</v>
      </c>
      <c r="P1167" t="s">
        <v>1364</v>
      </c>
      <c r="Q1167" t="s">
        <v>187</v>
      </c>
      <c r="R1167" t="s">
        <v>66</v>
      </c>
      <c r="S1167" t="s">
        <v>1363</v>
      </c>
      <c r="T1167" t="s">
        <v>1363</v>
      </c>
      <c r="U1167" t="s">
        <v>1374</v>
      </c>
      <c r="W1167" t="s">
        <v>1375</v>
      </c>
    </row>
    <row r="1168" spans="1:23" x14ac:dyDescent="0.35">
      <c r="A1168" t="s">
        <v>1346</v>
      </c>
      <c r="B1168">
        <v>12</v>
      </c>
      <c r="C1168" t="str">
        <f>VLOOKUP(B1168,'covid19_and_education (2)'!$A$1203:$B$1205,2)</f>
        <v>7-17</v>
      </c>
      <c r="D1168">
        <v>6</v>
      </c>
      <c r="E1168" t="s">
        <v>60</v>
      </c>
      <c r="F1168" t="s">
        <v>29</v>
      </c>
      <c r="I1168">
        <v>3</v>
      </c>
      <c r="J1168">
        <v>1</v>
      </c>
      <c r="K1168">
        <v>9</v>
      </c>
      <c r="L1168">
        <v>1</v>
      </c>
      <c r="M1168" t="s">
        <v>52</v>
      </c>
      <c r="N1168">
        <v>1</v>
      </c>
      <c r="O1168">
        <v>4</v>
      </c>
      <c r="P1168" t="s">
        <v>1364</v>
      </c>
      <c r="Q1168" t="s">
        <v>187</v>
      </c>
      <c r="R1168" t="s">
        <v>37</v>
      </c>
      <c r="S1168" t="s">
        <v>187</v>
      </c>
      <c r="T1168" t="s">
        <v>1363</v>
      </c>
      <c r="U1168" t="s">
        <v>33</v>
      </c>
    </row>
    <row r="1169" spans="1:23" x14ac:dyDescent="0.35">
      <c r="A1169" t="s">
        <v>1347</v>
      </c>
      <c r="B1169">
        <v>12</v>
      </c>
      <c r="C1169" t="str">
        <f>VLOOKUP(B1169,'covid19_and_education (2)'!$A$1203:$B$1205,2)</f>
        <v>7-17</v>
      </c>
      <c r="D1169">
        <v>5</v>
      </c>
      <c r="E1169" t="s">
        <v>19</v>
      </c>
      <c r="F1169" t="s">
        <v>1369</v>
      </c>
      <c r="H1169" t="s">
        <v>1370</v>
      </c>
      <c r="I1169">
        <v>2</v>
      </c>
      <c r="J1169">
        <v>0</v>
      </c>
      <c r="K1169">
        <v>8</v>
      </c>
      <c r="L1169">
        <v>2</v>
      </c>
      <c r="M1169" t="s">
        <v>30</v>
      </c>
      <c r="N1169">
        <v>1</v>
      </c>
      <c r="O1169">
        <v>3</v>
      </c>
      <c r="P1169" t="s">
        <v>1364</v>
      </c>
      <c r="Q1169" t="s">
        <v>187</v>
      </c>
      <c r="R1169" t="s">
        <v>37</v>
      </c>
      <c r="S1169" t="s">
        <v>1363</v>
      </c>
      <c r="T1169" t="s">
        <v>187</v>
      </c>
      <c r="U1169" t="s">
        <v>57</v>
      </c>
    </row>
    <row r="1170" spans="1:23" x14ac:dyDescent="0.35">
      <c r="A1170" t="s">
        <v>1348</v>
      </c>
      <c r="B1170">
        <v>13</v>
      </c>
      <c r="C1170" t="str">
        <f>VLOOKUP(B1170,'covid19_and_education (2)'!$A$1203:$B$1205,2)</f>
        <v>7-17</v>
      </c>
      <c r="D1170">
        <v>6</v>
      </c>
      <c r="E1170" t="s">
        <v>19</v>
      </c>
      <c r="F1170" t="s">
        <v>49</v>
      </c>
      <c r="I1170">
        <v>2</v>
      </c>
      <c r="J1170">
        <v>1</v>
      </c>
      <c r="K1170">
        <v>6</v>
      </c>
      <c r="L1170">
        <v>1</v>
      </c>
      <c r="M1170" t="s">
        <v>30</v>
      </c>
      <c r="N1170">
        <v>2</v>
      </c>
      <c r="O1170">
        <v>3</v>
      </c>
      <c r="P1170" t="s">
        <v>31</v>
      </c>
      <c r="Q1170" t="s">
        <v>187</v>
      </c>
      <c r="R1170" t="s">
        <v>74</v>
      </c>
      <c r="S1170" t="s">
        <v>1363</v>
      </c>
      <c r="T1170" t="s">
        <v>1363</v>
      </c>
      <c r="U1170" t="s">
        <v>57</v>
      </c>
    </row>
    <row r="1171" spans="1:23" x14ac:dyDescent="0.35">
      <c r="A1171" t="s">
        <v>1349</v>
      </c>
      <c r="B1171">
        <v>16</v>
      </c>
      <c r="C1171" t="str">
        <f>VLOOKUP(B1171,'covid19_and_education (2)'!$A$1203:$B$1205,2)</f>
        <v>7-17</v>
      </c>
      <c r="D1171">
        <v>7.5</v>
      </c>
      <c r="E1171" t="s">
        <v>19</v>
      </c>
      <c r="F1171" t="s">
        <v>1369</v>
      </c>
      <c r="H1171" t="s">
        <v>1370</v>
      </c>
      <c r="I1171">
        <v>4.5</v>
      </c>
      <c r="J1171">
        <v>0</v>
      </c>
      <c r="K1171">
        <v>6</v>
      </c>
      <c r="L1171">
        <v>0.5</v>
      </c>
      <c r="M1171" t="s">
        <v>52</v>
      </c>
      <c r="N1171">
        <v>2</v>
      </c>
      <c r="O1171">
        <v>4</v>
      </c>
      <c r="P1171" t="s">
        <v>1364</v>
      </c>
      <c r="Q1171" t="s">
        <v>187</v>
      </c>
      <c r="R1171" t="s">
        <v>37</v>
      </c>
      <c r="S1171" t="s">
        <v>1363</v>
      </c>
      <c r="T1171" t="s">
        <v>1363</v>
      </c>
      <c r="U1171" t="s">
        <v>57</v>
      </c>
    </row>
    <row r="1172" spans="1:23" x14ac:dyDescent="0.35">
      <c r="A1172" t="s">
        <v>1350</v>
      </c>
      <c r="B1172">
        <v>13</v>
      </c>
      <c r="C1172" t="str">
        <f>VLOOKUP(B1172,'covid19_and_education (2)'!$A$1203:$B$1205,2)</f>
        <v>7-17</v>
      </c>
      <c r="D1172">
        <v>5</v>
      </c>
      <c r="E1172" t="s">
        <v>28</v>
      </c>
      <c r="F1172" t="s">
        <v>1369</v>
      </c>
      <c r="H1172" t="s">
        <v>1370</v>
      </c>
      <c r="I1172">
        <v>6</v>
      </c>
      <c r="J1172">
        <v>1</v>
      </c>
      <c r="K1172">
        <v>6</v>
      </c>
      <c r="L1172">
        <v>0</v>
      </c>
      <c r="M1172" t="s">
        <v>30</v>
      </c>
      <c r="N1172">
        <v>0</v>
      </c>
      <c r="O1172">
        <v>4</v>
      </c>
      <c r="P1172" t="s">
        <v>1364</v>
      </c>
      <c r="Q1172" t="s">
        <v>187</v>
      </c>
      <c r="R1172" t="s">
        <v>37</v>
      </c>
      <c r="S1172" t="s">
        <v>1363</v>
      </c>
      <c r="T1172" t="s">
        <v>1363</v>
      </c>
      <c r="U1172" t="s">
        <v>1371</v>
      </c>
      <c r="V1172" t="s">
        <v>1372</v>
      </c>
    </row>
    <row r="1173" spans="1:23" x14ac:dyDescent="0.35">
      <c r="A1173" t="s">
        <v>1351</v>
      </c>
      <c r="B1173">
        <v>13</v>
      </c>
      <c r="C1173" t="str">
        <f>VLOOKUP(B1173,'covid19_and_education (2)'!$A$1203:$B$1205,2)</f>
        <v>7-17</v>
      </c>
      <c r="D1173">
        <v>4</v>
      </c>
      <c r="E1173" t="s">
        <v>19</v>
      </c>
      <c r="F1173" t="s">
        <v>29</v>
      </c>
      <c r="I1173">
        <v>4</v>
      </c>
      <c r="J1173">
        <v>1</v>
      </c>
      <c r="K1173">
        <v>8</v>
      </c>
      <c r="L1173">
        <v>1</v>
      </c>
      <c r="M1173" t="s">
        <v>52</v>
      </c>
      <c r="N1173">
        <v>2</v>
      </c>
      <c r="O1173">
        <v>3</v>
      </c>
      <c r="P1173" t="s">
        <v>31</v>
      </c>
      <c r="Q1173" t="s">
        <v>187</v>
      </c>
      <c r="R1173" t="s">
        <v>63</v>
      </c>
      <c r="S1173" t="s">
        <v>1363</v>
      </c>
      <c r="T1173" t="s">
        <v>1363</v>
      </c>
      <c r="U1173" t="s">
        <v>1371</v>
      </c>
      <c r="V1173" t="s">
        <v>1372</v>
      </c>
    </row>
    <row r="1174" spans="1:23" x14ac:dyDescent="0.35">
      <c r="A1174" t="s">
        <v>1352</v>
      </c>
      <c r="B1174">
        <v>15</v>
      </c>
      <c r="C1174" t="str">
        <f>VLOOKUP(B1174,'covid19_and_education (2)'!$A$1203:$B$1205,2)</f>
        <v>7-17</v>
      </c>
      <c r="D1174">
        <v>5</v>
      </c>
      <c r="E1174" t="s">
        <v>60</v>
      </c>
      <c r="F1174" t="s">
        <v>29</v>
      </c>
      <c r="I1174">
        <v>2</v>
      </c>
      <c r="J1174">
        <v>1</v>
      </c>
      <c r="K1174">
        <v>13</v>
      </c>
      <c r="L1174">
        <v>1</v>
      </c>
      <c r="M1174" t="s">
        <v>30</v>
      </c>
      <c r="N1174">
        <v>1</v>
      </c>
      <c r="O1174">
        <v>2</v>
      </c>
      <c r="P1174" t="s">
        <v>1364</v>
      </c>
      <c r="Q1174" t="s">
        <v>187</v>
      </c>
      <c r="R1174" t="s">
        <v>53</v>
      </c>
      <c r="S1174" t="s">
        <v>187</v>
      </c>
      <c r="T1174" t="s">
        <v>1363</v>
      </c>
      <c r="U1174" t="s">
        <v>1371</v>
      </c>
      <c r="V1174" t="s">
        <v>1372</v>
      </c>
    </row>
    <row r="1175" spans="1:23" x14ac:dyDescent="0.35">
      <c r="A1175" t="s">
        <v>1353</v>
      </c>
      <c r="B1175">
        <v>12</v>
      </c>
      <c r="C1175" t="str">
        <f>VLOOKUP(B1175,'covid19_and_education (2)'!$A$1203:$B$1205,2)</f>
        <v>7-17</v>
      </c>
      <c r="D1175">
        <v>6</v>
      </c>
      <c r="E1175" t="s">
        <v>28</v>
      </c>
      <c r="F1175" t="s">
        <v>1369</v>
      </c>
      <c r="H1175" t="s">
        <v>1370</v>
      </c>
      <c r="I1175">
        <v>3</v>
      </c>
      <c r="J1175">
        <v>1</v>
      </c>
      <c r="K1175">
        <v>9</v>
      </c>
      <c r="L1175">
        <v>4</v>
      </c>
      <c r="M1175" t="s">
        <v>30</v>
      </c>
      <c r="N1175">
        <v>3</v>
      </c>
      <c r="O1175">
        <v>4</v>
      </c>
      <c r="P1175" t="s">
        <v>1364</v>
      </c>
      <c r="Q1175" t="s">
        <v>187</v>
      </c>
      <c r="R1175" t="s">
        <v>82</v>
      </c>
      <c r="S1175" t="s">
        <v>1363</v>
      </c>
      <c r="T1175" t="s">
        <v>1363</v>
      </c>
      <c r="U1175" t="s">
        <v>1371</v>
      </c>
      <c r="V1175" t="s">
        <v>1372</v>
      </c>
    </row>
    <row r="1176" spans="1:23" x14ac:dyDescent="0.35">
      <c r="A1176" t="s">
        <v>1354</v>
      </c>
      <c r="B1176">
        <v>13</v>
      </c>
      <c r="C1176" t="str">
        <f>VLOOKUP(B1176,'covid19_and_education (2)'!$A$1203:$B$1205,2)</f>
        <v>7-17</v>
      </c>
      <c r="D1176">
        <v>8</v>
      </c>
      <c r="E1176" t="s">
        <v>60</v>
      </c>
      <c r="F1176" t="s">
        <v>1369</v>
      </c>
      <c r="H1176" t="s">
        <v>1370</v>
      </c>
      <c r="I1176">
        <v>2</v>
      </c>
      <c r="J1176">
        <v>1</v>
      </c>
      <c r="K1176">
        <v>7</v>
      </c>
      <c r="L1176">
        <v>1</v>
      </c>
      <c r="M1176" t="s">
        <v>52</v>
      </c>
      <c r="N1176">
        <v>1</v>
      </c>
      <c r="O1176">
        <v>3</v>
      </c>
      <c r="P1176" t="s">
        <v>31</v>
      </c>
      <c r="Q1176" t="s">
        <v>187</v>
      </c>
      <c r="R1176" t="s">
        <v>24</v>
      </c>
      <c r="S1176" t="s">
        <v>1363</v>
      </c>
      <c r="T1176" t="s">
        <v>1363</v>
      </c>
      <c r="U1176" t="s">
        <v>38</v>
      </c>
    </row>
    <row r="1177" spans="1:23" x14ac:dyDescent="0.35">
      <c r="A1177" t="s">
        <v>1355</v>
      </c>
      <c r="B1177">
        <v>15</v>
      </c>
      <c r="C1177" t="str">
        <f>VLOOKUP(B1177,'covid19_and_education (2)'!$A$1203:$B$1205,2)</f>
        <v>7-17</v>
      </c>
      <c r="D1177">
        <v>5</v>
      </c>
      <c r="E1177" t="s">
        <v>19</v>
      </c>
      <c r="F1177" t="s">
        <v>49</v>
      </c>
      <c r="I1177">
        <v>4</v>
      </c>
      <c r="J1177">
        <v>1</v>
      </c>
      <c r="K1177">
        <v>7</v>
      </c>
      <c r="L1177">
        <v>2</v>
      </c>
      <c r="M1177" t="s">
        <v>52</v>
      </c>
      <c r="N1177">
        <v>0</v>
      </c>
      <c r="O1177">
        <v>4</v>
      </c>
      <c r="P1177" t="s">
        <v>22</v>
      </c>
      <c r="Q1177" t="s">
        <v>187</v>
      </c>
      <c r="R1177" t="s">
        <v>44</v>
      </c>
      <c r="S1177" t="s">
        <v>187</v>
      </c>
      <c r="T1177" t="s">
        <v>1363</v>
      </c>
      <c r="U1177" t="s">
        <v>38</v>
      </c>
    </row>
    <row r="1178" spans="1:23" x14ac:dyDescent="0.35">
      <c r="A1178" t="s">
        <v>1356</v>
      </c>
      <c r="B1178">
        <v>13</v>
      </c>
      <c r="C1178" t="str">
        <f>VLOOKUP(B1178,'covid19_and_education (2)'!$A$1203:$B$1205,2)</f>
        <v>7-17</v>
      </c>
      <c r="D1178">
        <v>3</v>
      </c>
      <c r="E1178" t="s">
        <v>35</v>
      </c>
      <c r="F1178" t="s">
        <v>29</v>
      </c>
      <c r="I1178">
        <v>1</v>
      </c>
      <c r="J1178">
        <v>0.5</v>
      </c>
      <c r="K1178">
        <v>8</v>
      </c>
      <c r="L1178">
        <v>3</v>
      </c>
      <c r="M1178" t="s">
        <v>30</v>
      </c>
      <c r="N1178">
        <v>1</v>
      </c>
      <c r="O1178">
        <v>3</v>
      </c>
      <c r="P1178" t="s">
        <v>1364</v>
      </c>
      <c r="Q1178" t="s">
        <v>187</v>
      </c>
      <c r="R1178" t="s">
        <v>1357</v>
      </c>
      <c r="S1178" t="s">
        <v>187</v>
      </c>
      <c r="T1178" t="s">
        <v>187</v>
      </c>
      <c r="U1178" t="s">
        <v>1371</v>
      </c>
      <c r="V1178" t="s">
        <v>1372</v>
      </c>
    </row>
    <row r="1179" spans="1:23" x14ac:dyDescent="0.35">
      <c r="A1179" t="s">
        <v>1358</v>
      </c>
      <c r="B1179">
        <v>12</v>
      </c>
      <c r="C1179" t="str">
        <f>VLOOKUP(B1179,'covid19_and_education (2)'!$A$1203:$B$1205,2)</f>
        <v>7-17</v>
      </c>
      <c r="D1179">
        <v>3</v>
      </c>
      <c r="E1179" t="s">
        <v>19</v>
      </c>
      <c r="F1179" t="s">
        <v>29</v>
      </c>
      <c r="I1179">
        <v>4</v>
      </c>
      <c r="J1179">
        <v>1</v>
      </c>
      <c r="K1179">
        <v>8</v>
      </c>
      <c r="L1179">
        <v>1</v>
      </c>
      <c r="M1179" t="s">
        <v>40</v>
      </c>
      <c r="N1179">
        <v>2</v>
      </c>
      <c r="O1179">
        <v>3</v>
      </c>
      <c r="P1179" t="s">
        <v>31</v>
      </c>
      <c r="Q1179" t="s">
        <v>187</v>
      </c>
      <c r="R1179" t="s">
        <v>74</v>
      </c>
      <c r="S1179" t="s">
        <v>1363</v>
      </c>
      <c r="T1179" t="s">
        <v>1363</v>
      </c>
      <c r="U1179" t="s">
        <v>38</v>
      </c>
    </row>
    <row r="1180" spans="1:23" x14ac:dyDescent="0.35">
      <c r="A1180" t="s">
        <v>1359</v>
      </c>
      <c r="B1180">
        <v>14</v>
      </c>
      <c r="C1180" t="str">
        <f>VLOOKUP(B1180,'covid19_and_education (2)'!$A$1203:$B$1205,2)</f>
        <v>7-17</v>
      </c>
      <c r="D1180">
        <v>6</v>
      </c>
      <c r="E1180" t="s">
        <v>60</v>
      </c>
      <c r="F1180" t="s">
        <v>29</v>
      </c>
      <c r="I1180">
        <v>4</v>
      </c>
      <c r="J1180">
        <v>1</v>
      </c>
      <c r="K1180">
        <v>9</v>
      </c>
      <c r="L1180">
        <v>1</v>
      </c>
      <c r="M1180" t="s">
        <v>52</v>
      </c>
      <c r="N1180">
        <v>1</v>
      </c>
      <c r="O1180">
        <v>4</v>
      </c>
      <c r="P1180" t="s">
        <v>1364</v>
      </c>
      <c r="Q1180" t="s">
        <v>187</v>
      </c>
      <c r="R1180" t="s">
        <v>37</v>
      </c>
      <c r="S1180" t="s">
        <v>1363</v>
      </c>
      <c r="T1180" t="s">
        <v>1363</v>
      </c>
      <c r="U1180" t="s">
        <v>1374</v>
      </c>
      <c r="W1180" t="s">
        <v>1375</v>
      </c>
    </row>
    <row r="1181" spans="1:23" x14ac:dyDescent="0.35">
      <c r="A1181" t="s">
        <v>1360</v>
      </c>
      <c r="B1181">
        <v>13</v>
      </c>
      <c r="C1181" t="str">
        <f>VLOOKUP(B1181,'covid19_and_education (2)'!$A$1203:$B$1205,2)</f>
        <v>7-17</v>
      </c>
      <c r="D1181">
        <v>4</v>
      </c>
      <c r="E1181" t="s">
        <v>60</v>
      </c>
      <c r="F1181" t="s">
        <v>29</v>
      </c>
      <c r="I1181">
        <v>0</v>
      </c>
      <c r="J1181">
        <v>0.5</v>
      </c>
      <c r="K1181">
        <v>8</v>
      </c>
      <c r="L1181">
        <v>3</v>
      </c>
      <c r="M1181" t="s">
        <v>30</v>
      </c>
      <c r="N1181">
        <v>2</v>
      </c>
      <c r="O1181">
        <v>4</v>
      </c>
      <c r="P1181" t="s">
        <v>31</v>
      </c>
      <c r="Q1181" t="s">
        <v>187</v>
      </c>
      <c r="R1181" t="s">
        <v>66</v>
      </c>
      <c r="S1181" t="s">
        <v>187</v>
      </c>
      <c r="T1181" t="s">
        <v>1363</v>
      </c>
      <c r="U1181" t="s">
        <v>1371</v>
      </c>
      <c r="V1181" t="s">
        <v>1372</v>
      </c>
    </row>
    <row r="1182" spans="1:23" x14ac:dyDescent="0.35">
      <c r="A1182" t="s">
        <v>1361</v>
      </c>
      <c r="B1182">
        <v>14</v>
      </c>
      <c r="C1182" t="str">
        <f>VLOOKUP(B1182,'covid19_and_education (2)'!$A$1203:$B$1205,2)</f>
        <v>7-17</v>
      </c>
      <c r="D1182">
        <v>5</v>
      </c>
      <c r="E1182" t="s">
        <v>28</v>
      </c>
      <c r="F1182" t="s">
        <v>1369</v>
      </c>
      <c r="H1182" t="s">
        <v>1370</v>
      </c>
      <c r="I1182">
        <v>3.5</v>
      </c>
      <c r="J1182">
        <v>1</v>
      </c>
      <c r="K1182">
        <v>8</v>
      </c>
      <c r="L1182">
        <v>0.5</v>
      </c>
      <c r="M1182" t="s">
        <v>30</v>
      </c>
      <c r="N1182">
        <v>1</v>
      </c>
      <c r="O1182">
        <v>4</v>
      </c>
      <c r="P1182" t="s">
        <v>1364</v>
      </c>
      <c r="Q1182" t="s">
        <v>187</v>
      </c>
      <c r="R1182" t="s">
        <v>72</v>
      </c>
      <c r="S1182" t="s">
        <v>1363</v>
      </c>
      <c r="T1182" t="s">
        <v>1363</v>
      </c>
      <c r="U1182" t="s">
        <v>1371</v>
      </c>
      <c r="V1182" t="s">
        <v>1372</v>
      </c>
    </row>
    <row r="1183" spans="1:23" x14ac:dyDescent="0.35">
      <c r="A1183" t="s">
        <v>1362</v>
      </c>
      <c r="B1183">
        <v>13</v>
      </c>
      <c r="C1183" t="str">
        <f>VLOOKUP(B1183,'covid19_and_education (2)'!$A$1203:$B$1205,2)</f>
        <v>7-17</v>
      </c>
      <c r="D1183">
        <v>5</v>
      </c>
      <c r="E1183" t="s">
        <v>19</v>
      </c>
      <c r="F1183" t="s">
        <v>49</v>
      </c>
      <c r="I1183">
        <v>2</v>
      </c>
      <c r="J1183">
        <v>0.5</v>
      </c>
      <c r="K1183">
        <v>7</v>
      </c>
      <c r="L1183">
        <v>1</v>
      </c>
      <c r="M1183" t="s">
        <v>52</v>
      </c>
      <c r="N1183">
        <v>1</v>
      </c>
      <c r="O1183">
        <v>3</v>
      </c>
      <c r="P1183" t="s">
        <v>1364</v>
      </c>
      <c r="Q1183" t="s">
        <v>187</v>
      </c>
      <c r="R1183" t="s">
        <v>285</v>
      </c>
      <c r="S1183" t="s">
        <v>1363</v>
      </c>
      <c r="T1183" t="s">
        <v>1363</v>
      </c>
      <c r="U1183" t="s">
        <v>1371</v>
      </c>
      <c r="V1183" t="s">
        <v>1372</v>
      </c>
    </row>
    <row r="1185" spans="1:15" x14ac:dyDescent="0.35">
      <c r="A1185" t="s">
        <v>60</v>
      </c>
      <c r="D1185">
        <f>AVERAGE('covid19_and_education (2)'!D1:D1183)</f>
        <v>3.2088409475465314</v>
      </c>
      <c r="I1185">
        <f>AVERAGE('covid19_and_education (2)'!I1:I1183)</f>
        <v>2.9115905245346871</v>
      </c>
      <c r="J1185">
        <f>AVERAGE('covid19_and_education (2)'!J1:J1183)</f>
        <v>0.76582064297800323</v>
      </c>
      <c r="K1185">
        <f>AVERAGE('covid19_and_education (2)'!K1:K1183)</f>
        <v>7.8712351945854477</v>
      </c>
      <c r="L1185">
        <f>AVERAGE('covid19_and_education (2)'!L1:L1183)</f>
        <v>2.3656937394247044</v>
      </c>
      <c r="N1185">
        <f>AVERAGE('covid19_and_education (2)'!N1:N1183)</f>
        <v>1.0252352437981176</v>
      </c>
      <c r="O1185">
        <f>AVERAGE('covid19_and_education (2)'!O1:O1183)</f>
        <v>2.9179357021996615</v>
      </c>
    </row>
    <row r="1186" spans="1:15" x14ac:dyDescent="0.35">
      <c r="A1186" t="s">
        <v>1382</v>
      </c>
      <c r="D1186">
        <f>MAX('covid19_and_education (2)'!D1:D1183)</f>
        <v>10</v>
      </c>
      <c r="I1186">
        <f>MAX('covid19_and_education (2)'!I1:I1183)</f>
        <v>18</v>
      </c>
    </row>
    <row r="1187" spans="1:15" x14ac:dyDescent="0.35">
      <c r="A1187" t="s">
        <v>1383</v>
      </c>
      <c r="D1187">
        <f>SUM('covid19_and_education (2)'!D1:D1183)</f>
        <v>3792.85</v>
      </c>
      <c r="K1187">
        <f>SUM('covid19_and_education (2)'!K1:K1183)</f>
        <v>9303.7999999999993</v>
      </c>
      <c r="L1187">
        <f>SUM('covid19_and_education (2)'!L1:L1183)</f>
        <v>2796.2500000000005</v>
      </c>
    </row>
    <row r="1189" spans="1:15" ht="29" x14ac:dyDescent="0.35">
      <c r="A1189" s="3" t="s">
        <v>1384</v>
      </c>
      <c r="B1189" t="s">
        <v>1385</v>
      </c>
    </row>
    <row r="1190" spans="1:15" x14ac:dyDescent="0.35">
      <c r="A1190" t="s">
        <v>1358</v>
      </c>
      <c r="B1190">
        <f>VLOOKUP(A1190,'covid19_and_education (2)'!A1:B1183,2,FALSE)</f>
        <v>12</v>
      </c>
    </row>
    <row r="1193" spans="1:15" ht="43.5" x14ac:dyDescent="0.35">
      <c r="A1193" s="3" t="s">
        <v>1386</v>
      </c>
      <c r="B1193" s="3" t="s">
        <v>1389</v>
      </c>
      <c r="C1193" s="3"/>
      <c r="E1193" t="s">
        <v>1390</v>
      </c>
      <c r="F1193" t="s">
        <v>1389</v>
      </c>
    </row>
    <row r="1194" spans="1:15" x14ac:dyDescent="0.35">
      <c r="A1194" t="s">
        <v>1370</v>
      </c>
      <c r="B1194">
        <f>COUNTIF('covid19_and_education (2)'!H1:H1183,A1194)</f>
        <v>550</v>
      </c>
      <c r="E1194" t="s">
        <v>28</v>
      </c>
      <c r="F1194">
        <f>COUNTIF('covid19_and_education (2)'!E1:E1183,E1194)</f>
        <v>98</v>
      </c>
    </row>
    <row r="1195" spans="1:15" x14ac:dyDescent="0.35">
      <c r="A1195" t="s">
        <v>1369</v>
      </c>
      <c r="B1195">
        <f>COUNTIF('covid19_and_education (2)'!F1:F1183,A1195)</f>
        <v>545</v>
      </c>
      <c r="E1195" t="s">
        <v>19</v>
      </c>
      <c r="F1195">
        <f>COUNTIF('covid19_and_education (2)'!E1:E1184,E1195)</f>
        <v>230</v>
      </c>
    </row>
    <row r="1196" spans="1:15" x14ac:dyDescent="0.35">
      <c r="A1196" t="s">
        <v>1387</v>
      </c>
      <c r="B1196">
        <f>COUNTIF('covid19_and_education (2)'!G1:G1183,A1195)</f>
        <v>5</v>
      </c>
      <c r="E1196" t="s">
        <v>60</v>
      </c>
      <c r="F1196">
        <f>COUNTIF('covid19_and_education (2)'!E1:E1183,E1196)</f>
        <v>387</v>
      </c>
    </row>
    <row r="1197" spans="1:15" x14ac:dyDescent="0.35">
      <c r="A1197" t="s">
        <v>1388</v>
      </c>
      <c r="B1197">
        <f>COUNTIF('covid19_and_education (2)'!F1:F1183,A1197)</f>
        <v>544</v>
      </c>
      <c r="E1197" t="s">
        <v>157</v>
      </c>
      <c r="F1197">
        <f>COUNTIF('covid19_and_education (2)'!E1:E1183,E1197)</f>
        <v>30</v>
      </c>
    </row>
    <row r="1198" spans="1:15" x14ac:dyDescent="0.35">
      <c r="A1198" t="s">
        <v>49</v>
      </c>
      <c r="B1198">
        <f>COUNTIF('covid19_and_education (2)'!F1:F1183,A1198)</f>
        <v>37</v>
      </c>
      <c r="E1198" t="s">
        <v>1391</v>
      </c>
      <c r="F1198">
        <f>COUNTIF('covid19_and_education (2)'!E1:E1183,E1198)</f>
        <v>413</v>
      </c>
    </row>
    <row r="1199" spans="1:15" x14ac:dyDescent="0.35">
      <c r="A1199" t="s">
        <v>326</v>
      </c>
      <c r="B1199">
        <f>COUNTIF('covid19_and_education (2)'!F1:F1183,A1199)</f>
        <v>5</v>
      </c>
      <c r="E1199" t="s">
        <v>93</v>
      </c>
      <c r="F1199">
        <f>COUNTIF('covid19_and_education (2)'!E1:E1183,E1199)</f>
        <v>24</v>
      </c>
    </row>
    <row r="1200" spans="1:15" x14ac:dyDescent="0.35">
      <c r="A1200" t="s">
        <v>93</v>
      </c>
      <c r="B1200">
        <f>COUNTIF('covid19_and_education (2)'!F1:F1183,A1200)</f>
        <v>51</v>
      </c>
      <c r="F1200">
        <f>SUM(F1194:F1199)</f>
        <v>1182</v>
      </c>
    </row>
    <row r="1202" spans="1:5" x14ac:dyDescent="0.35">
      <c r="A1202" t="s">
        <v>1409</v>
      </c>
      <c r="B1202" t="s">
        <v>1410</v>
      </c>
      <c r="D1202" t="s">
        <v>1414</v>
      </c>
      <c r="E1202" t="s">
        <v>1415</v>
      </c>
    </row>
    <row r="1203" spans="1:5" x14ac:dyDescent="0.35">
      <c r="A1203">
        <v>7</v>
      </c>
      <c r="B1203" s="2" t="s">
        <v>1411</v>
      </c>
      <c r="C1203" s="2"/>
      <c r="D1203" t="s">
        <v>1363</v>
      </c>
      <c r="E1203">
        <f t="shared" ref="E1203:E1204" si="0">COUNTIF(Q1:Q1183,D1203)</f>
        <v>161</v>
      </c>
    </row>
    <row r="1204" spans="1:5" x14ac:dyDescent="0.35">
      <c r="A1204">
        <v>18</v>
      </c>
      <c r="B1204" s="2" t="s">
        <v>1412</v>
      </c>
      <c r="C1204" s="2"/>
      <c r="D1204" t="s">
        <v>187</v>
      </c>
      <c r="E1204">
        <f t="shared" si="0"/>
        <v>1021</v>
      </c>
    </row>
    <row r="1205" spans="1:5" x14ac:dyDescent="0.35">
      <c r="A1205">
        <v>31</v>
      </c>
      <c r="B1205" t="s">
        <v>1413</v>
      </c>
    </row>
    <row r="1206" spans="1:5" x14ac:dyDescent="0.35">
      <c r="D1206" t="s">
        <v>1416</v>
      </c>
      <c r="E1206" t="s">
        <v>1417</v>
      </c>
    </row>
    <row r="1207" spans="1:5" x14ac:dyDescent="0.35">
      <c r="D1207" t="s">
        <v>1363</v>
      </c>
      <c r="E1207">
        <f t="shared" ref="E1207:E1208" si="1">COUNTIF(T1:T1183,D1207)</f>
        <v>831</v>
      </c>
    </row>
    <row r="1208" spans="1:5" x14ac:dyDescent="0.35">
      <c r="D1208" t="s">
        <v>187</v>
      </c>
      <c r="E1208">
        <f t="shared" si="1"/>
        <v>351</v>
      </c>
    </row>
  </sheetData>
  <phoneticPr fontId="18" type="noConversion"/>
  <pageMargins left="0.7" right="0.7" top="0.75" bottom="0.75" header="0.3" footer="0.3"/>
  <pageSetup paperSize="9" orientation="portrait" r:id="rId1"/>
  <tableParts count="7">
    <tablePart r:id="rId2"/>
    <tablePart r:id="rId3"/>
    <tablePart r:id="rId4"/>
    <tablePart r:id="rId5"/>
    <tablePart r:id="rId6"/>
    <tablePart r:id="rId7"/>
    <tablePart r:id="rId8"/>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49A0F7-9325-4048-8106-3C96EDD1AA1B}">
  <dimension ref="A1:W1193"/>
  <sheetViews>
    <sheetView tabSelected="1" topLeftCell="A2" workbookViewId="0">
      <selection activeCell="C45" sqref="C45"/>
    </sheetView>
  </sheetViews>
  <sheetFormatPr defaultRowHeight="14.5" x14ac:dyDescent="0.35"/>
  <cols>
    <col min="1" max="1" width="10.26953125" customWidth="1"/>
    <col min="2" max="2" width="16.1796875" bestFit="1" customWidth="1"/>
    <col min="3" max="3" width="28.08984375" bestFit="1" customWidth="1"/>
    <col min="4" max="4" width="33.26953125" bestFit="1" customWidth="1"/>
    <col min="5" max="5" width="28.7265625" customWidth="1"/>
    <col min="6" max="7" width="27.54296875" customWidth="1"/>
    <col min="8" max="8" width="25.90625" bestFit="1" customWidth="1"/>
    <col min="9" max="9" width="22.81640625" bestFit="1" customWidth="1"/>
    <col min="10" max="10" width="21.6328125" bestFit="1" customWidth="1"/>
    <col min="11" max="11" width="28.26953125" bestFit="1" customWidth="1"/>
    <col min="12" max="12" width="30.90625" bestFit="1" customWidth="1"/>
    <col min="13" max="13" width="19.453125" bestFit="1" customWidth="1"/>
    <col min="14" max="14" width="26.6328125" bestFit="1" customWidth="1"/>
    <col min="15" max="15" width="23.54296875" bestFit="1" customWidth="1"/>
    <col min="16" max="16" width="29.6328125" bestFit="1" customWidth="1"/>
    <col min="17" max="17" width="66.36328125" bestFit="1" customWidth="1"/>
    <col min="18" max="18" width="14.26953125" bestFit="1" customWidth="1"/>
    <col min="19" max="19" width="78.90625" bestFit="1" customWidth="1"/>
    <col min="20" max="20" width="80.7265625" customWidth="1"/>
    <col min="21" max="21" width="25.54296875" customWidth="1"/>
    <col min="22" max="22" width="23.6328125" customWidth="1"/>
  </cols>
  <sheetData>
    <row r="1" spans="1:23" x14ac:dyDescent="0.35">
      <c r="A1" t="s">
        <v>0</v>
      </c>
      <c r="B1" t="s">
        <v>1</v>
      </c>
      <c r="C1" t="s">
        <v>1410</v>
      </c>
      <c r="D1" t="s">
        <v>2</v>
      </c>
      <c r="E1" t="s">
        <v>3</v>
      </c>
      <c r="F1" t="s">
        <v>1392</v>
      </c>
      <c r="G1" t="s">
        <v>1393</v>
      </c>
      <c r="H1" t="s">
        <v>1394</v>
      </c>
      <c r="I1" t="s">
        <v>5</v>
      </c>
      <c r="J1" t="s">
        <v>6</v>
      </c>
      <c r="K1" t="s">
        <v>7</v>
      </c>
      <c r="L1" t="s">
        <v>8</v>
      </c>
      <c r="M1" t="s">
        <v>9</v>
      </c>
      <c r="N1" t="s">
        <v>10</v>
      </c>
      <c r="O1" t="s">
        <v>11</v>
      </c>
      <c r="P1" t="s">
        <v>12</v>
      </c>
      <c r="Q1" t="s">
        <v>13</v>
      </c>
      <c r="R1" t="s">
        <v>14</v>
      </c>
      <c r="S1" t="s">
        <v>15</v>
      </c>
      <c r="T1" t="s">
        <v>16</v>
      </c>
      <c r="U1" t="s">
        <v>17</v>
      </c>
      <c r="V1" t="s">
        <v>1381</v>
      </c>
      <c r="W1" t="s">
        <v>1373</v>
      </c>
    </row>
    <row r="2" spans="1:23" x14ac:dyDescent="0.35">
      <c r="A2" t="s">
        <v>18</v>
      </c>
      <c r="B2">
        <v>21</v>
      </c>
      <c r="C2" t="str">
        <f>VLOOKUP(B2,'covid19_and_education (2)'!$A$1203:$B$1205,2)</f>
        <v>18-30</v>
      </c>
      <c r="D2">
        <v>2</v>
      </c>
      <c r="E2" t="s">
        <v>19</v>
      </c>
      <c r="F2" t="s">
        <v>1369</v>
      </c>
      <c r="H2" t="s">
        <v>1370</v>
      </c>
      <c r="I2">
        <v>4</v>
      </c>
      <c r="J2">
        <v>0</v>
      </c>
      <c r="K2">
        <v>7</v>
      </c>
      <c r="L2">
        <v>3</v>
      </c>
      <c r="M2" t="s">
        <v>21</v>
      </c>
      <c r="N2">
        <v>1</v>
      </c>
      <c r="O2">
        <v>4</v>
      </c>
      <c r="P2" t="s">
        <v>22</v>
      </c>
      <c r="Q2" t="s">
        <v>187</v>
      </c>
      <c r="R2" t="s">
        <v>24</v>
      </c>
      <c r="S2" t="s">
        <v>1363</v>
      </c>
      <c r="T2" t="s">
        <v>1363</v>
      </c>
      <c r="U2" t="s">
        <v>1371</v>
      </c>
      <c r="V2" t="s">
        <v>1372</v>
      </c>
    </row>
    <row r="3" spans="1:23" x14ac:dyDescent="0.35">
      <c r="A3" t="s">
        <v>27</v>
      </c>
      <c r="B3">
        <v>21</v>
      </c>
      <c r="C3" t="str">
        <f>VLOOKUP(B3,'covid19_and_education (2)'!$A$1203:$B$1205,2)</f>
        <v>18-30</v>
      </c>
      <c r="D3">
        <v>0</v>
      </c>
      <c r="E3" t="s">
        <v>28</v>
      </c>
      <c r="F3" t="s">
        <v>29</v>
      </c>
      <c r="I3">
        <v>0</v>
      </c>
      <c r="J3">
        <v>2</v>
      </c>
      <c r="K3">
        <v>10</v>
      </c>
      <c r="L3">
        <v>3</v>
      </c>
      <c r="M3" t="s">
        <v>30</v>
      </c>
      <c r="N3">
        <v>0</v>
      </c>
      <c r="O3">
        <v>3</v>
      </c>
      <c r="P3" t="s">
        <v>31</v>
      </c>
      <c r="Q3" t="s">
        <v>187</v>
      </c>
      <c r="R3" t="s">
        <v>32</v>
      </c>
      <c r="S3" t="s">
        <v>1363</v>
      </c>
      <c r="T3" t="s">
        <v>187</v>
      </c>
      <c r="U3" t="s">
        <v>33</v>
      </c>
    </row>
    <row r="4" spans="1:23" x14ac:dyDescent="0.35">
      <c r="A4" t="s">
        <v>34</v>
      </c>
      <c r="B4">
        <v>20</v>
      </c>
      <c r="C4" t="str">
        <f>VLOOKUP(B4,'covid19_and_education (2)'!$A$1203:$B$1205,2)</f>
        <v>18-30</v>
      </c>
      <c r="D4">
        <v>7</v>
      </c>
      <c r="E4" t="s">
        <v>35</v>
      </c>
      <c r="F4" t="s">
        <v>1369</v>
      </c>
      <c r="H4" t="s">
        <v>1370</v>
      </c>
      <c r="I4">
        <v>3</v>
      </c>
      <c r="J4">
        <v>0</v>
      </c>
      <c r="K4">
        <v>6</v>
      </c>
      <c r="L4">
        <v>2</v>
      </c>
      <c r="M4" t="s">
        <v>21</v>
      </c>
      <c r="N4">
        <v>0</v>
      </c>
      <c r="O4">
        <v>3</v>
      </c>
      <c r="P4" t="s">
        <v>1364</v>
      </c>
      <c r="Q4" t="s">
        <v>187</v>
      </c>
      <c r="R4" t="s">
        <v>37</v>
      </c>
      <c r="S4" t="s">
        <v>187</v>
      </c>
      <c r="T4" t="s">
        <v>1363</v>
      </c>
      <c r="U4" t="s">
        <v>38</v>
      </c>
    </row>
    <row r="5" spans="1:23" x14ac:dyDescent="0.35">
      <c r="A5" t="s">
        <v>39</v>
      </c>
      <c r="B5">
        <v>20</v>
      </c>
      <c r="C5" t="str">
        <f>VLOOKUP(B5,'covid19_and_education (2)'!$A$1203:$B$1205,2)</f>
        <v>18-30</v>
      </c>
      <c r="D5">
        <v>3</v>
      </c>
      <c r="E5" t="s">
        <v>35</v>
      </c>
      <c r="F5" t="s">
        <v>29</v>
      </c>
      <c r="I5">
        <v>2</v>
      </c>
      <c r="J5">
        <v>1</v>
      </c>
      <c r="K5">
        <v>6</v>
      </c>
      <c r="L5">
        <v>5</v>
      </c>
      <c r="M5" t="s">
        <v>40</v>
      </c>
      <c r="N5">
        <v>0</v>
      </c>
      <c r="O5">
        <v>3</v>
      </c>
      <c r="P5" t="s">
        <v>31</v>
      </c>
      <c r="Q5" t="s">
        <v>187</v>
      </c>
      <c r="R5" t="s">
        <v>41</v>
      </c>
      <c r="S5" t="s">
        <v>187</v>
      </c>
      <c r="T5" t="s">
        <v>187</v>
      </c>
      <c r="U5" t="s">
        <v>1374</v>
      </c>
      <c r="W5" t="s">
        <v>1375</v>
      </c>
    </row>
    <row r="6" spans="1:23" x14ac:dyDescent="0.35">
      <c r="A6" t="s">
        <v>43</v>
      </c>
      <c r="B6">
        <v>21</v>
      </c>
      <c r="C6" t="str">
        <f>VLOOKUP(B6,'covid19_and_education (2)'!$A$1203:$B$1205,2)</f>
        <v>18-30</v>
      </c>
      <c r="D6">
        <v>3</v>
      </c>
      <c r="E6" t="s">
        <v>19</v>
      </c>
      <c r="F6" t="s">
        <v>1369</v>
      </c>
      <c r="H6" t="s">
        <v>1370</v>
      </c>
      <c r="I6">
        <v>3</v>
      </c>
      <c r="J6">
        <v>1</v>
      </c>
      <c r="K6">
        <v>8</v>
      </c>
      <c r="L6">
        <v>3</v>
      </c>
      <c r="M6" t="s">
        <v>40</v>
      </c>
      <c r="N6">
        <v>1</v>
      </c>
      <c r="O6">
        <v>4</v>
      </c>
      <c r="P6" t="s">
        <v>1364</v>
      </c>
      <c r="Q6" t="s">
        <v>187</v>
      </c>
      <c r="R6" t="s">
        <v>44</v>
      </c>
      <c r="S6" t="s">
        <v>187</v>
      </c>
      <c r="T6" t="s">
        <v>187</v>
      </c>
      <c r="U6" t="s">
        <v>38</v>
      </c>
    </row>
    <row r="7" spans="1:23" x14ac:dyDescent="0.35">
      <c r="A7" t="s">
        <v>45</v>
      </c>
      <c r="B7">
        <v>21</v>
      </c>
      <c r="C7" t="str">
        <f>VLOOKUP(B7,'covid19_and_education (2)'!$A$1203:$B$1205,2)</f>
        <v>18-30</v>
      </c>
      <c r="D7">
        <v>0</v>
      </c>
      <c r="E7" t="s">
        <v>35</v>
      </c>
      <c r="F7" t="s">
        <v>29</v>
      </c>
      <c r="I7">
        <v>6</v>
      </c>
      <c r="J7">
        <v>0</v>
      </c>
      <c r="K7">
        <v>5</v>
      </c>
      <c r="L7">
        <v>1</v>
      </c>
      <c r="M7" t="s">
        <v>30</v>
      </c>
      <c r="N7">
        <v>0</v>
      </c>
      <c r="O7">
        <v>1</v>
      </c>
      <c r="P7" t="s">
        <v>31</v>
      </c>
      <c r="Q7" t="s">
        <v>1363</v>
      </c>
      <c r="R7" t="s">
        <v>46</v>
      </c>
      <c r="S7" t="s">
        <v>187</v>
      </c>
      <c r="T7" t="s">
        <v>1363</v>
      </c>
      <c r="U7" t="s">
        <v>1371</v>
      </c>
      <c r="V7" t="s">
        <v>1372</v>
      </c>
    </row>
    <row r="8" spans="1:23" x14ac:dyDescent="0.35">
      <c r="A8" t="s">
        <v>47</v>
      </c>
      <c r="B8">
        <v>19</v>
      </c>
      <c r="C8" t="str">
        <f>VLOOKUP(B8,'covid19_and_education (2)'!$A$1203:$B$1205,2)</f>
        <v>18-30</v>
      </c>
      <c r="D8">
        <v>2</v>
      </c>
      <c r="E8" t="s">
        <v>35</v>
      </c>
      <c r="F8" t="s">
        <v>29</v>
      </c>
      <c r="I8">
        <v>2</v>
      </c>
      <c r="J8">
        <v>1</v>
      </c>
      <c r="K8">
        <v>5</v>
      </c>
      <c r="L8">
        <v>4</v>
      </c>
      <c r="M8" t="s">
        <v>40</v>
      </c>
      <c r="N8">
        <v>0</v>
      </c>
      <c r="O8">
        <v>3</v>
      </c>
      <c r="P8" t="s">
        <v>22</v>
      </c>
      <c r="Q8" t="s">
        <v>187</v>
      </c>
      <c r="R8" t="s">
        <v>41</v>
      </c>
      <c r="S8" t="s">
        <v>187</v>
      </c>
      <c r="T8" t="s">
        <v>1363</v>
      </c>
      <c r="U8" t="s">
        <v>1374</v>
      </c>
      <c r="W8" t="s">
        <v>1375</v>
      </c>
    </row>
    <row r="9" spans="1:23" x14ac:dyDescent="0.35">
      <c r="A9" t="s">
        <v>48</v>
      </c>
      <c r="B9">
        <v>19</v>
      </c>
      <c r="C9" t="str">
        <f>VLOOKUP(B9,'covid19_and_education (2)'!$A$1203:$B$1205,2)</f>
        <v>18-30</v>
      </c>
      <c r="D9">
        <v>2</v>
      </c>
      <c r="E9" t="s">
        <v>35</v>
      </c>
      <c r="F9" t="s">
        <v>49</v>
      </c>
      <c r="I9">
        <v>1</v>
      </c>
      <c r="J9">
        <v>1</v>
      </c>
      <c r="K9">
        <v>10</v>
      </c>
      <c r="L9">
        <v>5</v>
      </c>
      <c r="M9" t="s">
        <v>40</v>
      </c>
      <c r="N9">
        <v>0</v>
      </c>
      <c r="O9">
        <v>3</v>
      </c>
      <c r="P9" t="s">
        <v>22</v>
      </c>
      <c r="Q9" t="s">
        <v>1363</v>
      </c>
      <c r="R9" t="s">
        <v>32</v>
      </c>
      <c r="S9" t="s">
        <v>187</v>
      </c>
      <c r="T9" t="s">
        <v>1363</v>
      </c>
      <c r="U9" t="s">
        <v>50</v>
      </c>
    </row>
    <row r="10" spans="1:23" x14ac:dyDescent="0.35">
      <c r="A10" t="s">
        <v>51</v>
      </c>
      <c r="B10">
        <v>21</v>
      </c>
      <c r="C10" t="str">
        <f>VLOOKUP(B10,'covid19_and_education (2)'!$A$1203:$B$1205,2)</f>
        <v>18-30</v>
      </c>
      <c r="D10">
        <v>3</v>
      </c>
      <c r="E10" t="s">
        <v>35</v>
      </c>
      <c r="F10" t="s">
        <v>1369</v>
      </c>
      <c r="H10" t="s">
        <v>1370</v>
      </c>
      <c r="I10">
        <v>4</v>
      </c>
      <c r="J10">
        <v>1</v>
      </c>
      <c r="K10">
        <v>8</v>
      </c>
      <c r="L10">
        <v>2</v>
      </c>
      <c r="M10" t="s">
        <v>52</v>
      </c>
      <c r="N10">
        <v>1</v>
      </c>
      <c r="O10">
        <v>3</v>
      </c>
      <c r="P10" t="s">
        <v>22</v>
      </c>
      <c r="Q10" t="s">
        <v>187</v>
      </c>
      <c r="R10" t="s">
        <v>53</v>
      </c>
      <c r="S10" t="s">
        <v>187</v>
      </c>
      <c r="T10" t="s">
        <v>187</v>
      </c>
      <c r="U10" t="s">
        <v>1374</v>
      </c>
      <c r="W10" t="s">
        <v>1375</v>
      </c>
    </row>
    <row r="11" spans="1:23" x14ac:dyDescent="0.35">
      <c r="A11" t="s">
        <v>54</v>
      </c>
      <c r="B11">
        <v>20</v>
      </c>
      <c r="C11" t="str">
        <f>VLOOKUP(B11,'covid19_and_education (2)'!$A$1203:$B$1205,2)</f>
        <v>18-30</v>
      </c>
      <c r="D11">
        <v>0</v>
      </c>
      <c r="E11" t="s">
        <v>35</v>
      </c>
      <c r="F11" t="s">
        <v>1369</v>
      </c>
      <c r="H11" t="s">
        <v>1370</v>
      </c>
      <c r="I11">
        <v>1</v>
      </c>
      <c r="J11">
        <v>0.5</v>
      </c>
      <c r="K11">
        <v>8</v>
      </c>
      <c r="L11">
        <v>5</v>
      </c>
      <c r="M11" t="s">
        <v>40</v>
      </c>
      <c r="N11">
        <v>3</v>
      </c>
      <c r="O11">
        <v>3</v>
      </c>
      <c r="P11" t="s">
        <v>31</v>
      </c>
      <c r="Q11" t="s">
        <v>1363</v>
      </c>
      <c r="R11" t="s">
        <v>55</v>
      </c>
      <c r="S11" t="s">
        <v>187</v>
      </c>
      <c r="T11" t="s">
        <v>187</v>
      </c>
      <c r="U11" t="s">
        <v>1371</v>
      </c>
      <c r="V11" t="s">
        <v>1372</v>
      </c>
    </row>
    <row r="12" spans="1:23" x14ac:dyDescent="0.35">
      <c r="A12" t="s">
        <v>56</v>
      </c>
      <c r="B12">
        <v>21</v>
      </c>
      <c r="C12" t="str">
        <f>VLOOKUP(B12,'covid19_and_education (2)'!$A$1203:$B$1205,2)</f>
        <v>18-30</v>
      </c>
      <c r="D12">
        <v>3</v>
      </c>
      <c r="E12" t="s">
        <v>19</v>
      </c>
      <c r="F12" t="s">
        <v>1369</v>
      </c>
      <c r="H12" t="s">
        <v>1370</v>
      </c>
      <c r="I12">
        <v>3</v>
      </c>
      <c r="J12">
        <v>1</v>
      </c>
      <c r="K12">
        <v>8</v>
      </c>
      <c r="L12">
        <v>3</v>
      </c>
      <c r="M12" t="s">
        <v>40</v>
      </c>
      <c r="N12">
        <v>1</v>
      </c>
      <c r="O12">
        <v>4</v>
      </c>
      <c r="P12" t="s">
        <v>1364</v>
      </c>
      <c r="Q12" t="s">
        <v>187</v>
      </c>
      <c r="R12" t="s">
        <v>44</v>
      </c>
      <c r="S12" t="s">
        <v>187</v>
      </c>
      <c r="T12" t="s">
        <v>187</v>
      </c>
      <c r="U12" t="s">
        <v>57</v>
      </c>
    </row>
    <row r="13" spans="1:23" x14ac:dyDescent="0.35">
      <c r="A13" t="s">
        <v>58</v>
      </c>
      <c r="B13">
        <v>21</v>
      </c>
      <c r="C13" t="str">
        <f>VLOOKUP(B13,'covid19_and_education (2)'!$A$1203:$B$1205,2)</f>
        <v>18-30</v>
      </c>
      <c r="D13">
        <v>1</v>
      </c>
      <c r="E13" t="s">
        <v>35</v>
      </c>
      <c r="F13" t="s">
        <v>1369</v>
      </c>
      <c r="H13" t="s">
        <v>1370</v>
      </c>
      <c r="I13">
        <v>0</v>
      </c>
      <c r="J13">
        <v>1</v>
      </c>
      <c r="K13">
        <v>7</v>
      </c>
      <c r="L13">
        <v>3</v>
      </c>
      <c r="M13" t="s">
        <v>40</v>
      </c>
      <c r="N13">
        <v>1</v>
      </c>
      <c r="O13">
        <v>2</v>
      </c>
      <c r="P13" t="s">
        <v>22</v>
      </c>
      <c r="Q13" t="s">
        <v>1363</v>
      </c>
      <c r="R13" t="s">
        <v>41</v>
      </c>
      <c r="S13" t="s">
        <v>1363</v>
      </c>
      <c r="T13" t="s">
        <v>1363</v>
      </c>
      <c r="U13" t="s">
        <v>50</v>
      </c>
    </row>
    <row r="14" spans="1:23" x14ac:dyDescent="0.35">
      <c r="A14" t="s">
        <v>59</v>
      </c>
      <c r="B14">
        <v>21</v>
      </c>
      <c r="C14" t="str">
        <f>VLOOKUP(B14,'covid19_and_education (2)'!$A$1203:$B$1205,2)</f>
        <v>18-30</v>
      </c>
      <c r="D14">
        <v>3</v>
      </c>
      <c r="E14" t="s">
        <v>60</v>
      </c>
      <c r="F14" t="s">
        <v>1369</v>
      </c>
      <c r="H14" t="s">
        <v>1370</v>
      </c>
      <c r="I14">
        <v>0</v>
      </c>
      <c r="J14">
        <v>0</v>
      </c>
      <c r="K14">
        <v>8</v>
      </c>
      <c r="L14">
        <v>3</v>
      </c>
      <c r="M14" t="s">
        <v>40</v>
      </c>
      <c r="N14">
        <v>0</v>
      </c>
      <c r="O14">
        <v>3</v>
      </c>
      <c r="P14" t="s">
        <v>22</v>
      </c>
      <c r="Q14" t="s">
        <v>1363</v>
      </c>
      <c r="R14" t="s">
        <v>37</v>
      </c>
      <c r="S14" t="s">
        <v>187</v>
      </c>
      <c r="T14" t="s">
        <v>187</v>
      </c>
      <c r="U14" t="s">
        <v>1371</v>
      </c>
      <c r="V14" t="s">
        <v>1372</v>
      </c>
    </row>
    <row r="15" spans="1:23" x14ac:dyDescent="0.35">
      <c r="A15" t="s">
        <v>61</v>
      </c>
      <c r="B15">
        <v>22</v>
      </c>
      <c r="C15" t="str">
        <f>VLOOKUP(B15,'covid19_and_education (2)'!$A$1203:$B$1205,2)</f>
        <v>18-30</v>
      </c>
      <c r="D15">
        <v>1</v>
      </c>
      <c r="E15" t="s">
        <v>19</v>
      </c>
      <c r="F15" t="s">
        <v>1369</v>
      </c>
      <c r="H15" t="s">
        <v>1370</v>
      </c>
      <c r="I15">
        <v>2</v>
      </c>
      <c r="J15">
        <v>0</v>
      </c>
      <c r="K15">
        <v>7</v>
      </c>
      <c r="L15">
        <v>0</v>
      </c>
      <c r="M15" t="s">
        <v>62</v>
      </c>
      <c r="N15">
        <v>0.5</v>
      </c>
      <c r="O15">
        <v>2</v>
      </c>
      <c r="P15" t="s">
        <v>22</v>
      </c>
      <c r="Q15" t="s">
        <v>187</v>
      </c>
      <c r="R15" t="s">
        <v>63</v>
      </c>
      <c r="S15" t="s">
        <v>1363</v>
      </c>
      <c r="T15" t="s">
        <v>1363</v>
      </c>
      <c r="U15" t="s">
        <v>38</v>
      </c>
    </row>
    <row r="16" spans="1:23" x14ac:dyDescent="0.35">
      <c r="A16" t="s">
        <v>64</v>
      </c>
      <c r="B16">
        <v>20</v>
      </c>
      <c r="C16" t="str">
        <f>VLOOKUP(B16,'covid19_and_education (2)'!$A$1203:$B$1205,2)</f>
        <v>18-30</v>
      </c>
      <c r="D16">
        <v>5</v>
      </c>
      <c r="E16" t="s">
        <v>35</v>
      </c>
      <c r="F16" t="s">
        <v>1369</v>
      </c>
      <c r="H16" t="s">
        <v>1370</v>
      </c>
      <c r="I16">
        <v>1</v>
      </c>
      <c r="J16">
        <v>0</v>
      </c>
      <c r="K16">
        <v>8</v>
      </c>
      <c r="L16">
        <v>3</v>
      </c>
      <c r="M16" t="s">
        <v>40</v>
      </c>
      <c r="N16">
        <v>0</v>
      </c>
      <c r="O16">
        <v>3</v>
      </c>
      <c r="P16" t="s">
        <v>1364</v>
      </c>
      <c r="Q16" t="s">
        <v>187</v>
      </c>
      <c r="R16" t="s">
        <v>32</v>
      </c>
      <c r="S16" t="s">
        <v>187</v>
      </c>
      <c r="T16" t="s">
        <v>187</v>
      </c>
      <c r="U16" t="s">
        <v>50</v>
      </c>
    </row>
    <row r="17" spans="1:23" x14ac:dyDescent="0.35">
      <c r="A17" t="s">
        <v>65</v>
      </c>
      <c r="B17">
        <v>22</v>
      </c>
      <c r="C17" t="str">
        <f>VLOOKUP(B17,'covid19_and_education (2)'!$A$1203:$B$1205,2)</f>
        <v>18-30</v>
      </c>
      <c r="D17">
        <v>3</v>
      </c>
      <c r="E17" t="s">
        <v>60</v>
      </c>
      <c r="F17" t="s">
        <v>29</v>
      </c>
      <c r="I17">
        <v>3</v>
      </c>
      <c r="J17">
        <v>1</v>
      </c>
      <c r="K17">
        <v>6</v>
      </c>
      <c r="L17">
        <v>2</v>
      </c>
      <c r="M17" t="s">
        <v>40</v>
      </c>
      <c r="N17">
        <v>1</v>
      </c>
      <c r="O17">
        <v>3</v>
      </c>
      <c r="P17" t="s">
        <v>22</v>
      </c>
      <c r="Q17" t="s">
        <v>187</v>
      </c>
      <c r="R17" t="s">
        <v>66</v>
      </c>
      <c r="S17" t="s">
        <v>1363</v>
      </c>
      <c r="T17" t="s">
        <v>1363</v>
      </c>
      <c r="U17" t="s">
        <v>50</v>
      </c>
    </row>
    <row r="18" spans="1:23" x14ac:dyDescent="0.35">
      <c r="A18" t="s">
        <v>67</v>
      </c>
      <c r="B18">
        <v>20</v>
      </c>
      <c r="C18" t="str">
        <f>VLOOKUP(B18,'covid19_and_education (2)'!$A$1203:$B$1205,2)</f>
        <v>18-30</v>
      </c>
      <c r="D18">
        <v>0</v>
      </c>
      <c r="E18" t="s">
        <v>19</v>
      </c>
      <c r="F18" t="s">
        <v>29</v>
      </c>
      <c r="I18">
        <v>0</v>
      </c>
      <c r="J18">
        <v>0</v>
      </c>
      <c r="K18">
        <v>8</v>
      </c>
      <c r="L18">
        <v>2</v>
      </c>
      <c r="M18" t="s">
        <v>68</v>
      </c>
      <c r="N18">
        <v>1</v>
      </c>
      <c r="O18">
        <v>3</v>
      </c>
      <c r="P18" t="s">
        <v>22</v>
      </c>
      <c r="Q18" t="s">
        <v>187</v>
      </c>
      <c r="R18" t="s">
        <v>66</v>
      </c>
      <c r="S18" t="s">
        <v>187</v>
      </c>
      <c r="T18" t="s">
        <v>1363</v>
      </c>
      <c r="U18" t="s">
        <v>57</v>
      </c>
    </row>
    <row r="19" spans="1:23" x14ac:dyDescent="0.35">
      <c r="A19" t="s">
        <v>69</v>
      </c>
      <c r="B19">
        <v>20</v>
      </c>
      <c r="C19" t="str">
        <f>VLOOKUP(B19,'covid19_and_education (2)'!$A$1203:$B$1205,2)</f>
        <v>18-30</v>
      </c>
      <c r="D19">
        <v>1</v>
      </c>
      <c r="E19" t="s">
        <v>35</v>
      </c>
      <c r="F19" t="s">
        <v>29</v>
      </c>
      <c r="I19">
        <v>2</v>
      </c>
      <c r="J19">
        <v>1</v>
      </c>
      <c r="K19">
        <v>8</v>
      </c>
      <c r="L19">
        <v>1</v>
      </c>
      <c r="M19" t="s">
        <v>30</v>
      </c>
      <c r="N19">
        <v>0</v>
      </c>
      <c r="O19">
        <v>3</v>
      </c>
      <c r="P19" t="s">
        <v>1364</v>
      </c>
      <c r="Q19" t="s">
        <v>187</v>
      </c>
      <c r="R19" t="s">
        <v>37</v>
      </c>
      <c r="S19" t="s">
        <v>187</v>
      </c>
      <c r="T19" t="s">
        <v>187</v>
      </c>
      <c r="U19" t="s">
        <v>33</v>
      </c>
    </row>
    <row r="20" spans="1:23" x14ac:dyDescent="0.35">
      <c r="A20" t="s">
        <v>70</v>
      </c>
      <c r="B20">
        <v>21</v>
      </c>
      <c r="C20" t="str">
        <f>VLOOKUP(B20,'covid19_and_education (2)'!$A$1203:$B$1205,2)</f>
        <v>18-30</v>
      </c>
      <c r="D20">
        <v>0</v>
      </c>
      <c r="E20" t="s">
        <v>35</v>
      </c>
      <c r="F20" t="s">
        <v>1369</v>
      </c>
      <c r="H20" t="s">
        <v>1370</v>
      </c>
      <c r="I20">
        <v>4</v>
      </c>
      <c r="J20">
        <v>0</v>
      </c>
      <c r="K20">
        <v>7</v>
      </c>
      <c r="L20">
        <v>7</v>
      </c>
      <c r="M20" t="s">
        <v>30</v>
      </c>
      <c r="N20" t="s">
        <v>93</v>
      </c>
      <c r="O20">
        <v>2</v>
      </c>
      <c r="P20" t="s">
        <v>1364</v>
      </c>
      <c r="Q20" t="s">
        <v>187</v>
      </c>
      <c r="R20" t="s">
        <v>72</v>
      </c>
      <c r="S20" t="s">
        <v>187</v>
      </c>
      <c r="T20" t="s">
        <v>187</v>
      </c>
      <c r="U20" t="s">
        <v>1374</v>
      </c>
      <c r="W20" t="s">
        <v>1375</v>
      </c>
    </row>
    <row r="21" spans="1:23" x14ac:dyDescent="0.35">
      <c r="A21" t="s">
        <v>73</v>
      </c>
      <c r="B21">
        <v>22</v>
      </c>
      <c r="C21" t="str">
        <f>VLOOKUP(B21,'covid19_and_education (2)'!$A$1203:$B$1205,2)</f>
        <v>18-30</v>
      </c>
      <c r="D21">
        <v>5</v>
      </c>
      <c r="E21" t="s">
        <v>35</v>
      </c>
      <c r="F21" t="s">
        <v>29</v>
      </c>
      <c r="I21">
        <v>2</v>
      </c>
      <c r="J21">
        <v>1</v>
      </c>
      <c r="K21">
        <v>8</v>
      </c>
      <c r="L21">
        <v>4</v>
      </c>
      <c r="M21" t="s">
        <v>40</v>
      </c>
      <c r="N21">
        <v>0</v>
      </c>
      <c r="O21">
        <v>3</v>
      </c>
      <c r="P21" t="s">
        <v>22</v>
      </c>
      <c r="Q21" t="s">
        <v>187</v>
      </c>
      <c r="R21" t="s">
        <v>74</v>
      </c>
      <c r="S21" t="s">
        <v>1363</v>
      </c>
      <c r="T21" t="s">
        <v>1363</v>
      </c>
      <c r="U21" t="s">
        <v>1376</v>
      </c>
      <c r="W21" t="s">
        <v>1375</v>
      </c>
    </row>
    <row r="22" spans="1:23" x14ac:dyDescent="0.35">
      <c r="A22" t="s">
        <v>75</v>
      </c>
      <c r="B22">
        <v>20</v>
      </c>
      <c r="C22" t="str">
        <f>VLOOKUP(B22,'covid19_and_education (2)'!$A$1203:$B$1205,2)</f>
        <v>18-30</v>
      </c>
      <c r="D22">
        <v>4</v>
      </c>
      <c r="E22" t="s">
        <v>28</v>
      </c>
      <c r="F22" t="s">
        <v>1369</v>
      </c>
      <c r="H22" t="s">
        <v>1370</v>
      </c>
      <c r="I22">
        <v>5</v>
      </c>
      <c r="J22">
        <v>0</v>
      </c>
      <c r="K22">
        <v>6</v>
      </c>
      <c r="L22">
        <v>2</v>
      </c>
      <c r="M22" t="s">
        <v>21</v>
      </c>
      <c r="N22">
        <v>1</v>
      </c>
      <c r="O22">
        <v>2</v>
      </c>
      <c r="P22" t="s">
        <v>31</v>
      </c>
      <c r="Q22" t="s">
        <v>187</v>
      </c>
      <c r="R22" t="s">
        <v>37</v>
      </c>
      <c r="S22" t="s">
        <v>1363</v>
      </c>
      <c r="T22" t="s">
        <v>1363</v>
      </c>
      <c r="U22" t="s">
        <v>33</v>
      </c>
    </row>
    <row r="23" spans="1:23" x14ac:dyDescent="0.35">
      <c r="A23" t="s">
        <v>76</v>
      </c>
      <c r="B23">
        <v>21</v>
      </c>
      <c r="C23" t="str">
        <f>VLOOKUP(B23,'covid19_and_education (2)'!$A$1203:$B$1205,2)</f>
        <v>18-30</v>
      </c>
      <c r="D23">
        <v>5</v>
      </c>
      <c r="E23" t="s">
        <v>60</v>
      </c>
      <c r="F23" t="s">
        <v>1369</v>
      </c>
      <c r="H23" t="s">
        <v>1370</v>
      </c>
      <c r="I23">
        <v>2</v>
      </c>
      <c r="J23">
        <v>1</v>
      </c>
      <c r="K23">
        <v>10</v>
      </c>
      <c r="L23">
        <v>5</v>
      </c>
      <c r="M23" t="s">
        <v>40</v>
      </c>
      <c r="N23">
        <v>2</v>
      </c>
      <c r="O23">
        <v>3</v>
      </c>
      <c r="P23" t="s">
        <v>1364</v>
      </c>
      <c r="Q23" t="s">
        <v>187</v>
      </c>
      <c r="R23" t="s">
        <v>77</v>
      </c>
      <c r="S23" t="s">
        <v>1363</v>
      </c>
      <c r="T23" t="s">
        <v>187</v>
      </c>
      <c r="U23" t="s">
        <v>1371</v>
      </c>
      <c r="V23" t="s">
        <v>1372</v>
      </c>
    </row>
    <row r="24" spans="1:23" x14ac:dyDescent="0.35">
      <c r="A24" t="s">
        <v>78</v>
      </c>
      <c r="B24">
        <v>21</v>
      </c>
      <c r="C24" t="str">
        <f>VLOOKUP(B24,'covid19_and_education (2)'!$A$1203:$B$1205,2)</f>
        <v>18-30</v>
      </c>
      <c r="D24">
        <v>4</v>
      </c>
      <c r="E24" t="s">
        <v>35</v>
      </c>
      <c r="F24" t="s">
        <v>29</v>
      </c>
      <c r="I24">
        <v>1</v>
      </c>
      <c r="J24">
        <v>0</v>
      </c>
      <c r="K24">
        <v>8</v>
      </c>
      <c r="L24">
        <v>6</v>
      </c>
      <c r="M24" t="s">
        <v>40</v>
      </c>
      <c r="N24">
        <v>1</v>
      </c>
      <c r="O24">
        <v>4</v>
      </c>
      <c r="P24" t="s">
        <v>31</v>
      </c>
      <c r="Q24" t="s">
        <v>187</v>
      </c>
      <c r="R24" t="s">
        <v>41</v>
      </c>
      <c r="S24" t="s">
        <v>187</v>
      </c>
      <c r="T24" t="s">
        <v>1363</v>
      </c>
      <c r="U24" t="s">
        <v>1371</v>
      </c>
      <c r="V24" t="s">
        <v>1372</v>
      </c>
    </row>
    <row r="25" spans="1:23" x14ac:dyDescent="0.35">
      <c r="A25" t="s">
        <v>79</v>
      </c>
      <c r="B25">
        <v>21</v>
      </c>
      <c r="C25" t="str">
        <f>VLOOKUP(B25,'covid19_and_education (2)'!$A$1203:$B$1205,2)</f>
        <v>18-30</v>
      </c>
      <c r="D25">
        <v>4</v>
      </c>
      <c r="E25" t="s">
        <v>60</v>
      </c>
      <c r="F25" t="s">
        <v>1369</v>
      </c>
      <c r="H25" t="s">
        <v>1370</v>
      </c>
      <c r="I25">
        <v>2</v>
      </c>
      <c r="J25">
        <v>1</v>
      </c>
      <c r="K25">
        <v>7</v>
      </c>
      <c r="L25">
        <v>1</v>
      </c>
      <c r="M25" t="s">
        <v>21</v>
      </c>
      <c r="N25">
        <v>0</v>
      </c>
      <c r="O25">
        <v>3</v>
      </c>
      <c r="P25" t="s">
        <v>31</v>
      </c>
      <c r="Q25" t="s">
        <v>187</v>
      </c>
      <c r="R25" t="s">
        <v>74</v>
      </c>
      <c r="S25" t="s">
        <v>1363</v>
      </c>
      <c r="T25" t="s">
        <v>1363</v>
      </c>
      <c r="U25" t="s">
        <v>38</v>
      </c>
    </row>
    <row r="26" spans="1:23" x14ac:dyDescent="0.35">
      <c r="A26" t="s">
        <v>80</v>
      </c>
      <c r="B26">
        <v>20</v>
      </c>
      <c r="C26" t="str">
        <f>VLOOKUP(B26,'covid19_and_education (2)'!$A$1203:$B$1205,2)</f>
        <v>18-30</v>
      </c>
      <c r="D26">
        <v>3</v>
      </c>
      <c r="E26" t="s">
        <v>35</v>
      </c>
      <c r="F26" t="s">
        <v>29</v>
      </c>
      <c r="I26">
        <v>4</v>
      </c>
      <c r="J26">
        <v>2</v>
      </c>
      <c r="K26">
        <v>9</v>
      </c>
      <c r="L26">
        <v>2</v>
      </c>
      <c r="M26" t="s">
        <v>40</v>
      </c>
      <c r="N26">
        <v>1</v>
      </c>
      <c r="O26">
        <v>3</v>
      </c>
      <c r="P26" t="s">
        <v>31</v>
      </c>
      <c r="Q26" t="s">
        <v>187</v>
      </c>
      <c r="R26" t="s">
        <v>72</v>
      </c>
      <c r="S26" t="s">
        <v>1363</v>
      </c>
      <c r="T26" t="s">
        <v>187</v>
      </c>
      <c r="U26" t="s">
        <v>1371</v>
      </c>
      <c r="V26" t="s">
        <v>1372</v>
      </c>
    </row>
    <row r="27" spans="1:23" x14ac:dyDescent="0.35">
      <c r="A27" t="s">
        <v>81</v>
      </c>
      <c r="B27">
        <v>20</v>
      </c>
      <c r="C27" t="str">
        <f>VLOOKUP(B27,'covid19_and_education (2)'!$A$1203:$B$1205,2)</f>
        <v>18-30</v>
      </c>
      <c r="D27">
        <v>5</v>
      </c>
      <c r="E27" t="s">
        <v>35</v>
      </c>
      <c r="F27" t="s">
        <v>29</v>
      </c>
      <c r="I27">
        <v>2</v>
      </c>
      <c r="J27">
        <v>0</v>
      </c>
      <c r="K27">
        <v>9</v>
      </c>
      <c r="L27">
        <v>5</v>
      </c>
      <c r="M27" t="s">
        <v>21</v>
      </c>
      <c r="N27">
        <v>3</v>
      </c>
      <c r="O27">
        <v>2</v>
      </c>
      <c r="P27" t="s">
        <v>22</v>
      </c>
      <c r="Q27" t="s">
        <v>187</v>
      </c>
      <c r="R27" t="s">
        <v>82</v>
      </c>
      <c r="S27" t="s">
        <v>1363</v>
      </c>
      <c r="T27" t="s">
        <v>1363</v>
      </c>
      <c r="U27" t="s">
        <v>50</v>
      </c>
    </row>
    <row r="28" spans="1:23" x14ac:dyDescent="0.35">
      <c r="A28" t="s">
        <v>83</v>
      </c>
      <c r="B28">
        <v>21</v>
      </c>
      <c r="C28" t="str">
        <f>VLOOKUP(B28,'covid19_and_education (2)'!$A$1203:$B$1205,2)</f>
        <v>18-30</v>
      </c>
      <c r="D28">
        <v>4</v>
      </c>
      <c r="E28" t="s">
        <v>35</v>
      </c>
      <c r="F28" t="s">
        <v>1369</v>
      </c>
      <c r="H28" t="s">
        <v>1370</v>
      </c>
      <c r="I28">
        <v>5</v>
      </c>
      <c r="J28">
        <v>0</v>
      </c>
      <c r="K28">
        <v>8</v>
      </c>
      <c r="L28">
        <v>3</v>
      </c>
      <c r="M28" t="s">
        <v>40</v>
      </c>
      <c r="N28">
        <v>0</v>
      </c>
      <c r="O28">
        <v>2</v>
      </c>
      <c r="P28" t="s">
        <v>22</v>
      </c>
      <c r="Q28" t="s">
        <v>1363</v>
      </c>
      <c r="R28" t="s">
        <v>37</v>
      </c>
      <c r="S28" t="s">
        <v>187</v>
      </c>
      <c r="T28" t="s">
        <v>1363</v>
      </c>
      <c r="U28" t="s">
        <v>1371</v>
      </c>
      <c r="V28" t="s">
        <v>1372</v>
      </c>
    </row>
    <row r="29" spans="1:23" x14ac:dyDescent="0.35">
      <c r="A29" t="s">
        <v>84</v>
      </c>
      <c r="B29">
        <v>20</v>
      </c>
      <c r="C29" t="str">
        <f>VLOOKUP(B29,'covid19_and_education (2)'!$A$1203:$B$1205,2)</f>
        <v>18-30</v>
      </c>
      <c r="D29">
        <v>3</v>
      </c>
      <c r="E29" t="s">
        <v>35</v>
      </c>
      <c r="F29" t="s">
        <v>1369</v>
      </c>
      <c r="H29" t="s">
        <v>1370</v>
      </c>
      <c r="I29">
        <v>6</v>
      </c>
      <c r="J29">
        <v>0</v>
      </c>
      <c r="K29">
        <v>9</v>
      </c>
      <c r="L29">
        <v>2</v>
      </c>
      <c r="M29" t="s">
        <v>52</v>
      </c>
      <c r="N29">
        <v>0</v>
      </c>
      <c r="O29">
        <v>2</v>
      </c>
      <c r="P29" t="s">
        <v>1364</v>
      </c>
      <c r="Q29" t="s">
        <v>187</v>
      </c>
      <c r="R29" t="s">
        <v>37</v>
      </c>
      <c r="S29" t="s">
        <v>187</v>
      </c>
      <c r="T29" t="s">
        <v>187</v>
      </c>
      <c r="U29" t="s">
        <v>33</v>
      </c>
    </row>
    <row r="30" spans="1:23" x14ac:dyDescent="0.35">
      <c r="A30" t="s">
        <v>85</v>
      </c>
      <c r="B30">
        <v>31</v>
      </c>
      <c r="C30" t="str">
        <f>VLOOKUP(B30,'covid19_and_education (2)'!$A$1203:$B$1205,2)</f>
        <v>31-59</v>
      </c>
      <c r="D30">
        <v>8</v>
      </c>
      <c r="E30" t="s">
        <v>60</v>
      </c>
      <c r="F30" t="s">
        <v>1369</v>
      </c>
      <c r="H30" t="s">
        <v>1370</v>
      </c>
      <c r="I30">
        <v>4</v>
      </c>
      <c r="J30">
        <v>1</v>
      </c>
      <c r="K30">
        <v>6</v>
      </c>
      <c r="L30">
        <v>2</v>
      </c>
      <c r="M30" t="s">
        <v>21</v>
      </c>
      <c r="N30">
        <v>0.5</v>
      </c>
      <c r="O30">
        <v>3</v>
      </c>
      <c r="P30" t="s">
        <v>1364</v>
      </c>
      <c r="Q30" t="s">
        <v>187</v>
      </c>
      <c r="R30" t="s">
        <v>37</v>
      </c>
      <c r="S30" t="s">
        <v>1363</v>
      </c>
      <c r="T30" t="s">
        <v>1363</v>
      </c>
      <c r="U30" t="s">
        <v>86</v>
      </c>
    </row>
    <row r="31" spans="1:23" x14ac:dyDescent="0.35">
      <c r="A31" t="s">
        <v>87</v>
      </c>
      <c r="B31">
        <v>22</v>
      </c>
      <c r="C31" t="str">
        <f>VLOOKUP(B31,'covid19_and_education (2)'!$A$1203:$B$1205,2)</f>
        <v>18-30</v>
      </c>
      <c r="D31">
        <v>4</v>
      </c>
      <c r="E31" t="s">
        <v>35</v>
      </c>
      <c r="F31" t="s">
        <v>29</v>
      </c>
      <c r="I31">
        <v>6</v>
      </c>
      <c r="J31">
        <v>1</v>
      </c>
      <c r="K31">
        <v>5</v>
      </c>
      <c r="L31">
        <v>3</v>
      </c>
      <c r="M31" t="s">
        <v>30</v>
      </c>
      <c r="N31">
        <v>0</v>
      </c>
      <c r="O31">
        <v>4</v>
      </c>
      <c r="P31" t="s">
        <v>1364</v>
      </c>
      <c r="Q31" t="s">
        <v>187</v>
      </c>
      <c r="R31" t="s">
        <v>88</v>
      </c>
      <c r="S31" t="s">
        <v>187</v>
      </c>
      <c r="T31" t="s">
        <v>187</v>
      </c>
      <c r="U31" t="s">
        <v>1374</v>
      </c>
      <c r="W31" t="s">
        <v>1375</v>
      </c>
    </row>
    <row r="32" spans="1:23" x14ac:dyDescent="0.35">
      <c r="A32" t="s">
        <v>89</v>
      </c>
      <c r="B32">
        <v>19</v>
      </c>
      <c r="C32" t="str">
        <f>VLOOKUP(B32,'covid19_and_education (2)'!$A$1203:$B$1205,2)</f>
        <v>18-30</v>
      </c>
      <c r="D32">
        <v>4</v>
      </c>
      <c r="E32" t="s">
        <v>35</v>
      </c>
      <c r="F32" t="s">
        <v>29</v>
      </c>
      <c r="I32">
        <v>5</v>
      </c>
      <c r="J32">
        <v>1</v>
      </c>
      <c r="K32">
        <v>7</v>
      </c>
      <c r="L32">
        <v>2</v>
      </c>
      <c r="M32" t="s">
        <v>52</v>
      </c>
      <c r="N32">
        <v>1</v>
      </c>
      <c r="O32">
        <v>2</v>
      </c>
      <c r="P32" t="s">
        <v>31</v>
      </c>
      <c r="Q32" t="s">
        <v>1363</v>
      </c>
      <c r="R32" t="s">
        <v>37</v>
      </c>
      <c r="S32" t="s">
        <v>1363</v>
      </c>
      <c r="T32" t="s">
        <v>1363</v>
      </c>
      <c r="U32" t="s">
        <v>33</v>
      </c>
    </row>
    <row r="33" spans="1:23" x14ac:dyDescent="0.35">
      <c r="A33" t="s">
        <v>90</v>
      </c>
      <c r="B33">
        <v>23</v>
      </c>
      <c r="C33" t="str">
        <f>VLOOKUP(B33,'covid19_and_education (2)'!$A$1203:$B$1205,2)</f>
        <v>18-30</v>
      </c>
      <c r="D33">
        <v>4</v>
      </c>
      <c r="E33" t="s">
        <v>28</v>
      </c>
      <c r="F33" t="s">
        <v>1369</v>
      </c>
      <c r="H33" t="s">
        <v>1370</v>
      </c>
      <c r="I33">
        <v>18</v>
      </c>
      <c r="J33">
        <v>1</v>
      </c>
      <c r="K33">
        <v>8</v>
      </c>
      <c r="L33">
        <v>2</v>
      </c>
      <c r="M33" t="s">
        <v>91</v>
      </c>
      <c r="N33">
        <v>0</v>
      </c>
      <c r="O33">
        <v>2</v>
      </c>
      <c r="P33" t="s">
        <v>31</v>
      </c>
      <c r="Q33" t="s">
        <v>187</v>
      </c>
      <c r="R33" t="s">
        <v>72</v>
      </c>
      <c r="S33" t="s">
        <v>1363</v>
      </c>
      <c r="T33" t="s">
        <v>1363</v>
      </c>
      <c r="U33" t="s">
        <v>38</v>
      </c>
    </row>
    <row r="34" spans="1:23" x14ac:dyDescent="0.35">
      <c r="A34" t="s">
        <v>92</v>
      </c>
      <c r="B34">
        <v>21</v>
      </c>
      <c r="C34" t="str">
        <f>VLOOKUP(B34,'covid19_and_education (2)'!$A$1203:$B$1205,2)</f>
        <v>18-30</v>
      </c>
      <c r="D34">
        <v>0</v>
      </c>
      <c r="E34" t="s">
        <v>35</v>
      </c>
      <c r="F34" t="s">
        <v>93</v>
      </c>
      <c r="I34">
        <v>5</v>
      </c>
      <c r="J34">
        <v>2</v>
      </c>
      <c r="K34">
        <v>4</v>
      </c>
      <c r="L34">
        <v>2</v>
      </c>
      <c r="M34" t="s">
        <v>94</v>
      </c>
      <c r="N34">
        <v>0</v>
      </c>
      <c r="O34">
        <v>3</v>
      </c>
      <c r="P34" t="s">
        <v>1364</v>
      </c>
      <c r="Q34" t="s">
        <v>187</v>
      </c>
      <c r="R34" t="s">
        <v>95</v>
      </c>
      <c r="S34" t="s">
        <v>1363</v>
      </c>
      <c r="T34" t="s">
        <v>187</v>
      </c>
      <c r="U34" t="s">
        <v>96</v>
      </c>
    </row>
    <row r="35" spans="1:23" x14ac:dyDescent="0.35">
      <c r="A35" t="s">
        <v>97</v>
      </c>
      <c r="B35">
        <v>22</v>
      </c>
      <c r="C35" t="str">
        <f>VLOOKUP(B35,'covid19_and_education (2)'!$A$1203:$B$1205,2)</f>
        <v>18-30</v>
      </c>
      <c r="D35">
        <v>5</v>
      </c>
      <c r="E35" t="s">
        <v>35</v>
      </c>
      <c r="F35" t="s">
        <v>1369</v>
      </c>
      <c r="H35" t="s">
        <v>1370</v>
      </c>
      <c r="I35">
        <v>1</v>
      </c>
      <c r="J35">
        <v>0</v>
      </c>
      <c r="K35">
        <v>6</v>
      </c>
      <c r="L35">
        <v>2</v>
      </c>
      <c r="M35" t="s">
        <v>21</v>
      </c>
      <c r="N35">
        <v>0.5</v>
      </c>
      <c r="O35">
        <v>3</v>
      </c>
      <c r="P35" t="s">
        <v>31</v>
      </c>
      <c r="Q35" t="s">
        <v>1363</v>
      </c>
      <c r="R35" t="s">
        <v>41</v>
      </c>
      <c r="S35" t="s">
        <v>1363</v>
      </c>
      <c r="T35" t="s">
        <v>1363</v>
      </c>
      <c r="U35" t="s">
        <v>1376</v>
      </c>
      <c r="W35" t="s">
        <v>1375</v>
      </c>
    </row>
    <row r="36" spans="1:23" x14ac:dyDescent="0.35">
      <c r="A36" t="s">
        <v>98</v>
      </c>
      <c r="B36">
        <v>20</v>
      </c>
      <c r="C36" t="str">
        <f>VLOOKUP(B36,'covid19_and_education (2)'!$A$1203:$B$1205,2)</f>
        <v>18-30</v>
      </c>
      <c r="D36">
        <v>0</v>
      </c>
      <c r="E36" t="s">
        <v>93</v>
      </c>
      <c r="F36" t="s">
        <v>93</v>
      </c>
      <c r="I36">
        <v>6</v>
      </c>
      <c r="J36">
        <v>1</v>
      </c>
      <c r="K36">
        <v>6</v>
      </c>
      <c r="L36">
        <v>5</v>
      </c>
      <c r="M36" t="s">
        <v>40</v>
      </c>
      <c r="N36">
        <v>0</v>
      </c>
      <c r="O36">
        <v>4</v>
      </c>
      <c r="P36" t="s">
        <v>22</v>
      </c>
      <c r="Q36" t="s">
        <v>187</v>
      </c>
      <c r="R36" t="s">
        <v>82</v>
      </c>
      <c r="S36" t="s">
        <v>1363</v>
      </c>
      <c r="T36" t="s">
        <v>187</v>
      </c>
      <c r="U36" t="s">
        <v>50</v>
      </c>
    </row>
    <row r="37" spans="1:23" x14ac:dyDescent="0.35">
      <c r="A37" t="s">
        <v>99</v>
      </c>
      <c r="B37">
        <v>21</v>
      </c>
      <c r="C37" t="str">
        <f>VLOOKUP(B37,'covid19_and_education (2)'!$A$1203:$B$1205,2)</f>
        <v>18-30</v>
      </c>
      <c r="D37">
        <v>6</v>
      </c>
      <c r="E37" t="s">
        <v>60</v>
      </c>
      <c r="F37" t="s">
        <v>29</v>
      </c>
      <c r="I37">
        <v>2</v>
      </c>
      <c r="J37">
        <v>1</v>
      </c>
      <c r="K37">
        <v>8</v>
      </c>
      <c r="L37">
        <v>3</v>
      </c>
      <c r="M37" t="s">
        <v>40</v>
      </c>
      <c r="N37">
        <v>1</v>
      </c>
      <c r="O37">
        <v>3</v>
      </c>
      <c r="P37" t="s">
        <v>1364</v>
      </c>
      <c r="Q37" t="s">
        <v>187</v>
      </c>
      <c r="R37" t="s">
        <v>24</v>
      </c>
      <c r="S37" t="s">
        <v>187</v>
      </c>
      <c r="T37" t="s">
        <v>1363</v>
      </c>
      <c r="U37" t="s">
        <v>1374</v>
      </c>
      <c r="W37" t="s">
        <v>1375</v>
      </c>
    </row>
    <row r="38" spans="1:23" x14ac:dyDescent="0.35">
      <c r="A38" t="s">
        <v>100</v>
      </c>
      <c r="B38">
        <v>17</v>
      </c>
      <c r="C38" t="str">
        <f>VLOOKUP(B38,'covid19_and_education (2)'!$A$1203:$B$1205,2)</f>
        <v>7-17</v>
      </c>
      <c r="D38">
        <v>4</v>
      </c>
      <c r="E38" t="s">
        <v>35</v>
      </c>
      <c r="F38" t="s">
        <v>1369</v>
      </c>
      <c r="H38" t="s">
        <v>1370</v>
      </c>
      <c r="I38">
        <v>1</v>
      </c>
      <c r="J38">
        <v>1</v>
      </c>
      <c r="K38">
        <v>7</v>
      </c>
      <c r="L38">
        <v>1.5</v>
      </c>
      <c r="M38" t="s">
        <v>40</v>
      </c>
      <c r="N38">
        <v>0</v>
      </c>
      <c r="O38">
        <v>3</v>
      </c>
      <c r="P38" t="s">
        <v>31</v>
      </c>
      <c r="Q38" t="s">
        <v>187</v>
      </c>
      <c r="R38" t="s">
        <v>72</v>
      </c>
      <c r="S38" t="s">
        <v>187</v>
      </c>
      <c r="T38" t="s">
        <v>1363</v>
      </c>
      <c r="U38" t="s">
        <v>38</v>
      </c>
    </row>
    <row r="39" spans="1:23" x14ac:dyDescent="0.35">
      <c r="A39" t="s">
        <v>101</v>
      </c>
      <c r="B39">
        <v>20</v>
      </c>
      <c r="C39" t="str">
        <f>VLOOKUP(B39,'covid19_and_education (2)'!$A$1203:$B$1205,2)</f>
        <v>18-30</v>
      </c>
      <c r="D39">
        <v>4</v>
      </c>
      <c r="E39" t="s">
        <v>60</v>
      </c>
      <c r="F39" t="s">
        <v>1369</v>
      </c>
      <c r="H39" t="s">
        <v>1370</v>
      </c>
      <c r="I39">
        <v>2</v>
      </c>
      <c r="J39">
        <v>0</v>
      </c>
      <c r="K39">
        <v>8</v>
      </c>
      <c r="L39">
        <v>2</v>
      </c>
      <c r="M39" t="s">
        <v>40</v>
      </c>
      <c r="N39">
        <v>0</v>
      </c>
      <c r="O39">
        <v>3</v>
      </c>
      <c r="P39" t="s">
        <v>22</v>
      </c>
      <c r="Q39" t="s">
        <v>187</v>
      </c>
      <c r="R39" t="s">
        <v>102</v>
      </c>
      <c r="S39" t="s">
        <v>187</v>
      </c>
      <c r="T39" t="s">
        <v>1363</v>
      </c>
      <c r="U39" t="s">
        <v>50</v>
      </c>
    </row>
    <row r="40" spans="1:23" x14ac:dyDescent="0.35">
      <c r="A40" t="s">
        <v>103</v>
      </c>
      <c r="B40">
        <v>22</v>
      </c>
      <c r="C40" t="str">
        <f>VLOOKUP(B40,'covid19_and_education (2)'!$A$1203:$B$1205,2)</f>
        <v>18-30</v>
      </c>
      <c r="D40">
        <v>1</v>
      </c>
      <c r="E40" t="s">
        <v>35</v>
      </c>
      <c r="F40" t="s">
        <v>29</v>
      </c>
      <c r="I40">
        <v>2</v>
      </c>
      <c r="J40">
        <v>0.5</v>
      </c>
      <c r="K40">
        <v>8</v>
      </c>
      <c r="L40">
        <v>2</v>
      </c>
      <c r="M40" t="s">
        <v>21</v>
      </c>
      <c r="N40">
        <v>2</v>
      </c>
      <c r="O40">
        <v>3</v>
      </c>
      <c r="P40" t="s">
        <v>22</v>
      </c>
      <c r="Q40" t="s">
        <v>187</v>
      </c>
      <c r="R40" t="s">
        <v>37</v>
      </c>
      <c r="S40" t="s">
        <v>187</v>
      </c>
      <c r="T40" t="s">
        <v>1363</v>
      </c>
      <c r="U40" t="s">
        <v>1371</v>
      </c>
      <c r="V40" t="s">
        <v>1372</v>
      </c>
    </row>
    <row r="41" spans="1:23" x14ac:dyDescent="0.35">
      <c r="A41" t="s">
        <v>104</v>
      </c>
      <c r="B41">
        <v>20</v>
      </c>
      <c r="C41" t="str">
        <f>VLOOKUP(B41,'covid19_and_education (2)'!$A$1203:$B$1205,2)</f>
        <v>18-30</v>
      </c>
      <c r="D41">
        <v>0</v>
      </c>
      <c r="E41" t="s">
        <v>93</v>
      </c>
      <c r="F41" t="s">
        <v>93</v>
      </c>
      <c r="I41">
        <v>8</v>
      </c>
      <c r="J41">
        <v>0</v>
      </c>
      <c r="K41">
        <v>8</v>
      </c>
      <c r="L41">
        <v>0</v>
      </c>
      <c r="M41" t="s">
        <v>30</v>
      </c>
      <c r="N41">
        <v>0</v>
      </c>
      <c r="O41">
        <v>3</v>
      </c>
      <c r="P41" t="s">
        <v>22</v>
      </c>
      <c r="Q41" t="s">
        <v>187</v>
      </c>
      <c r="R41" t="s">
        <v>72</v>
      </c>
      <c r="S41" t="s">
        <v>187</v>
      </c>
      <c r="T41" t="s">
        <v>1363</v>
      </c>
      <c r="U41" t="s">
        <v>38</v>
      </c>
    </row>
    <row r="42" spans="1:23" x14ac:dyDescent="0.35">
      <c r="A42" t="s">
        <v>105</v>
      </c>
      <c r="B42">
        <v>24</v>
      </c>
      <c r="C42" t="str">
        <f>VLOOKUP(B42,'covid19_and_education (2)'!$A$1203:$B$1205,2)</f>
        <v>18-30</v>
      </c>
      <c r="D42">
        <v>4</v>
      </c>
      <c r="E42" t="s">
        <v>19</v>
      </c>
      <c r="F42" t="s">
        <v>1369</v>
      </c>
      <c r="H42" t="s">
        <v>1370</v>
      </c>
      <c r="I42">
        <v>4</v>
      </c>
      <c r="J42">
        <v>2</v>
      </c>
      <c r="K42">
        <v>6</v>
      </c>
      <c r="L42">
        <v>4</v>
      </c>
      <c r="M42" t="s">
        <v>30</v>
      </c>
      <c r="N42">
        <v>0</v>
      </c>
      <c r="O42">
        <v>4</v>
      </c>
      <c r="P42" t="s">
        <v>22</v>
      </c>
      <c r="Q42" t="s">
        <v>187</v>
      </c>
      <c r="R42" t="s">
        <v>44</v>
      </c>
      <c r="S42" t="s">
        <v>1363</v>
      </c>
      <c r="T42" t="s">
        <v>1363</v>
      </c>
      <c r="U42" t="s">
        <v>38</v>
      </c>
    </row>
    <row r="43" spans="1:23" x14ac:dyDescent="0.35">
      <c r="A43" t="s">
        <v>106</v>
      </c>
      <c r="B43">
        <v>21</v>
      </c>
      <c r="C43" t="str">
        <f>VLOOKUP(B43,'covid19_and_education (2)'!$A$1203:$B$1205,2)</f>
        <v>18-30</v>
      </c>
      <c r="D43">
        <v>0</v>
      </c>
      <c r="E43" t="s">
        <v>35</v>
      </c>
      <c r="F43" t="s">
        <v>1369</v>
      </c>
      <c r="H43" t="s">
        <v>1370</v>
      </c>
      <c r="I43">
        <v>0</v>
      </c>
      <c r="J43">
        <v>0</v>
      </c>
      <c r="K43">
        <v>10</v>
      </c>
      <c r="L43">
        <v>8</v>
      </c>
      <c r="M43" t="s">
        <v>30</v>
      </c>
      <c r="N43">
        <v>1</v>
      </c>
      <c r="O43">
        <v>4</v>
      </c>
      <c r="P43" t="s">
        <v>1364</v>
      </c>
      <c r="Q43" t="s">
        <v>187</v>
      </c>
      <c r="R43" t="s">
        <v>41</v>
      </c>
      <c r="S43" t="s">
        <v>1363</v>
      </c>
      <c r="T43" t="s">
        <v>187</v>
      </c>
      <c r="U43" t="s">
        <v>38</v>
      </c>
    </row>
    <row r="44" spans="1:23" x14ac:dyDescent="0.35">
      <c r="A44" t="s">
        <v>107</v>
      </c>
      <c r="B44">
        <v>20</v>
      </c>
      <c r="C44" t="str">
        <f>VLOOKUP(B44,'covid19_and_education (2)'!$A$1203:$B$1205,2)</f>
        <v>18-30</v>
      </c>
      <c r="D44">
        <v>7</v>
      </c>
      <c r="E44" t="s">
        <v>35</v>
      </c>
      <c r="F44" t="s">
        <v>29</v>
      </c>
      <c r="I44">
        <v>2</v>
      </c>
      <c r="J44">
        <v>1</v>
      </c>
      <c r="K44">
        <v>8</v>
      </c>
      <c r="L44">
        <v>2</v>
      </c>
      <c r="M44" t="s">
        <v>52</v>
      </c>
      <c r="N44">
        <v>2</v>
      </c>
      <c r="O44">
        <v>4</v>
      </c>
      <c r="P44" t="s">
        <v>1364</v>
      </c>
      <c r="Q44" t="s">
        <v>1363</v>
      </c>
      <c r="R44" t="s">
        <v>37</v>
      </c>
      <c r="S44" t="s">
        <v>187</v>
      </c>
      <c r="T44" t="s">
        <v>187</v>
      </c>
      <c r="U44" t="s">
        <v>33</v>
      </c>
    </row>
    <row r="45" spans="1:23" x14ac:dyDescent="0.35">
      <c r="A45" t="s">
        <v>108</v>
      </c>
      <c r="B45">
        <v>21</v>
      </c>
      <c r="C45" t="str">
        <f>VLOOKUP(B45,'covid19_and_education (2)'!$A$1203:$B$1205,2)</f>
        <v>18-30</v>
      </c>
      <c r="D45">
        <v>5</v>
      </c>
      <c r="E45" t="s">
        <v>35</v>
      </c>
      <c r="F45" t="s">
        <v>1369</v>
      </c>
      <c r="H45" t="s">
        <v>1370</v>
      </c>
      <c r="I45">
        <v>3</v>
      </c>
      <c r="J45">
        <v>1</v>
      </c>
      <c r="K45">
        <v>8</v>
      </c>
      <c r="L45">
        <v>1</v>
      </c>
      <c r="M45" t="s">
        <v>40</v>
      </c>
      <c r="N45">
        <v>0</v>
      </c>
      <c r="O45">
        <v>2</v>
      </c>
      <c r="P45" t="s">
        <v>22</v>
      </c>
      <c r="Q45" t="s">
        <v>187</v>
      </c>
      <c r="R45" t="s">
        <v>37</v>
      </c>
      <c r="S45" t="s">
        <v>187</v>
      </c>
      <c r="T45" t="s">
        <v>187</v>
      </c>
      <c r="U45" t="s">
        <v>50</v>
      </c>
    </row>
    <row r="46" spans="1:23" x14ac:dyDescent="0.35">
      <c r="A46" t="s">
        <v>109</v>
      </c>
      <c r="B46">
        <v>18</v>
      </c>
      <c r="C46" t="str">
        <f>VLOOKUP(B46,'covid19_and_education (2)'!$A$1203:$B$1205,2)</f>
        <v>18-30</v>
      </c>
      <c r="D46">
        <v>2</v>
      </c>
      <c r="E46" t="s">
        <v>60</v>
      </c>
      <c r="F46" t="s">
        <v>29</v>
      </c>
      <c r="I46">
        <v>2</v>
      </c>
      <c r="J46">
        <v>3</v>
      </c>
      <c r="K46">
        <v>12</v>
      </c>
      <c r="L46">
        <v>1</v>
      </c>
      <c r="M46" t="s">
        <v>21</v>
      </c>
      <c r="N46">
        <v>0</v>
      </c>
      <c r="O46">
        <v>4</v>
      </c>
      <c r="P46" t="s">
        <v>1364</v>
      </c>
      <c r="Q46" t="s">
        <v>187</v>
      </c>
      <c r="R46" t="s">
        <v>102</v>
      </c>
      <c r="S46" t="s">
        <v>187</v>
      </c>
      <c r="T46" t="s">
        <v>187</v>
      </c>
      <c r="U46" t="s">
        <v>1374</v>
      </c>
      <c r="W46" t="s">
        <v>1375</v>
      </c>
    </row>
    <row r="47" spans="1:23" x14ac:dyDescent="0.35">
      <c r="A47" t="s">
        <v>110</v>
      </c>
      <c r="B47">
        <v>22</v>
      </c>
      <c r="C47" t="str">
        <f>VLOOKUP(B47,'covid19_and_education (2)'!$A$1203:$B$1205,2)</f>
        <v>18-30</v>
      </c>
      <c r="D47">
        <v>3</v>
      </c>
      <c r="E47" t="s">
        <v>35</v>
      </c>
      <c r="F47" t="s">
        <v>1369</v>
      </c>
      <c r="H47" t="s">
        <v>1370</v>
      </c>
      <c r="I47">
        <v>2</v>
      </c>
      <c r="J47">
        <v>0</v>
      </c>
      <c r="K47">
        <v>8</v>
      </c>
      <c r="L47">
        <v>1</v>
      </c>
      <c r="M47" t="s">
        <v>40</v>
      </c>
      <c r="N47">
        <v>0</v>
      </c>
      <c r="O47">
        <v>4</v>
      </c>
      <c r="P47" t="s">
        <v>22</v>
      </c>
      <c r="Q47" t="s">
        <v>187</v>
      </c>
      <c r="R47" t="s">
        <v>24</v>
      </c>
      <c r="S47" t="s">
        <v>187</v>
      </c>
      <c r="T47" t="s">
        <v>1363</v>
      </c>
      <c r="U47" t="s">
        <v>50</v>
      </c>
    </row>
    <row r="48" spans="1:23" x14ac:dyDescent="0.35">
      <c r="A48" t="s">
        <v>111</v>
      </c>
      <c r="B48">
        <v>20</v>
      </c>
      <c r="C48" t="str">
        <f>VLOOKUP(B48,'covid19_and_education (2)'!$A$1203:$B$1205,2)</f>
        <v>18-30</v>
      </c>
      <c r="D48">
        <v>2</v>
      </c>
      <c r="E48" t="s">
        <v>35</v>
      </c>
      <c r="F48" t="s">
        <v>29</v>
      </c>
      <c r="I48">
        <v>6</v>
      </c>
      <c r="J48">
        <v>2</v>
      </c>
      <c r="K48">
        <v>7</v>
      </c>
      <c r="L48">
        <v>1</v>
      </c>
      <c r="M48" t="s">
        <v>40</v>
      </c>
      <c r="N48">
        <v>3</v>
      </c>
      <c r="O48">
        <v>6</v>
      </c>
      <c r="P48" t="s">
        <v>31</v>
      </c>
      <c r="Q48" t="s">
        <v>187</v>
      </c>
      <c r="R48" t="s">
        <v>37</v>
      </c>
      <c r="S48" t="s">
        <v>1363</v>
      </c>
      <c r="T48" t="s">
        <v>187</v>
      </c>
      <c r="U48" t="s">
        <v>33</v>
      </c>
    </row>
    <row r="49" spans="1:23" x14ac:dyDescent="0.35">
      <c r="A49" t="s">
        <v>112</v>
      </c>
      <c r="B49">
        <v>20</v>
      </c>
      <c r="C49" t="str">
        <f>VLOOKUP(B49,'covid19_and_education (2)'!$A$1203:$B$1205,2)</f>
        <v>18-30</v>
      </c>
      <c r="D49">
        <v>2</v>
      </c>
      <c r="E49" t="s">
        <v>35</v>
      </c>
      <c r="F49" t="s">
        <v>29</v>
      </c>
      <c r="I49">
        <v>3</v>
      </c>
      <c r="J49">
        <v>0</v>
      </c>
      <c r="K49">
        <v>6</v>
      </c>
      <c r="L49">
        <v>2</v>
      </c>
      <c r="M49" t="s">
        <v>30</v>
      </c>
      <c r="N49">
        <v>0</v>
      </c>
      <c r="O49">
        <v>3</v>
      </c>
      <c r="P49" t="s">
        <v>31</v>
      </c>
      <c r="Q49" t="s">
        <v>1363</v>
      </c>
      <c r="R49" t="s">
        <v>72</v>
      </c>
      <c r="S49" t="s">
        <v>187</v>
      </c>
      <c r="T49" t="s">
        <v>187</v>
      </c>
      <c r="U49" t="s">
        <v>1371</v>
      </c>
      <c r="V49" t="s">
        <v>1372</v>
      </c>
    </row>
    <row r="50" spans="1:23" x14ac:dyDescent="0.35">
      <c r="A50" t="s">
        <v>113</v>
      </c>
      <c r="B50">
        <v>21</v>
      </c>
      <c r="C50" t="str">
        <f>VLOOKUP(B50,'covid19_and_education (2)'!$A$1203:$B$1205,2)</f>
        <v>18-30</v>
      </c>
      <c r="D50">
        <v>3</v>
      </c>
      <c r="E50" t="s">
        <v>35</v>
      </c>
      <c r="F50" t="s">
        <v>1369</v>
      </c>
      <c r="H50" t="s">
        <v>1370</v>
      </c>
      <c r="I50">
        <v>4</v>
      </c>
      <c r="J50">
        <v>2</v>
      </c>
      <c r="K50">
        <v>8</v>
      </c>
      <c r="L50">
        <v>2</v>
      </c>
      <c r="M50" t="s">
        <v>114</v>
      </c>
      <c r="N50">
        <v>0</v>
      </c>
      <c r="O50">
        <v>4</v>
      </c>
      <c r="P50" t="s">
        <v>22</v>
      </c>
      <c r="Q50" t="s">
        <v>187</v>
      </c>
      <c r="R50" t="s">
        <v>37</v>
      </c>
      <c r="S50" t="s">
        <v>1363</v>
      </c>
      <c r="T50" t="s">
        <v>1363</v>
      </c>
      <c r="U50" t="s">
        <v>38</v>
      </c>
    </row>
    <row r="51" spans="1:23" x14ac:dyDescent="0.35">
      <c r="A51" t="s">
        <v>115</v>
      </c>
      <c r="B51">
        <v>18</v>
      </c>
      <c r="C51" t="str">
        <f>VLOOKUP(B51,'covid19_and_education (2)'!$A$1203:$B$1205,2)</f>
        <v>18-30</v>
      </c>
      <c r="D51">
        <v>4</v>
      </c>
      <c r="E51" t="s">
        <v>19</v>
      </c>
      <c r="F51" t="s">
        <v>1369</v>
      </c>
      <c r="H51" t="s">
        <v>1370</v>
      </c>
      <c r="I51">
        <v>2</v>
      </c>
      <c r="J51">
        <v>0</v>
      </c>
      <c r="K51">
        <v>8</v>
      </c>
      <c r="L51">
        <v>4</v>
      </c>
      <c r="M51" t="s">
        <v>40</v>
      </c>
      <c r="N51">
        <v>0</v>
      </c>
      <c r="O51">
        <v>3</v>
      </c>
      <c r="P51" t="s">
        <v>1364</v>
      </c>
      <c r="Q51" t="s">
        <v>187</v>
      </c>
      <c r="R51" t="s">
        <v>44</v>
      </c>
      <c r="S51" t="s">
        <v>1363</v>
      </c>
      <c r="T51" t="s">
        <v>1363</v>
      </c>
      <c r="U51" t="s">
        <v>57</v>
      </c>
    </row>
    <row r="52" spans="1:23" x14ac:dyDescent="0.35">
      <c r="A52" t="s">
        <v>116</v>
      </c>
      <c r="B52">
        <v>19</v>
      </c>
      <c r="C52" t="str">
        <f>VLOOKUP(B52,'covid19_and_education (2)'!$A$1203:$B$1205,2)</f>
        <v>18-30</v>
      </c>
      <c r="D52">
        <v>0</v>
      </c>
      <c r="E52" t="s">
        <v>35</v>
      </c>
      <c r="F52" t="s">
        <v>29</v>
      </c>
      <c r="I52">
        <v>1</v>
      </c>
      <c r="J52">
        <v>0</v>
      </c>
      <c r="K52">
        <v>8</v>
      </c>
      <c r="L52">
        <v>2</v>
      </c>
      <c r="M52" t="s">
        <v>30</v>
      </c>
      <c r="N52">
        <v>2</v>
      </c>
      <c r="O52">
        <v>3</v>
      </c>
      <c r="P52" t="s">
        <v>1364</v>
      </c>
      <c r="Q52" t="s">
        <v>1363</v>
      </c>
      <c r="R52" t="s">
        <v>66</v>
      </c>
      <c r="S52" t="s">
        <v>187</v>
      </c>
      <c r="T52" t="s">
        <v>1363</v>
      </c>
      <c r="U52" t="s">
        <v>1371</v>
      </c>
      <c r="V52" t="s">
        <v>1372</v>
      </c>
    </row>
    <row r="53" spans="1:23" x14ac:dyDescent="0.35">
      <c r="A53" t="s">
        <v>117</v>
      </c>
      <c r="B53">
        <v>20</v>
      </c>
      <c r="C53" t="str">
        <f>VLOOKUP(B53,'covid19_and_education (2)'!$A$1203:$B$1205,2)</f>
        <v>18-30</v>
      </c>
      <c r="D53">
        <v>5</v>
      </c>
      <c r="E53" t="s">
        <v>60</v>
      </c>
      <c r="F53" t="s">
        <v>1369</v>
      </c>
      <c r="H53" t="s">
        <v>1370</v>
      </c>
      <c r="I53">
        <v>6</v>
      </c>
      <c r="J53">
        <v>1</v>
      </c>
      <c r="K53">
        <v>7</v>
      </c>
      <c r="L53">
        <v>2</v>
      </c>
      <c r="M53" t="s">
        <v>52</v>
      </c>
      <c r="N53">
        <v>0</v>
      </c>
      <c r="O53">
        <v>3</v>
      </c>
      <c r="P53" t="s">
        <v>1364</v>
      </c>
      <c r="Q53" t="s">
        <v>187</v>
      </c>
      <c r="R53" t="s">
        <v>72</v>
      </c>
      <c r="S53" t="s">
        <v>187</v>
      </c>
      <c r="T53" t="s">
        <v>1363</v>
      </c>
      <c r="U53" t="s">
        <v>33</v>
      </c>
    </row>
    <row r="54" spans="1:23" x14ac:dyDescent="0.35">
      <c r="A54" t="s">
        <v>118</v>
      </c>
      <c r="B54">
        <v>21</v>
      </c>
      <c r="C54" t="str">
        <f>VLOOKUP(B54,'covid19_and_education (2)'!$A$1203:$B$1205,2)</f>
        <v>18-30</v>
      </c>
      <c r="D54">
        <v>3</v>
      </c>
      <c r="E54" t="s">
        <v>60</v>
      </c>
      <c r="F54" t="s">
        <v>1369</v>
      </c>
      <c r="H54" t="s">
        <v>1370</v>
      </c>
      <c r="I54">
        <v>17</v>
      </c>
      <c r="J54">
        <v>0</v>
      </c>
      <c r="K54">
        <v>5</v>
      </c>
      <c r="L54">
        <v>1</v>
      </c>
      <c r="M54" t="s">
        <v>30</v>
      </c>
      <c r="N54">
        <v>0</v>
      </c>
      <c r="O54">
        <v>3</v>
      </c>
      <c r="P54" t="s">
        <v>22</v>
      </c>
      <c r="Q54" t="s">
        <v>187</v>
      </c>
      <c r="R54" t="s">
        <v>66</v>
      </c>
      <c r="S54" t="s">
        <v>187</v>
      </c>
      <c r="T54" t="s">
        <v>187</v>
      </c>
      <c r="U54" t="s">
        <v>1374</v>
      </c>
      <c r="W54" t="s">
        <v>1375</v>
      </c>
    </row>
    <row r="55" spans="1:23" x14ac:dyDescent="0.35">
      <c r="A55" t="s">
        <v>119</v>
      </c>
      <c r="B55">
        <v>19</v>
      </c>
      <c r="C55" t="str">
        <f>VLOOKUP(B55,'covid19_and_education (2)'!$A$1203:$B$1205,2)</f>
        <v>18-30</v>
      </c>
      <c r="D55">
        <v>0</v>
      </c>
      <c r="E55" t="s">
        <v>60</v>
      </c>
      <c r="F55" t="s">
        <v>29</v>
      </c>
      <c r="I55">
        <v>2</v>
      </c>
      <c r="J55">
        <v>2</v>
      </c>
      <c r="K55">
        <v>10</v>
      </c>
      <c r="L55">
        <v>1</v>
      </c>
      <c r="M55" t="s">
        <v>40</v>
      </c>
      <c r="N55">
        <v>0.5</v>
      </c>
      <c r="O55">
        <v>4</v>
      </c>
      <c r="P55" t="s">
        <v>1364</v>
      </c>
      <c r="Q55" t="s">
        <v>187</v>
      </c>
      <c r="R55" t="s">
        <v>72</v>
      </c>
      <c r="S55" t="s">
        <v>1363</v>
      </c>
      <c r="T55" t="s">
        <v>1363</v>
      </c>
      <c r="U55" t="s">
        <v>33</v>
      </c>
    </row>
    <row r="56" spans="1:23" x14ac:dyDescent="0.35">
      <c r="A56" t="s">
        <v>120</v>
      </c>
      <c r="B56">
        <v>21</v>
      </c>
      <c r="C56" t="str">
        <f>VLOOKUP(B56,'covid19_and_education (2)'!$A$1203:$B$1205,2)</f>
        <v>18-30</v>
      </c>
      <c r="D56">
        <v>4</v>
      </c>
      <c r="E56" t="s">
        <v>60</v>
      </c>
      <c r="F56" t="s">
        <v>29</v>
      </c>
      <c r="I56">
        <v>4</v>
      </c>
      <c r="J56">
        <v>1</v>
      </c>
      <c r="K56">
        <v>8</v>
      </c>
      <c r="L56">
        <v>2</v>
      </c>
      <c r="M56" t="s">
        <v>30</v>
      </c>
      <c r="N56">
        <v>2</v>
      </c>
      <c r="O56">
        <v>4</v>
      </c>
      <c r="P56" t="s">
        <v>1364</v>
      </c>
      <c r="Q56" t="s">
        <v>187</v>
      </c>
      <c r="R56" t="s">
        <v>102</v>
      </c>
      <c r="S56" t="s">
        <v>1363</v>
      </c>
      <c r="T56" t="s">
        <v>1363</v>
      </c>
      <c r="U56" t="s">
        <v>121</v>
      </c>
    </row>
    <row r="57" spans="1:23" x14ac:dyDescent="0.35">
      <c r="A57" t="s">
        <v>122</v>
      </c>
      <c r="B57">
        <v>19</v>
      </c>
      <c r="C57" t="str">
        <f>VLOOKUP(B57,'covid19_and_education (2)'!$A$1203:$B$1205,2)</f>
        <v>18-30</v>
      </c>
      <c r="D57">
        <v>4</v>
      </c>
      <c r="E57" t="s">
        <v>35</v>
      </c>
      <c r="F57" t="s">
        <v>29</v>
      </c>
      <c r="I57">
        <v>2</v>
      </c>
      <c r="J57">
        <v>0</v>
      </c>
      <c r="K57">
        <v>7</v>
      </c>
      <c r="L57">
        <v>1</v>
      </c>
      <c r="M57" t="s">
        <v>52</v>
      </c>
      <c r="N57">
        <v>0</v>
      </c>
      <c r="O57">
        <v>3</v>
      </c>
      <c r="P57" t="s">
        <v>22</v>
      </c>
      <c r="Q57" t="s">
        <v>1363</v>
      </c>
      <c r="R57" t="s">
        <v>41</v>
      </c>
      <c r="S57" t="s">
        <v>1363</v>
      </c>
      <c r="T57" t="s">
        <v>1363</v>
      </c>
      <c r="U57" t="s">
        <v>33</v>
      </c>
    </row>
    <row r="58" spans="1:23" x14ac:dyDescent="0.35">
      <c r="A58" t="s">
        <v>123</v>
      </c>
      <c r="B58">
        <v>19</v>
      </c>
      <c r="C58" t="str">
        <f>VLOOKUP(B58,'covid19_and_education (2)'!$A$1203:$B$1205,2)</f>
        <v>18-30</v>
      </c>
      <c r="D58">
        <v>2</v>
      </c>
      <c r="E58" t="s">
        <v>35</v>
      </c>
      <c r="F58" t="s">
        <v>29</v>
      </c>
      <c r="I58">
        <v>2</v>
      </c>
      <c r="J58">
        <v>2</v>
      </c>
      <c r="K58">
        <v>8</v>
      </c>
      <c r="L58">
        <v>1</v>
      </c>
      <c r="M58" t="s">
        <v>30</v>
      </c>
      <c r="N58">
        <v>0</v>
      </c>
      <c r="O58">
        <v>4</v>
      </c>
      <c r="P58" t="s">
        <v>22</v>
      </c>
      <c r="Q58" t="s">
        <v>187</v>
      </c>
      <c r="R58" t="s">
        <v>37</v>
      </c>
      <c r="S58" t="s">
        <v>187</v>
      </c>
      <c r="T58" t="s">
        <v>1363</v>
      </c>
      <c r="U58" t="s">
        <v>1376</v>
      </c>
      <c r="W58" t="s">
        <v>1375</v>
      </c>
    </row>
    <row r="59" spans="1:23" x14ac:dyDescent="0.35">
      <c r="A59" t="s">
        <v>124</v>
      </c>
      <c r="B59">
        <v>18</v>
      </c>
      <c r="C59" t="str">
        <f>VLOOKUP(B59,'covid19_and_education (2)'!$A$1203:$B$1205,2)</f>
        <v>18-30</v>
      </c>
      <c r="D59">
        <v>1</v>
      </c>
      <c r="E59" t="s">
        <v>35</v>
      </c>
      <c r="F59" t="s">
        <v>29</v>
      </c>
      <c r="I59">
        <v>8</v>
      </c>
      <c r="J59">
        <v>0</v>
      </c>
      <c r="K59">
        <v>8</v>
      </c>
      <c r="L59">
        <v>5</v>
      </c>
      <c r="M59" t="s">
        <v>30</v>
      </c>
      <c r="N59">
        <v>2</v>
      </c>
      <c r="O59">
        <v>3</v>
      </c>
      <c r="P59" t="s">
        <v>22</v>
      </c>
      <c r="Q59" t="s">
        <v>187</v>
      </c>
      <c r="R59" t="s">
        <v>53</v>
      </c>
      <c r="S59" t="s">
        <v>1363</v>
      </c>
      <c r="T59" t="s">
        <v>1363</v>
      </c>
      <c r="U59" t="s">
        <v>1371</v>
      </c>
      <c r="V59" t="s">
        <v>1372</v>
      </c>
    </row>
    <row r="60" spans="1:23" x14ac:dyDescent="0.35">
      <c r="A60" t="s">
        <v>125</v>
      </c>
      <c r="B60">
        <v>20</v>
      </c>
      <c r="C60" t="str">
        <f>VLOOKUP(B60,'covid19_and_education (2)'!$A$1203:$B$1205,2)</f>
        <v>18-30</v>
      </c>
      <c r="D60">
        <v>5</v>
      </c>
      <c r="E60" t="s">
        <v>60</v>
      </c>
      <c r="F60" t="s">
        <v>1369</v>
      </c>
      <c r="H60" t="s">
        <v>1370</v>
      </c>
      <c r="I60">
        <v>1</v>
      </c>
      <c r="J60">
        <v>1</v>
      </c>
      <c r="K60">
        <v>7</v>
      </c>
      <c r="L60">
        <v>1</v>
      </c>
      <c r="M60" t="s">
        <v>52</v>
      </c>
      <c r="N60">
        <v>0</v>
      </c>
      <c r="O60">
        <v>3</v>
      </c>
      <c r="P60" t="s">
        <v>22</v>
      </c>
      <c r="Q60" t="s">
        <v>1363</v>
      </c>
      <c r="R60" t="s">
        <v>37</v>
      </c>
      <c r="S60" t="s">
        <v>187</v>
      </c>
      <c r="T60" t="s">
        <v>1363</v>
      </c>
      <c r="U60" t="s">
        <v>1371</v>
      </c>
      <c r="V60" t="s">
        <v>1372</v>
      </c>
    </row>
    <row r="61" spans="1:23" x14ac:dyDescent="0.35">
      <c r="A61" t="s">
        <v>126</v>
      </c>
      <c r="B61">
        <v>21</v>
      </c>
      <c r="C61" t="str">
        <f>VLOOKUP(B61,'covid19_and_education (2)'!$A$1203:$B$1205,2)</f>
        <v>18-30</v>
      </c>
      <c r="D61">
        <v>0</v>
      </c>
      <c r="E61" t="s">
        <v>35</v>
      </c>
      <c r="F61" t="s">
        <v>29</v>
      </c>
      <c r="I61">
        <v>5</v>
      </c>
      <c r="J61">
        <v>0</v>
      </c>
      <c r="K61">
        <v>8</v>
      </c>
      <c r="L61">
        <v>1</v>
      </c>
      <c r="M61" t="s">
        <v>40</v>
      </c>
      <c r="N61">
        <v>1</v>
      </c>
      <c r="O61">
        <v>3</v>
      </c>
      <c r="P61" t="s">
        <v>1364</v>
      </c>
      <c r="Q61" t="s">
        <v>187</v>
      </c>
      <c r="R61" t="s">
        <v>66</v>
      </c>
      <c r="S61" t="s">
        <v>1363</v>
      </c>
      <c r="T61" t="s">
        <v>187</v>
      </c>
      <c r="U61" t="s">
        <v>50</v>
      </c>
    </row>
    <row r="62" spans="1:23" x14ac:dyDescent="0.35">
      <c r="A62" t="s">
        <v>127</v>
      </c>
      <c r="B62">
        <v>22</v>
      </c>
      <c r="C62" t="str">
        <f>VLOOKUP(B62,'covid19_and_education (2)'!$A$1203:$B$1205,2)</f>
        <v>18-30</v>
      </c>
      <c r="D62">
        <v>6</v>
      </c>
      <c r="E62" t="s">
        <v>35</v>
      </c>
      <c r="F62" t="s">
        <v>1369</v>
      </c>
      <c r="H62" t="s">
        <v>1370</v>
      </c>
      <c r="I62">
        <v>6</v>
      </c>
      <c r="J62">
        <v>0</v>
      </c>
      <c r="K62">
        <v>6</v>
      </c>
      <c r="L62">
        <v>1</v>
      </c>
      <c r="M62" t="s">
        <v>40</v>
      </c>
      <c r="N62">
        <v>0</v>
      </c>
      <c r="O62">
        <v>2</v>
      </c>
      <c r="P62" t="s">
        <v>22</v>
      </c>
      <c r="Q62" t="s">
        <v>187</v>
      </c>
      <c r="R62" t="s">
        <v>41</v>
      </c>
      <c r="S62" t="s">
        <v>1363</v>
      </c>
      <c r="T62" t="s">
        <v>187</v>
      </c>
      <c r="U62" t="s">
        <v>1374</v>
      </c>
      <c r="W62" t="s">
        <v>1375</v>
      </c>
    </row>
    <row r="63" spans="1:23" x14ac:dyDescent="0.35">
      <c r="A63" t="s">
        <v>128</v>
      </c>
      <c r="B63">
        <v>20</v>
      </c>
      <c r="C63" t="str">
        <f>VLOOKUP(B63,'covid19_and_education (2)'!$A$1203:$B$1205,2)</f>
        <v>18-30</v>
      </c>
      <c r="D63">
        <v>3</v>
      </c>
      <c r="E63" t="s">
        <v>35</v>
      </c>
      <c r="F63" t="s">
        <v>1369</v>
      </c>
      <c r="H63" t="s">
        <v>1370</v>
      </c>
      <c r="I63">
        <v>6</v>
      </c>
      <c r="J63">
        <v>1</v>
      </c>
      <c r="K63">
        <v>8</v>
      </c>
      <c r="L63">
        <v>1</v>
      </c>
      <c r="M63" t="s">
        <v>40</v>
      </c>
      <c r="N63">
        <v>2</v>
      </c>
      <c r="O63">
        <v>4</v>
      </c>
      <c r="P63" t="s">
        <v>22</v>
      </c>
      <c r="Q63" t="s">
        <v>187</v>
      </c>
      <c r="R63" t="s">
        <v>102</v>
      </c>
      <c r="S63" t="s">
        <v>1363</v>
      </c>
      <c r="T63" t="s">
        <v>1363</v>
      </c>
      <c r="U63" t="s">
        <v>33</v>
      </c>
    </row>
    <row r="64" spans="1:23" x14ac:dyDescent="0.35">
      <c r="A64" t="s">
        <v>129</v>
      </c>
      <c r="B64">
        <v>18</v>
      </c>
      <c r="C64" t="str">
        <f>VLOOKUP(B64,'covid19_and_education (2)'!$A$1203:$B$1205,2)</f>
        <v>18-30</v>
      </c>
      <c r="D64">
        <v>0</v>
      </c>
      <c r="E64" t="s">
        <v>35</v>
      </c>
      <c r="F64" t="s">
        <v>1369</v>
      </c>
      <c r="H64" t="s">
        <v>1370</v>
      </c>
      <c r="I64">
        <v>2</v>
      </c>
      <c r="J64">
        <v>1</v>
      </c>
      <c r="K64">
        <v>6</v>
      </c>
      <c r="L64">
        <v>5</v>
      </c>
      <c r="M64" t="s">
        <v>40</v>
      </c>
      <c r="N64">
        <v>0</v>
      </c>
      <c r="O64">
        <v>1</v>
      </c>
      <c r="P64" t="s">
        <v>1364</v>
      </c>
      <c r="Q64" t="s">
        <v>187</v>
      </c>
      <c r="R64" t="s">
        <v>130</v>
      </c>
      <c r="S64" t="s">
        <v>187</v>
      </c>
      <c r="T64" t="s">
        <v>1363</v>
      </c>
      <c r="U64" t="s">
        <v>1374</v>
      </c>
      <c r="W64" t="s">
        <v>1375</v>
      </c>
    </row>
    <row r="65" spans="1:23" x14ac:dyDescent="0.35">
      <c r="A65" t="s">
        <v>131</v>
      </c>
      <c r="B65">
        <v>20</v>
      </c>
      <c r="C65" t="str">
        <f>VLOOKUP(B65,'covid19_and_education (2)'!$A$1203:$B$1205,2)</f>
        <v>18-30</v>
      </c>
      <c r="D65">
        <v>2</v>
      </c>
      <c r="E65" t="s">
        <v>35</v>
      </c>
      <c r="F65" t="s">
        <v>1369</v>
      </c>
      <c r="H65" t="s">
        <v>1370</v>
      </c>
      <c r="I65">
        <v>0</v>
      </c>
      <c r="J65">
        <v>1</v>
      </c>
      <c r="K65">
        <v>8</v>
      </c>
      <c r="L65">
        <v>2</v>
      </c>
      <c r="M65" t="s">
        <v>40</v>
      </c>
      <c r="N65">
        <v>0</v>
      </c>
      <c r="O65">
        <v>3</v>
      </c>
      <c r="P65" t="s">
        <v>22</v>
      </c>
      <c r="Q65" t="s">
        <v>187</v>
      </c>
      <c r="R65" t="s">
        <v>41</v>
      </c>
      <c r="S65" t="s">
        <v>187</v>
      </c>
      <c r="T65" t="s">
        <v>1363</v>
      </c>
      <c r="U65" t="s">
        <v>1371</v>
      </c>
      <c r="V65" t="s">
        <v>1372</v>
      </c>
    </row>
    <row r="66" spans="1:23" x14ac:dyDescent="0.35">
      <c r="A66" t="s">
        <v>132</v>
      </c>
      <c r="B66">
        <v>23</v>
      </c>
      <c r="C66" t="str">
        <f>VLOOKUP(B66,'covid19_and_education (2)'!$A$1203:$B$1205,2)</f>
        <v>18-30</v>
      </c>
      <c r="D66">
        <v>2</v>
      </c>
      <c r="E66" t="s">
        <v>35</v>
      </c>
      <c r="F66" t="s">
        <v>29</v>
      </c>
      <c r="I66">
        <v>1</v>
      </c>
      <c r="J66">
        <v>1</v>
      </c>
      <c r="K66">
        <v>7</v>
      </c>
      <c r="L66">
        <v>5</v>
      </c>
      <c r="M66" t="s">
        <v>40</v>
      </c>
      <c r="N66">
        <v>1</v>
      </c>
      <c r="O66">
        <v>4</v>
      </c>
      <c r="P66" t="s">
        <v>31</v>
      </c>
      <c r="Q66" t="s">
        <v>187</v>
      </c>
      <c r="R66" t="s">
        <v>37</v>
      </c>
      <c r="S66" t="s">
        <v>1363</v>
      </c>
      <c r="T66" t="s">
        <v>1363</v>
      </c>
      <c r="U66" t="s">
        <v>33</v>
      </c>
    </row>
    <row r="67" spans="1:23" x14ac:dyDescent="0.35">
      <c r="A67" t="s">
        <v>133</v>
      </c>
      <c r="B67">
        <v>20</v>
      </c>
      <c r="C67" t="str">
        <f>VLOOKUP(B67,'covid19_and_education (2)'!$A$1203:$B$1205,2)</f>
        <v>18-30</v>
      </c>
      <c r="D67">
        <v>4</v>
      </c>
      <c r="E67" t="s">
        <v>60</v>
      </c>
      <c r="F67" t="s">
        <v>29</v>
      </c>
      <c r="I67">
        <v>4</v>
      </c>
      <c r="J67">
        <v>2</v>
      </c>
      <c r="K67">
        <v>7</v>
      </c>
      <c r="L67">
        <v>2</v>
      </c>
      <c r="M67" t="s">
        <v>40</v>
      </c>
      <c r="N67">
        <v>1</v>
      </c>
      <c r="O67">
        <v>3</v>
      </c>
      <c r="P67" t="s">
        <v>22</v>
      </c>
      <c r="Q67" t="s">
        <v>187</v>
      </c>
      <c r="R67" t="s">
        <v>37</v>
      </c>
      <c r="S67" t="s">
        <v>187</v>
      </c>
      <c r="T67" t="s">
        <v>1363</v>
      </c>
      <c r="U67" t="s">
        <v>50</v>
      </c>
    </row>
    <row r="68" spans="1:23" x14ac:dyDescent="0.35">
      <c r="A68" t="s">
        <v>134</v>
      </c>
      <c r="B68">
        <v>19</v>
      </c>
      <c r="C68" t="str">
        <f>VLOOKUP(B68,'covid19_and_education (2)'!$A$1203:$B$1205,2)</f>
        <v>18-30</v>
      </c>
      <c r="D68">
        <v>0</v>
      </c>
      <c r="E68" t="s">
        <v>93</v>
      </c>
      <c r="F68" t="s">
        <v>93</v>
      </c>
      <c r="I68">
        <v>0</v>
      </c>
      <c r="J68">
        <v>2</v>
      </c>
      <c r="K68">
        <v>6</v>
      </c>
      <c r="L68">
        <v>4</v>
      </c>
      <c r="M68" t="s">
        <v>40</v>
      </c>
      <c r="N68">
        <v>0.5</v>
      </c>
      <c r="O68">
        <v>3</v>
      </c>
      <c r="P68" t="s">
        <v>1364</v>
      </c>
      <c r="Q68" t="s">
        <v>187</v>
      </c>
      <c r="R68" t="s">
        <v>37</v>
      </c>
      <c r="S68" t="s">
        <v>187</v>
      </c>
      <c r="T68" t="s">
        <v>1363</v>
      </c>
      <c r="U68" t="s">
        <v>50</v>
      </c>
    </row>
    <row r="69" spans="1:23" x14ac:dyDescent="0.35">
      <c r="A69" t="s">
        <v>135</v>
      </c>
      <c r="B69">
        <v>18</v>
      </c>
      <c r="C69" t="str">
        <f>VLOOKUP(B69,'covid19_and_education (2)'!$A$1203:$B$1205,2)</f>
        <v>18-30</v>
      </c>
      <c r="D69">
        <v>3</v>
      </c>
      <c r="E69" t="s">
        <v>60</v>
      </c>
      <c r="F69" t="s">
        <v>29</v>
      </c>
      <c r="I69">
        <v>1</v>
      </c>
      <c r="J69">
        <v>1</v>
      </c>
      <c r="K69">
        <v>8</v>
      </c>
      <c r="L69">
        <v>3</v>
      </c>
      <c r="M69" t="s">
        <v>52</v>
      </c>
      <c r="N69">
        <v>0.5</v>
      </c>
      <c r="O69">
        <v>4</v>
      </c>
      <c r="P69" t="s">
        <v>1364</v>
      </c>
      <c r="Q69" t="s">
        <v>187</v>
      </c>
      <c r="R69" t="s">
        <v>74</v>
      </c>
      <c r="S69" t="s">
        <v>1363</v>
      </c>
      <c r="T69" t="s">
        <v>1363</v>
      </c>
      <c r="U69" t="s">
        <v>33</v>
      </c>
    </row>
    <row r="70" spans="1:23" x14ac:dyDescent="0.35">
      <c r="A70" t="s">
        <v>136</v>
      </c>
      <c r="B70">
        <v>20</v>
      </c>
      <c r="C70" t="str">
        <f>VLOOKUP(B70,'covid19_and_education (2)'!$A$1203:$B$1205,2)</f>
        <v>18-30</v>
      </c>
      <c r="D70">
        <v>1.5</v>
      </c>
      <c r="E70" t="s">
        <v>35</v>
      </c>
      <c r="F70" t="s">
        <v>29</v>
      </c>
      <c r="I70">
        <v>3</v>
      </c>
      <c r="J70">
        <v>2</v>
      </c>
      <c r="K70">
        <v>9</v>
      </c>
      <c r="L70">
        <v>1</v>
      </c>
      <c r="M70" t="s">
        <v>30</v>
      </c>
      <c r="N70">
        <v>1</v>
      </c>
      <c r="O70">
        <v>2</v>
      </c>
      <c r="P70" t="s">
        <v>31</v>
      </c>
      <c r="Q70" t="s">
        <v>1363</v>
      </c>
      <c r="R70" t="s">
        <v>102</v>
      </c>
      <c r="S70" t="s">
        <v>187</v>
      </c>
      <c r="T70" t="s">
        <v>1363</v>
      </c>
      <c r="U70" t="s">
        <v>38</v>
      </c>
    </row>
    <row r="71" spans="1:23" x14ac:dyDescent="0.35">
      <c r="A71" t="s">
        <v>137</v>
      </c>
      <c r="B71">
        <v>19</v>
      </c>
      <c r="C71" t="str">
        <f>VLOOKUP(B71,'covid19_and_education (2)'!$A$1203:$B$1205,2)</f>
        <v>18-30</v>
      </c>
      <c r="D71">
        <v>2</v>
      </c>
      <c r="E71" t="s">
        <v>35</v>
      </c>
      <c r="F71" t="s">
        <v>49</v>
      </c>
      <c r="I71">
        <v>2</v>
      </c>
      <c r="J71">
        <v>1</v>
      </c>
      <c r="K71">
        <v>8</v>
      </c>
      <c r="L71">
        <v>5</v>
      </c>
      <c r="M71" t="s">
        <v>40</v>
      </c>
      <c r="N71">
        <v>0</v>
      </c>
      <c r="O71">
        <v>4</v>
      </c>
      <c r="P71" t="s">
        <v>31</v>
      </c>
      <c r="Q71" t="s">
        <v>187</v>
      </c>
      <c r="R71" t="s">
        <v>32</v>
      </c>
      <c r="S71" t="s">
        <v>187</v>
      </c>
      <c r="T71" t="s">
        <v>1363</v>
      </c>
      <c r="U71" t="s">
        <v>33</v>
      </c>
    </row>
    <row r="72" spans="1:23" x14ac:dyDescent="0.35">
      <c r="A72" t="s">
        <v>138</v>
      </c>
      <c r="B72">
        <v>20</v>
      </c>
      <c r="C72" t="str">
        <f>VLOOKUP(B72,'covid19_and_education (2)'!$A$1203:$B$1205,2)</f>
        <v>18-30</v>
      </c>
      <c r="D72">
        <v>2</v>
      </c>
      <c r="E72" t="s">
        <v>35</v>
      </c>
      <c r="F72" t="s">
        <v>29</v>
      </c>
      <c r="I72">
        <v>3</v>
      </c>
      <c r="J72">
        <v>1</v>
      </c>
      <c r="K72">
        <v>6</v>
      </c>
      <c r="L72">
        <v>2</v>
      </c>
      <c r="M72" t="s">
        <v>40</v>
      </c>
      <c r="N72">
        <v>1</v>
      </c>
      <c r="O72">
        <v>4</v>
      </c>
      <c r="P72" t="s">
        <v>22</v>
      </c>
      <c r="Q72" t="s">
        <v>187</v>
      </c>
      <c r="R72" t="s">
        <v>37</v>
      </c>
      <c r="S72" t="s">
        <v>187</v>
      </c>
      <c r="T72" t="s">
        <v>187</v>
      </c>
      <c r="U72" t="s">
        <v>38</v>
      </c>
    </row>
    <row r="73" spans="1:23" x14ac:dyDescent="0.35">
      <c r="A73" t="s">
        <v>139</v>
      </c>
      <c r="B73">
        <v>22</v>
      </c>
      <c r="C73" t="str">
        <f>VLOOKUP(B73,'covid19_and_education (2)'!$A$1203:$B$1205,2)</f>
        <v>18-30</v>
      </c>
      <c r="D73">
        <v>6</v>
      </c>
      <c r="E73" t="s">
        <v>35</v>
      </c>
      <c r="F73" t="s">
        <v>29</v>
      </c>
      <c r="I73">
        <v>4</v>
      </c>
      <c r="J73">
        <v>0</v>
      </c>
      <c r="K73">
        <v>7</v>
      </c>
      <c r="L73">
        <v>2</v>
      </c>
      <c r="M73" t="s">
        <v>52</v>
      </c>
      <c r="N73">
        <v>0</v>
      </c>
      <c r="O73">
        <v>1</v>
      </c>
      <c r="P73" t="s">
        <v>22</v>
      </c>
      <c r="Q73" t="s">
        <v>187</v>
      </c>
      <c r="R73" t="s">
        <v>66</v>
      </c>
      <c r="S73" t="s">
        <v>187</v>
      </c>
      <c r="T73" t="s">
        <v>187</v>
      </c>
      <c r="U73" t="s">
        <v>50</v>
      </c>
    </row>
    <row r="74" spans="1:23" x14ac:dyDescent="0.35">
      <c r="A74" t="s">
        <v>140</v>
      </c>
      <c r="B74">
        <v>20</v>
      </c>
      <c r="C74" t="str">
        <f>VLOOKUP(B74,'covid19_and_education (2)'!$A$1203:$B$1205,2)</f>
        <v>18-30</v>
      </c>
      <c r="D74">
        <v>2</v>
      </c>
      <c r="E74" t="s">
        <v>35</v>
      </c>
      <c r="F74" t="s">
        <v>29</v>
      </c>
      <c r="I74">
        <v>2</v>
      </c>
      <c r="J74">
        <v>0</v>
      </c>
      <c r="K74">
        <v>7</v>
      </c>
      <c r="L74">
        <v>3</v>
      </c>
      <c r="M74" t="s">
        <v>52</v>
      </c>
      <c r="N74">
        <v>2</v>
      </c>
      <c r="O74">
        <v>2</v>
      </c>
      <c r="P74" t="s">
        <v>1364</v>
      </c>
      <c r="Q74" t="s">
        <v>187</v>
      </c>
      <c r="R74" t="s">
        <v>72</v>
      </c>
      <c r="S74" t="s">
        <v>187</v>
      </c>
      <c r="T74" t="s">
        <v>187</v>
      </c>
      <c r="U74" t="s">
        <v>1374</v>
      </c>
      <c r="W74" t="s">
        <v>1375</v>
      </c>
    </row>
    <row r="75" spans="1:23" x14ac:dyDescent="0.35">
      <c r="A75" t="s">
        <v>141</v>
      </c>
      <c r="B75">
        <v>19</v>
      </c>
      <c r="C75" t="str">
        <f>VLOOKUP(B75,'covid19_and_education (2)'!$A$1203:$B$1205,2)</f>
        <v>18-30</v>
      </c>
      <c r="D75">
        <v>1</v>
      </c>
      <c r="E75" t="s">
        <v>60</v>
      </c>
      <c r="F75" t="s">
        <v>1369</v>
      </c>
      <c r="H75" t="s">
        <v>1370</v>
      </c>
      <c r="I75">
        <v>0.5</v>
      </c>
      <c r="J75">
        <v>1</v>
      </c>
      <c r="K75">
        <v>7</v>
      </c>
      <c r="L75">
        <v>5</v>
      </c>
      <c r="M75" t="s">
        <v>40</v>
      </c>
      <c r="N75">
        <v>2</v>
      </c>
      <c r="O75">
        <v>3</v>
      </c>
      <c r="P75" t="s">
        <v>1364</v>
      </c>
      <c r="Q75" t="s">
        <v>187</v>
      </c>
      <c r="R75" t="s">
        <v>142</v>
      </c>
      <c r="S75" t="s">
        <v>187</v>
      </c>
      <c r="T75" t="s">
        <v>1363</v>
      </c>
      <c r="U75" t="s">
        <v>1374</v>
      </c>
      <c r="W75" t="s">
        <v>1375</v>
      </c>
    </row>
    <row r="76" spans="1:23" x14ac:dyDescent="0.35">
      <c r="A76" t="s">
        <v>143</v>
      </c>
      <c r="B76">
        <v>18</v>
      </c>
      <c r="C76" t="str">
        <f>VLOOKUP(B76,'covid19_and_education (2)'!$A$1203:$B$1205,2)</f>
        <v>18-30</v>
      </c>
      <c r="D76">
        <v>3</v>
      </c>
      <c r="E76" t="s">
        <v>35</v>
      </c>
      <c r="F76" t="s">
        <v>29</v>
      </c>
      <c r="I76">
        <v>2</v>
      </c>
      <c r="J76">
        <v>2</v>
      </c>
      <c r="K76">
        <v>8</v>
      </c>
      <c r="L76">
        <v>8</v>
      </c>
      <c r="M76" t="s">
        <v>40</v>
      </c>
      <c r="N76">
        <v>0</v>
      </c>
      <c r="O76">
        <v>4</v>
      </c>
      <c r="P76" t="s">
        <v>1364</v>
      </c>
      <c r="Q76" t="s">
        <v>187</v>
      </c>
      <c r="R76" t="s">
        <v>37</v>
      </c>
      <c r="S76" t="s">
        <v>187</v>
      </c>
      <c r="T76" t="s">
        <v>1363</v>
      </c>
      <c r="U76" t="s">
        <v>1371</v>
      </c>
      <c r="V76" t="s">
        <v>1372</v>
      </c>
    </row>
    <row r="77" spans="1:23" x14ac:dyDescent="0.35">
      <c r="A77" t="s">
        <v>144</v>
      </c>
      <c r="B77">
        <v>19</v>
      </c>
      <c r="C77" t="str">
        <f>VLOOKUP(B77,'covid19_and_education (2)'!$A$1203:$B$1205,2)</f>
        <v>18-30</v>
      </c>
      <c r="D77">
        <v>3</v>
      </c>
      <c r="E77" t="s">
        <v>60</v>
      </c>
      <c r="F77" t="s">
        <v>29</v>
      </c>
      <c r="I77">
        <v>5</v>
      </c>
      <c r="J77">
        <v>0</v>
      </c>
      <c r="K77">
        <v>5</v>
      </c>
      <c r="L77">
        <v>4</v>
      </c>
      <c r="M77" t="s">
        <v>145</v>
      </c>
      <c r="N77">
        <v>0</v>
      </c>
      <c r="O77">
        <v>2</v>
      </c>
      <c r="P77" t="s">
        <v>22</v>
      </c>
      <c r="Q77" t="s">
        <v>1363</v>
      </c>
      <c r="R77" t="s">
        <v>37</v>
      </c>
      <c r="S77" t="s">
        <v>1363</v>
      </c>
      <c r="T77" t="s">
        <v>187</v>
      </c>
      <c r="U77" t="s">
        <v>33</v>
      </c>
    </row>
    <row r="78" spans="1:23" x14ac:dyDescent="0.35">
      <c r="A78" t="s">
        <v>146</v>
      </c>
      <c r="B78">
        <v>19</v>
      </c>
      <c r="C78" t="str">
        <f>VLOOKUP(B78,'covid19_and_education (2)'!$A$1203:$B$1205,2)</f>
        <v>18-30</v>
      </c>
      <c r="D78">
        <v>0</v>
      </c>
      <c r="E78" t="s">
        <v>35</v>
      </c>
      <c r="F78" t="s">
        <v>29</v>
      </c>
      <c r="I78">
        <v>1</v>
      </c>
      <c r="J78">
        <v>1</v>
      </c>
      <c r="K78">
        <v>8</v>
      </c>
      <c r="L78">
        <v>2</v>
      </c>
      <c r="M78" t="s">
        <v>40</v>
      </c>
      <c r="N78">
        <v>0</v>
      </c>
      <c r="O78">
        <v>3</v>
      </c>
      <c r="P78" t="s">
        <v>31</v>
      </c>
      <c r="Q78" t="s">
        <v>187</v>
      </c>
      <c r="R78" t="s">
        <v>37</v>
      </c>
      <c r="S78" t="s">
        <v>1363</v>
      </c>
      <c r="T78" t="s">
        <v>1363</v>
      </c>
      <c r="U78" t="s">
        <v>1371</v>
      </c>
      <c r="V78" t="s">
        <v>1372</v>
      </c>
    </row>
    <row r="79" spans="1:23" x14ac:dyDescent="0.35">
      <c r="A79" t="s">
        <v>147</v>
      </c>
      <c r="B79">
        <v>20</v>
      </c>
      <c r="C79" t="str">
        <f>VLOOKUP(B79,'covid19_and_education (2)'!$A$1203:$B$1205,2)</f>
        <v>18-30</v>
      </c>
      <c r="D79">
        <v>3</v>
      </c>
      <c r="E79" t="s">
        <v>60</v>
      </c>
      <c r="F79" t="s">
        <v>1369</v>
      </c>
      <c r="H79" t="s">
        <v>1370</v>
      </c>
      <c r="I79">
        <v>3</v>
      </c>
      <c r="J79">
        <v>0</v>
      </c>
      <c r="K79">
        <v>10</v>
      </c>
      <c r="L79">
        <v>10</v>
      </c>
      <c r="M79" t="s">
        <v>148</v>
      </c>
      <c r="N79">
        <v>4.5</v>
      </c>
      <c r="O79">
        <v>3</v>
      </c>
      <c r="P79" t="s">
        <v>22</v>
      </c>
      <c r="Q79" t="s">
        <v>187</v>
      </c>
      <c r="R79" t="s">
        <v>32</v>
      </c>
      <c r="S79" t="s">
        <v>187</v>
      </c>
      <c r="T79" t="s">
        <v>187</v>
      </c>
      <c r="U79" t="s">
        <v>1371</v>
      </c>
      <c r="V79" t="s">
        <v>1372</v>
      </c>
    </row>
    <row r="80" spans="1:23" x14ac:dyDescent="0.35">
      <c r="A80" t="s">
        <v>149</v>
      </c>
      <c r="B80">
        <v>20</v>
      </c>
      <c r="C80" t="str">
        <f>VLOOKUP(B80,'covid19_and_education (2)'!$A$1203:$B$1205,2)</f>
        <v>18-30</v>
      </c>
      <c r="D80">
        <v>3</v>
      </c>
      <c r="E80" t="s">
        <v>28</v>
      </c>
      <c r="F80" t="s">
        <v>1369</v>
      </c>
      <c r="H80" t="s">
        <v>1370</v>
      </c>
      <c r="I80">
        <v>0</v>
      </c>
      <c r="J80">
        <v>1</v>
      </c>
      <c r="K80">
        <v>8</v>
      </c>
      <c r="L80">
        <v>5</v>
      </c>
      <c r="M80" t="s">
        <v>30</v>
      </c>
      <c r="N80">
        <v>1</v>
      </c>
      <c r="O80">
        <v>3</v>
      </c>
      <c r="P80" t="s">
        <v>22</v>
      </c>
      <c r="Q80" t="s">
        <v>187</v>
      </c>
      <c r="R80" t="s">
        <v>53</v>
      </c>
      <c r="S80" t="s">
        <v>187</v>
      </c>
      <c r="T80" t="s">
        <v>1363</v>
      </c>
      <c r="U80" t="s">
        <v>1371</v>
      </c>
      <c r="V80" t="s">
        <v>1372</v>
      </c>
    </row>
    <row r="81" spans="1:23" x14ac:dyDescent="0.35">
      <c r="A81" t="s">
        <v>150</v>
      </c>
      <c r="B81">
        <v>19</v>
      </c>
      <c r="C81" t="str">
        <f>VLOOKUP(B81,'covid19_and_education (2)'!$A$1203:$B$1205,2)</f>
        <v>18-30</v>
      </c>
      <c r="D81">
        <v>1</v>
      </c>
      <c r="E81" t="s">
        <v>19</v>
      </c>
      <c r="F81" t="s">
        <v>1369</v>
      </c>
      <c r="H81" t="s">
        <v>1370</v>
      </c>
      <c r="I81">
        <v>4</v>
      </c>
      <c r="J81">
        <v>0</v>
      </c>
      <c r="K81">
        <v>8</v>
      </c>
      <c r="L81">
        <v>2</v>
      </c>
      <c r="M81" t="s">
        <v>62</v>
      </c>
      <c r="N81">
        <v>0</v>
      </c>
      <c r="O81">
        <v>4</v>
      </c>
      <c r="P81" t="s">
        <v>22</v>
      </c>
      <c r="Q81" t="s">
        <v>187</v>
      </c>
      <c r="R81" t="s">
        <v>151</v>
      </c>
      <c r="S81" t="s">
        <v>1363</v>
      </c>
      <c r="T81" t="s">
        <v>1363</v>
      </c>
      <c r="U81" t="s">
        <v>38</v>
      </c>
    </row>
    <row r="82" spans="1:23" x14ac:dyDescent="0.35">
      <c r="A82" t="s">
        <v>152</v>
      </c>
      <c r="B82">
        <v>21</v>
      </c>
      <c r="C82" t="str">
        <f>VLOOKUP(B82,'covid19_and_education (2)'!$A$1203:$B$1205,2)</f>
        <v>18-30</v>
      </c>
      <c r="D82">
        <v>5</v>
      </c>
      <c r="E82" t="s">
        <v>60</v>
      </c>
      <c r="F82" t="s">
        <v>1369</v>
      </c>
      <c r="H82" t="s">
        <v>1370</v>
      </c>
      <c r="I82">
        <v>5</v>
      </c>
      <c r="J82">
        <v>0</v>
      </c>
      <c r="K82">
        <v>8</v>
      </c>
      <c r="L82">
        <v>7</v>
      </c>
      <c r="M82" t="s">
        <v>40</v>
      </c>
      <c r="N82">
        <v>1</v>
      </c>
      <c r="O82">
        <v>2</v>
      </c>
      <c r="P82" t="s">
        <v>22</v>
      </c>
      <c r="Q82" t="s">
        <v>1363</v>
      </c>
      <c r="R82" t="s">
        <v>32</v>
      </c>
      <c r="S82" t="s">
        <v>187</v>
      </c>
      <c r="T82" t="s">
        <v>1363</v>
      </c>
      <c r="U82" t="s">
        <v>1374</v>
      </c>
      <c r="W82" t="s">
        <v>1375</v>
      </c>
    </row>
    <row r="83" spans="1:23" x14ac:dyDescent="0.35">
      <c r="A83" t="s">
        <v>153</v>
      </c>
      <c r="B83">
        <v>21</v>
      </c>
      <c r="C83" t="str">
        <f>VLOOKUP(B83,'covid19_and_education (2)'!$A$1203:$B$1205,2)</f>
        <v>18-30</v>
      </c>
      <c r="D83">
        <v>3</v>
      </c>
      <c r="E83" t="s">
        <v>19</v>
      </c>
      <c r="F83" t="s">
        <v>29</v>
      </c>
      <c r="I83">
        <v>2</v>
      </c>
      <c r="J83">
        <v>1</v>
      </c>
      <c r="K83">
        <v>10</v>
      </c>
      <c r="L83">
        <v>1</v>
      </c>
      <c r="M83" t="s">
        <v>30</v>
      </c>
      <c r="N83">
        <v>0</v>
      </c>
      <c r="O83">
        <v>3</v>
      </c>
      <c r="P83" t="s">
        <v>1364</v>
      </c>
      <c r="Q83" t="s">
        <v>187</v>
      </c>
      <c r="R83" t="s">
        <v>66</v>
      </c>
      <c r="S83" t="s">
        <v>187</v>
      </c>
      <c r="T83" t="s">
        <v>187</v>
      </c>
      <c r="U83" t="s">
        <v>57</v>
      </c>
    </row>
    <row r="84" spans="1:23" x14ac:dyDescent="0.35">
      <c r="A84" t="s">
        <v>154</v>
      </c>
      <c r="B84">
        <v>19</v>
      </c>
      <c r="C84" t="str">
        <f>VLOOKUP(B84,'covid19_and_education (2)'!$A$1203:$B$1205,2)</f>
        <v>18-30</v>
      </c>
      <c r="D84">
        <v>2</v>
      </c>
      <c r="E84" t="s">
        <v>35</v>
      </c>
      <c r="F84" t="s">
        <v>29</v>
      </c>
      <c r="I84">
        <v>2</v>
      </c>
      <c r="J84">
        <v>0.5</v>
      </c>
      <c r="K84">
        <v>9</v>
      </c>
      <c r="L84">
        <v>3</v>
      </c>
      <c r="M84" t="s">
        <v>40</v>
      </c>
      <c r="N84">
        <v>1</v>
      </c>
      <c r="O84">
        <v>2</v>
      </c>
      <c r="P84" t="s">
        <v>22</v>
      </c>
      <c r="Q84" t="s">
        <v>187</v>
      </c>
      <c r="R84" t="s">
        <v>66</v>
      </c>
      <c r="S84" t="s">
        <v>1363</v>
      </c>
      <c r="T84" t="s">
        <v>1363</v>
      </c>
      <c r="U84" t="s">
        <v>1371</v>
      </c>
      <c r="V84" t="s">
        <v>1372</v>
      </c>
    </row>
    <row r="85" spans="1:23" x14ac:dyDescent="0.35">
      <c r="A85" t="s">
        <v>155</v>
      </c>
      <c r="B85">
        <v>20</v>
      </c>
      <c r="C85" t="str">
        <f>VLOOKUP(B85,'covid19_and_education (2)'!$A$1203:$B$1205,2)</f>
        <v>18-30</v>
      </c>
      <c r="D85">
        <v>0</v>
      </c>
      <c r="E85" t="s">
        <v>35</v>
      </c>
      <c r="F85" t="s">
        <v>1369</v>
      </c>
      <c r="H85" t="s">
        <v>1370</v>
      </c>
      <c r="I85">
        <v>1</v>
      </c>
      <c r="J85">
        <v>1</v>
      </c>
      <c r="K85">
        <v>12</v>
      </c>
      <c r="L85">
        <v>2</v>
      </c>
      <c r="M85" t="s">
        <v>40</v>
      </c>
      <c r="N85">
        <v>2</v>
      </c>
      <c r="O85">
        <v>2</v>
      </c>
      <c r="P85" t="s">
        <v>22</v>
      </c>
      <c r="Q85" t="s">
        <v>187</v>
      </c>
      <c r="R85" t="s">
        <v>66</v>
      </c>
      <c r="S85" t="s">
        <v>187</v>
      </c>
      <c r="T85" t="s">
        <v>1363</v>
      </c>
      <c r="U85" t="s">
        <v>33</v>
      </c>
    </row>
    <row r="86" spans="1:23" x14ac:dyDescent="0.35">
      <c r="A86" t="s">
        <v>156</v>
      </c>
      <c r="B86">
        <v>21</v>
      </c>
      <c r="C86" t="str">
        <f>VLOOKUP(B86,'covid19_and_education (2)'!$A$1203:$B$1205,2)</f>
        <v>18-30</v>
      </c>
      <c r="D86">
        <v>1</v>
      </c>
      <c r="E86" t="s">
        <v>157</v>
      </c>
      <c r="F86" t="s">
        <v>29</v>
      </c>
      <c r="I86">
        <v>8</v>
      </c>
      <c r="J86">
        <v>0</v>
      </c>
      <c r="K86">
        <v>10</v>
      </c>
      <c r="L86">
        <v>1</v>
      </c>
      <c r="M86" t="s">
        <v>52</v>
      </c>
      <c r="N86">
        <v>0</v>
      </c>
      <c r="O86">
        <v>3</v>
      </c>
      <c r="P86" t="s">
        <v>31</v>
      </c>
      <c r="Q86" t="s">
        <v>187</v>
      </c>
      <c r="R86" t="s">
        <v>102</v>
      </c>
      <c r="S86" t="s">
        <v>1363</v>
      </c>
      <c r="T86" t="s">
        <v>1363</v>
      </c>
      <c r="U86" t="s">
        <v>1371</v>
      </c>
      <c r="V86" t="s">
        <v>1372</v>
      </c>
    </row>
    <row r="87" spans="1:23" x14ac:dyDescent="0.35">
      <c r="A87" t="s">
        <v>158</v>
      </c>
      <c r="B87">
        <v>19</v>
      </c>
      <c r="C87" t="str">
        <f>VLOOKUP(B87,'covid19_and_education (2)'!$A$1203:$B$1205,2)</f>
        <v>18-30</v>
      </c>
      <c r="D87">
        <v>2</v>
      </c>
      <c r="E87" t="s">
        <v>35</v>
      </c>
      <c r="F87" t="s">
        <v>49</v>
      </c>
      <c r="I87">
        <v>2</v>
      </c>
      <c r="J87">
        <v>1</v>
      </c>
      <c r="K87">
        <v>8</v>
      </c>
      <c r="L87">
        <v>5</v>
      </c>
      <c r="M87" t="s">
        <v>40</v>
      </c>
      <c r="N87">
        <v>0</v>
      </c>
      <c r="O87">
        <v>4</v>
      </c>
      <c r="P87" t="s">
        <v>31</v>
      </c>
      <c r="Q87" t="s">
        <v>187</v>
      </c>
      <c r="R87" t="s">
        <v>32</v>
      </c>
      <c r="S87" t="s">
        <v>187</v>
      </c>
      <c r="T87" t="s">
        <v>1363</v>
      </c>
      <c r="U87" t="s">
        <v>33</v>
      </c>
    </row>
    <row r="88" spans="1:23" x14ac:dyDescent="0.35">
      <c r="A88" t="s">
        <v>159</v>
      </c>
      <c r="B88">
        <v>20</v>
      </c>
      <c r="C88" t="str">
        <f>VLOOKUP(B88,'covid19_and_education (2)'!$A$1203:$B$1205,2)</f>
        <v>18-30</v>
      </c>
      <c r="D88">
        <v>5</v>
      </c>
      <c r="E88" t="s">
        <v>60</v>
      </c>
      <c r="F88" t="s">
        <v>29</v>
      </c>
      <c r="I88">
        <v>3</v>
      </c>
      <c r="J88">
        <v>1</v>
      </c>
      <c r="K88">
        <v>7</v>
      </c>
      <c r="L88">
        <v>1.5</v>
      </c>
      <c r="M88" t="s">
        <v>40</v>
      </c>
      <c r="N88">
        <v>0</v>
      </c>
      <c r="O88">
        <v>3</v>
      </c>
      <c r="P88" t="s">
        <v>22</v>
      </c>
      <c r="Q88" t="s">
        <v>1363</v>
      </c>
      <c r="R88" t="s">
        <v>160</v>
      </c>
      <c r="S88" t="s">
        <v>1363</v>
      </c>
      <c r="T88" t="s">
        <v>1363</v>
      </c>
      <c r="U88" t="s">
        <v>1371</v>
      </c>
      <c r="V88" t="s">
        <v>1372</v>
      </c>
    </row>
    <row r="89" spans="1:23" x14ac:dyDescent="0.35">
      <c r="A89" t="s">
        <v>161</v>
      </c>
      <c r="B89">
        <v>21</v>
      </c>
      <c r="C89" t="str">
        <f>VLOOKUP(B89,'covid19_and_education (2)'!$A$1203:$B$1205,2)</f>
        <v>18-30</v>
      </c>
      <c r="D89">
        <v>4</v>
      </c>
      <c r="E89" t="s">
        <v>35</v>
      </c>
      <c r="F89" t="s">
        <v>29</v>
      </c>
      <c r="I89">
        <v>3</v>
      </c>
      <c r="J89">
        <v>1</v>
      </c>
      <c r="K89">
        <v>8</v>
      </c>
      <c r="L89">
        <v>1</v>
      </c>
      <c r="M89" t="s">
        <v>21</v>
      </c>
      <c r="N89">
        <v>0</v>
      </c>
      <c r="O89">
        <v>3</v>
      </c>
      <c r="P89" t="s">
        <v>31</v>
      </c>
      <c r="Q89" t="s">
        <v>187</v>
      </c>
      <c r="R89" t="s">
        <v>162</v>
      </c>
      <c r="S89" t="s">
        <v>187</v>
      </c>
      <c r="T89" t="s">
        <v>187</v>
      </c>
      <c r="U89" t="s">
        <v>163</v>
      </c>
    </row>
    <row r="90" spans="1:23" x14ac:dyDescent="0.35">
      <c r="A90" t="s">
        <v>164</v>
      </c>
      <c r="B90">
        <v>18</v>
      </c>
      <c r="C90" t="str">
        <f>VLOOKUP(B90,'covid19_and_education (2)'!$A$1203:$B$1205,2)</f>
        <v>18-30</v>
      </c>
      <c r="D90">
        <v>3</v>
      </c>
      <c r="E90" t="s">
        <v>35</v>
      </c>
      <c r="F90" t="s">
        <v>29</v>
      </c>
      <c r="I90">
        <v>4</v>
      </c>
      <c r="J90">
        <v>1</v>
      </c>
      <c r="K90">
        <v>7</v>
      </c>
      <c r="L90">
        <v>1</v>
      </c>
      <c r="M90" t="s">
        <v>52</v>
      </c>
      <c r="N90">
        <v>0</v>
      </c>
      <c r="O90">
        <v>4</v>
      </c>
      <c r="P90" t="s">
        <v>1364</v>
      </c>
      <c r="Q90" t="s">
        <v>1363</v>
      </c>
      <c r="R90" t="s">
        <v>37</v>
      </c>
      <c r="S90" t="s">
        <v>187</v>
      </c>
      <c r="T90" t="s">
        <v>187</v>
      </c>
      <c r="U90" t="s">
        <v>50</v>
      </c>
    </row>
    <row r="91" spans="1:23" x14ac:dyDescent="0.35">
      <c r="A91" t="s">
        <v>165</v>
      </c>
      <c r="B91">
        <v>19</v>
      </c>
      <c r="C91" t="str">
        <f>VLOOKUP(B91,'covid19_and_education (2)'!$A$1203:$B$1205,2)</f>
        <v>18-30</v>
      </c>
      <c r="D91">
        <v>4</v>
      </c>
      <c r="E91" t="s">
        <v>60</v>
      </c>
      <c r="F91" t="s">
        <v>29</v>
      </c>
      <c r="I91">
        <v>3</v>
      </c>
      <c r="J91">
        <v>1</v>
      </c>
      <c r="K91">
        <v>7</v>
      </c>
      <c r="L91">
        <v>3</v>
      </c>
      <c r="M91" t="s">
        <v>40</v>
      </c>
      <c r="N91">
        <v>2</v>
      </c>
      <c r="O91">
        <v>3</v>
      </c>
      <c r="P91" t="s">
        <v>22</v>
      </c>
      <c r="Q91" t="s">
        <v>187</v>
      </c>
      <c r="R91" t="s">
        <v>37</v>
      </c>
      <c r="S91" t="s">
        <v>1363</v>
      </c>
      <c r="T91" t="s">
        <v>1363</v>
      </c>
      <c r="U91" t="s">
        <v>1371</v>
      </c>
      <c r="V91" t="s">
        <v>1372</v>
      </c>
    </row>
    <row r="92" spans="1:23" x14ac:dyDescent="0.35">
      <c r="A92" t="s">
        <v>166</v>
      </c>
      <c r="B92">
        <v>25</v>
      </c>
      <c r="C92" t="str">
        <f>VLOOKUP(B92,'covid19_and_education (2)'!$A$1203:$B$1205,2)</f>
        <v>18-30</v>
      </c>
      <c r="D92">
        <v>4</v>
      </c>
      <c r="E92" t="s">
        <v>35</v>
      </c>
      <c r="F92" t="s">
        <v>29</v>
      </c>
      <c r="I92">
        <v>3</v>
      </c>
      <c r="J92">
        <v>1</v>
      </c>
      <c r="K92">
        <v>7</v>
      </c>
      <c r="L92">
        <v>1</v>
      </c>
      <c r="M92" t="s">
        <v>40</v>
      </c>
      <c r="N92">
        <v>0</v>
      </c>
      <c r="O92">
        <v>3</v>
      </c>
      <c r="P92" t="s">
        <v>1364</v>
      </c>
      <c r="Q92" t="s">
        <v>1363</v>
      </c>
      <c r="R92" t="s">
        <v>167</v>
      </c>
      <c r="S92" t="s">
        <v>187</v>
      </c>
      <c r="T92" t="s">
        <v>187</v>
      </c>
      <c r="U92" t="s">
        <v>50</v>
      </c>
    </row>
    <row r="93" spans="1:23" x14ac:dyDescent="0.35">
      <c r="A93" t="s">
        <v>168</v>
      </c>
      <c r="B93">
        <v>19</v>
      </c>
      <c r="C93" t="str">
        <f>VLOOKUP(B93,'covid19_and_education (2)'!$A$1203:$B$1205,2)</f>
        <v>18-30</v>
      </c>
      <c r="D93">
        <v>0</v>
      </c>
      <c r="E93" t="s">
        <v>35</v>
      </c>
      <c r="F93" t="s">
        <v>29</v>
      </c>
      <c r="I93">
        <v>4</v>
      </c>
      <c r="J93">
        <v>1</v>
      </c>
      <c r="K93">
        <v>8</v>
      </c>
      <c r="L93">
        <v>1</v>
      </c>
      <c r="M93" t="s">
        <v>52</v>
      </c>
      <c r="N93">
        <v>0</v>
      </c>
      <c r="O93">
        <v>3</v>
      </c>
      <c r="P93" t="s">
        <v>22</v>
      </c>
      <c r="Q93" t="s">
        <v>187</v>
      </c>
      <c r="R93" t="s">
        <v>37</v>
      </c>
      <c r="S93" t="s">
        <v>187</v>
      </c>
      <c r="T93" t="s">
        <v>1363</v>
      </c>
      <c r="U93" t="s">
        <v>1371</v>
      </c>
      <c r="V93" t="s">
        <v>1372</v>
      </c>
    </row>
    <row r="94" spans="1:23" x14ac:dyDescent="0.35">
      <c r="A94" t="s">
        <v>169</v>
      </c>
      <c r="B94">
        <v>19</v>
      </c>
      <c r="C94" t="str">
        <f>VLOOKUP(B94,'covid19_and_education (2)'!$A$1203:$B$1205,2)</f>
        <v>18-30</v>
      </c>
      <c r="D94">
        <v>4</v>
      </c>
      <c r="E94" t="s">
        <v>35</v>
      </c>
      <c r="F94" t="s">
        <v>1369</v>
      </c>
      <c r="H94" t="s">
        <v>1370</v>
      </c>
      <c r="I94">
        <v>0</v>
      </c>
      <c r="J94">
        <v>0</v>
      </c>
      <c r="K94">
        <v>8</v>
      </c>
      <c r="L94">
        <v>2</v>
      </c>
      <c r="M94" t="s">
        <v>40</v>
      </c>
      <c r="N94">
        <v>1.5</v>
      </c>
      <c r="O94">
        <v>3</v>
      </c>
      <c r="P94" t="s">
        <v>22</v>
      </c>
      <c r="Q94" t="s">
        <v>1363</v>
      </c>
      <c r="R94" t="s">
        <v>170</v>
      </c>
      <c r="S94" t="s">
        <v>187</v>
      </c>
      <c r="T94" t="s">
        <v>187</v>
      </c>
      <c r="U94" t="s">
        <v>1371</v>
      </c>
      <c r="V94" t="s">
        <v>1372</v>
      </c>
    </row>
    <row r="95" spans="1:23" x14ac:dyDescent="0.35">
      <c r="A95" t="s">
        <v>171</v>
      </c>
      <c r="B95">
        <v>20</v>
      </c>
      <c r="C95" t="str">
        <f>VLOOKUP(B95,'covid19_and_education (2)'!$A$1203:$B$1205,2)</f>
        <v>18-30</v>
      </c>
      <c r="D95">
        <v>4</v>
      </c>
      <c r="E95" t="s">
        <v>19</v>
      </c>
      <c r="F95" t="s">
        <v>29</v>
      </c>
      <c r="I95">
        <v>2</v>
      </c>
      <c r="J95">
        <v>2</v>
      </c>
      <c r="K95">
        <v>8</v>
      </c>
      <c r="L95">
        <v>6</v>
      </c>
      <c r="M95" t="s">
        <v>40</v>
      </c>
      <c r="N95">
        <v>0</v>
      </c>
      <c r="O95">
        <v>3</v>
      </c>
      <c r="P95" t="s">
        <v>31</v>
      </c>
      <c r="Q95" t="s">
        <v>187</v>
      </c>
      <c r="R95" t="s">
        <v>172</v>
      </c>
      <c r="S95" t="s">
        <v>1363</v>
      </c>
      <c r="T95" t="s">
        <v>1363</v>
      </c>
      <c r="U95" t="s">
        <v>1371</v>
      </c>
      <c r="V95" t="s">
        <v>1372</v>
      </c>
    </row>
    <row r="96" spans="1:23" x14ac:dyDescent="0.35">
      <c r="A96" t="s">
        <v>173</v>
      </c>
      <c r="B96">
        <v>20</v>
      </c>
      <c r="C96" t="str">
        <f>VLOOKUP(B96,'covid19_and_education (2)'!$A$1203:$B$1205,2)</f>
        <v>18-30</v>
      </c>
      <c r="D96">
        <v>2</v>
      </c>
      <c r="E96" t="s">
        <v>60</v>
      </c>
      <c r="F96" t="s">
        <v>29</v>
      </c>
      <c r="I96">
        <v>3</v>
      </c>
      <c r="J96">
        <v>1</v>
      </c>
      <c r="K96">
        <v>5</v>
      </c>
      <c r="L96">
        <v>4</v>
      </c>
      <c r="M96" t="s">
        <v>40</v>
      </c>
      <c r="N96">
        <v>1</v>
      </c>
      <c r="O96">
        <v>3</v>
      </c>
      <c r="P96" t="s">
        <v>22</v>
      </c>
      <c r="Q96" t="s">
        <v>187</v>
      </c>
      <c r="R96" t="s">
        <v>37</v>
      </c>
      <c r="S96" t="s">
        <v>187</v>
      </c>
      <c r="T96" t="s">
        <v>1363</v>
      </c>
      <c r="U96" t="s">
        <v>1371</v>
      </c>
      <c r="V96" t="s">
        <v>1372</v>
      </c>
    </row>
    <row r="97" spans="1:22" x14ac:dyDescent="0.35">
      <c r="A97" t="s">
        <v>174</v>
      </c>
      <c r="B97">
        <v>19</v>
      </c>
      <c r="C97" t="str">
        <f>VLOOKUP(B97,'covid19_and_education (2)'!$A$1203:$B$1205,2)</f>
        <v>18-30</v>
      </c>
      <c r="D97">
        <v>5</v>
      </c>
      <c r="E97" t="s">
        <v>19</v>
      </c>
      <c r="F97" t="s">
        <v>49</v>
      </c>
      <c r="I97">
        <v>3</v>
      </c>
      <c r="J97">
        <v>1</v>
      </c>
      <c r="K97">
        <v>8</v>
      </c>
      <c r="L97">
        <v>2</v>
      </c>
      <c r="M97" t="s">
        <v>91</v>
      </c>
      <c r="N97">
        <v>0</v>
      </c>
      <c r="O97">
        <v>2</v>
      </c>
      <c r="P97" t="s">
        <v>1364</v>
      </c>
      <c r="Q97" t="s">
        <v>187</v>
      </c>
      <c r="R97" t="s">
        <v>63</v>
      </c>
      <c r="S97" t="s">
        <v>187</v>
      </c>
      <c r="T97" t="s">
        <v>1363</v>
      </c>
      <c r="U97" t="s">
        <v>38</v>
      </c>
    </row>
    <row r="98" spans="1:22" x14ac:dyDescent="0.35">
      <c r="A98" t="s">
        <v>175</v>
      </c>
      <c r="B98">
        <v>19</v>
      </c>
      <c r="C98" t="str">
        <f>VLOOKUP(B98,'covid19_and_education (2)'!$A$1203:$B$1205,2)</f>
        <v>18-30</v>
      </c>
      <c r="D98">
        <v>3</v>
      </c>
      <c r="E98" t="s">
        <v>60</v>
      </c>
      <c r="F98" t="s">
        <v>29</v>
      </c>
      <c r="I98">
        <v>1</v>
      </c>
      <c r="J98">
        <v>0</v>
      </c>
      <c r="K98">
        <v>10</v>
      </c>
      <c r="L98">
        <v>4</v>
      </c>
      <c r="M98" t="s">
        <v>52</v>
      </c>
      <c r="N98">
        <v>0</v>
      </c>
      <c r="O98">
        <v>3</v>
      </c>
      <c r="P98" t="s">
        <v>1364</v>
      </c>
      <c r="Q98" t="s">
        <v>187</v>
      </c>
      <c r="R98" t="s">
        <v>37</v>
      </c>
      <c r="S98" t="s">
        <v>187</v>
      </c>
      <c r="T98" t="s">
        <v>1363</v>
      </c>
      <c r="U98" t="s">
        <v>1371</v>
      </c>
      <c r="V98" t="s">
        <v>1372</v>
      </c>
    </row>
    <row r="99" spans="1:22" x14ac:dyDescent="0.35">
      <c r="A99" t="s">
        <v>176</v>
      </c>
      <c r="B99">
        <v>22</v>
      </c>
      <c r="C99" t="str">
        <f>VLOOKUP(B99,'covid19_and_education (2)'!$A$1203:$B$1205,2)</f>
        <v>18-30</v>
      </c>
      <c r="D99">
        <v>2</v>
      </c>
      <c r="E99" t="s">
        <v>60</v>
      </c>
      <c r="F99" t="s">
        <v>29</v>
      </c>
      <c r="I99">
        <v>0</v>
      </c>
      <c r="J99">
        <v>0</v>
      </c>
      <c r="K99">
        <v>12</v>
      </c>
      <c r="L99">
        <v>4</v>
      </c>
      <c r="M99" t="s">
        <v>40</v>
      </c>
      <c r="N99">
        <v>2</v>
      </c>
      <c r="O99">
        <v>3</v>
      </c>
      <c r="P99" t="s">
        <v>22</v>
      </c>
      <c r="Q99" t="s">
        <v>187</v>
      </c>
      <c r="R99" t="s">
        <v>66</v>
      </c>
      <c r="S99" t="s">
        <v>187</v>
      </c>
      <c r="T99" t="s">
        <v>1363</v>
      </c>
      <c r="U99" t="s">
        <v>50</v>
      </c>
    </row>
    <row r="100" spans="1:22" x14ac:dyDescent="0.35">
      <c r="A100" t="s">
        <v>177</v>
      </c>
      <c r="B100">
        <v>21</v>
      </c>
      <c r="C100" t="str">
        <f>VLOOKUP(B100,'covid19_and_education (2)'!$A$1203:$B$1205,2)</f>
        <v>18-30</v>
      </c>
      <c r="D100">
        <v>1</v>
      </c>
      <c r="E100" t="s">
        <v>19</v>
      </c>
      <c r="F100" t="s">
        <v>29</v>
      </c>
      <c r="I100">
        <v>3</v>
      </c>
      <c r="J100">
        <v>2</v>
      </c>
      <c r="K100">
        <v>10</v>
      </c>
      <c r="L100">
        <v>1</v>
      </c>
      <c r="M100" t="s">
        <v>30</v>
      </c>
      <c r="N100">
        <v>2</v>
      </c>
      <c r="O100">
        <v>4</v>
      </c>
      <c r="P100" t="s">
        <v>22</v>
      </c>
      <c r="Q100" t="s">
        <v>1363</v>
      </c>
      <c r="R100" t="s">
        <v>162</v>
      </c>
      <c r="S100" t="s">
        <v>187</v>
      </c>
      <c r="T100" t="s">
        <v>1363</v>
      </c>
      <c r="U100" t="s">
        <v>57</v>
      </c>
    </row>
    <row r="101" spans="1:22" x14ac:dyDescent="0.35">
      <c r="A101" t="s">
        <v>178</v>
      </c>
      <c r="B101">
        <v>21</v>
      </c>
      <c r="C101" t="str">
        <f>VLOOKUP(B101,'covid19_and_education (2)'!$A$1203:$B$1205,2)</f>
        <v>18-30</v>
      </c>
      <c r="D101">
        <v>1</v>
      </c>
      <c r="E101" t="s">
        <v>35</v>
      </c>
      <c r="F101" t="s">
        <v>29</v>
      </c>
      <c r="I101">
        <v>2</v>
      </c>
      <c r="J101">
        <v>1</v>
      </c>
      <c r="K101">
        <v>8</v>
      </c>
      <c r="L101">
        <v>1</v>
      </c>
      <c r="M101" t="s">
        <v>52</v>
      </c>
      <c r="N101">
        <v>0</v>
      </c>
      <c r="O101">
        <v>3</v>
      </c>
      <c r="P101" t="s">
        <v>22</v>
      </c>
      <c r="Q101" t="s">
        <v>187</v>
      </c>
      <c r="R101" t="s">
        <v>37</v>
      </c>
      <c r="S101" t="s">
        <v>187</v>
      </c>
      <c r="T101" t="s">
        <v>187</v>
      </c>
      <c r="U101" t="s">
        <v>1371</v>
      </c>
      <c r="V101" t="s">
        <v>1372</v>
      </c>
    </row>
    <row r="102" spans="1:22" x14ac:dyDescent="0.35">
      <c r="A102" t="s">
        <v>179</v>
      </c>
      <c r="B102">
        <v>16</v>
      </c>
      <c r="C102" t="str">
        <f>VLOOKUP(B102,'covid19_and_education (2)'!$A$1203:$B$1205,2)</f>
        <v>7-17</v>
      </c>
      <c r="D102">
        <v>6</v>
      </c>
      <c r="E102" t="s">
        <v>157</v>
      </c>
      <c r="F102" t="s">
        <v>29</v>
      </c>
      <c r="I102">
        <v>2</v>
      </c>
      <c r="J102">
        <v>2</v>
      </c>
      <c r="K102">
        <v>7</v>
      </c>
      <c r="L102">
        <v>2</v>
      </c>
      <c r="M102" t="s">
        <v>30</v>
      </c>
      <c r="N102">
        <v>1</v>
      </c>
      <c r="O102">
        <v>3</v>
      </c>
      <c r="P102" t="s">
        <v>1364</v>
      </c>
      <c r="Q102" t="s">
        <v>187</v>
      </c>
      <c r="R102" t="s">
        <v>32</v>
      </c>
      <c r="S102" t="s">
        <v>1363</v>
      </c>
      <c r="T102" t="s">
        <v>1363</v>
      </c>
      <c r="U102" t="s">
        <v>38</v>
      </c>
    </row>
    <row r="103" spans="1:22" x14ac:dyDescent="0.35">
      <c r="A103" t="s">
        <v>180</v>
      </c>
      <c r="B103">
        <v>21</v>
      </c>
      <c r="C103" t="str">
        <f>VLOOKUP(B103,'covid19_and_education (2)'!$A$1203:$B$1205,2)</f>
        <v>18-30</v>
      </c>
      <c r="D103">
        <v>3</v>
      </c>
      <c r="E103" t="s">
        <v>60</v>
      </c>
      <c r="F103" t="s">
        <v>1369</v>
      </c>
      <c r="H103" t="s">
        <v>1370</v>
      </c>
      <c r="I103">
        <v>5</v>
      </c>
      <c r="J103">
        <v>0</v>
      </c>
      <c r="K103">
        <v>8</v>
      </c>
      <c r="L103">
        <v>7</v>
      </c>
      <c r="M103" t="s">
        <v>21</v>
      </c>
      <c r="N103">
        <v>1</v>
      </c>
      <c r="O103">
        <v>2</v>
      </c>
      <c r="P103" t="s">
        <v>1364</v>
      </c>
      <c r="Q103" t="s">
        <v>187</v>
      </c>
      <c r="R103" t="s">
        <v>41</v>
      </c>
      <c r="S103" t="s">
        <v>187</v>
      </c>
      <c r="T103" t="s">
        <v>1363</v>
      </c>
      <c r="U103" t="s">
        <v>1371</v>
      </c>
      <c r="V103" t="s">
        <v>1372</v>
      </c>
    </row>
    <row r="104" spans="1:22" x14ac:dyDescent="0.35">
      <c r="A104" t="s">
        <v>181</v>
      </c>
      <c r="B104">
        <v>21</v>
      </c>
      <c r="C104" t="str">
        <f>VLOOKUP(B104,'covid19_and_education (2)'!$A$1203:$B$1205,2)</f>
        <v>18-30</v>
      </c>
      <c r="D104">
        <v>4</v>
      </c>
      <c r="E104" t="s">
        <v>35</v>
      </c>
      <c r="F104" t="s">
        <v>29</v>
      </c>
      <c r="I104">
        <v>4</v>
      </c>
      <c r="J104">
        <v>1</v>
      </c>
      <c r="K104">
        <v>7</v>
      </c>
      <c r="L104">
        <v>1</v>
      </c>
      <c r="M104" t="s">
        <v>52</v>
      </c>
      <c r="N104">
        <v>0</v>
      </c>
      <c r="O104">
        <v>4</v>
      </c>
      <c r="P104" t="s">
        <v>31</v>
      </c>
      <c r="Q104" t="s">
        <v>1363</v>
      </c>
      <c r="R104" t="s">
        <v>37</v>
      </c>
      <c r="S104" t="s">
        <v>1363</v>
      </c>
      <c r="T104" t="s">
        <v>187</v>
      </c>
      <c r="U104" t="s">
        <v>38</v>
      </c>
    </row>
    <row r="105" spans="1:22" x14ac:dyDescent="0.35">
      <c r="A105" t="s">
        <v>182</v>
      </c>
      <c r="B105">
        <v>16</v>
      </c>
      <c r="C105" t="str">
        <f>VLOOKUP(B105,'covid19_and_education (2)'!$A$1203:$B$1205,2)</f>
        <v>7-17</v>
      </c>
      <c r="D105">
        <v>3</v>
      </c>
      <c r="E105" t="s">
        <v>35</v>
      </c>
      <c r="F105" t="s">
        <v>29</v>
      </c>
      <c r="I105">
        <v>3</v>
      </c>
      <c r="J105">
        <v>1</v>
      </c>
      <c r="K105">
        <v>7</v>
      </c>
      <c r="L105">
        <v>3</v>
      </c>
      <c r="M105" t="s">
        <v>30</v>
      </c>
      <c r="N105">
        <v>1</v>
      </c>
      <c r="O105">
        <v>2</v>
      </c>
      <c r="P105" t="s">
        <v>1364</v>
      </c>
      <c r="Q105" t="s">
        <v>187</v>
      </c>
      <c r="R105" t="s">
        <v>37</v>
      </c>
      <c r="S105" t="s">
        <v>187</v>
      </c>
      <c r="T105" t="s">
        <v>187</v>
      </c>
      <c r="U105" t="s">
        <v>183</v>
      </c>
    </row>
    <row r="106" spans="1:22" x14ac:dyDescent="0.35">
      <c r="A106" t="s">
        <v>184</v>
      </c>
      <c r="B106">
        <v>21</v>
      </c>
      <c r="C106" t="str">
        <f>VLOOKUP(B106,'covid19_and_education (2)'!$A$1203:$B$1205,2)</f>
        <v>18-30</v>
      </c>
      <c r="D106">
        <v>2</v>
      </c>
      <c r="E106" t="s">
        <v>35</v>
      </c>
      <c r="F106" t="s">
        <v>29</v>
      </c>
      <c r="I106">
        <v>7</v>
      </c>
      <c r="J106">
        <v>2</v>
      </c>
      <c r="K106">
        <v>8</v>
      </c>
      <c r="L106">
        <v>0.5</v>
      </c>
      <c r="M106" t="s">
        <v>40</v>
      </c>
      <c r="N106">
        <v>0</v>
      </c>
      <c r="O106">
        <v>5</v>
      </c>
      <c r="P106" t="s">
        <v>22</v>
      </c>
      <c r="Q106" t="s">
        <v>187</v>
      </c>
      <c r="R106" t="s">
        <v>72</v>
      </c>
      <c r="S106" t="s">
        <v>1363</v>
      </c>
      <c r="T106" t="s">
        <v>1363</v>
      </c>
      <c r="U106" t="s">
        <v>121</v>
      </c>
    </row>
    <row r="107" spans="1:22" x14ac:dyDescent="0.35">
      <c r="A107" t="s">
        <v>185</v>
      </c>
      <c r="B107">
        <v>23</v>
      </c>
      <c r="C107" t="str">
        <f>VLOOKUP(B107,'covid19_and_education (2)'!$A$1203:$B$1205,2)</f>
        <v>18-30</v>
      </c>
      <c r="D107">
        <v>4</v>
      </c>
      <c r="E107" t="s">
        <v>28</v>
      </c>
      <c r="F107" t="s">
        <v>1369</v>
      </c>
      <c r="H107" t="s">
        <v>1370</v>
      </c>
      <c r="I107">
        <v>6</v>
      </c>
      <c r="J107">
        <v>1</v>
      </c>
      <c r="K107">
        <v>8</v>
      </c>
      <c r="L107">
        <v>0.3</v>
      </c>
      <c r="M107" t="s">
        <v>52</v>
      </c>
      <c r="N107">
        <v>0</v>
      </c>
      <c r="O107">
        <v>3</v>
      </c>
      <c r="P107" t="s">
        <v>22</v>
      </c>
      <c r="Q107" t="s">
        <v>187</v>
      </c>
      <c r="R107" t="s">
        <v>82</v>
      </c>
      <c r="S107" t="s">
        <v>1363</v>
      </c>
      <c r="T107" t="s">
        <v>187</v>
      </c>
      <c r="U107" t="s">
        <v>38</v>
      </c>
    </row>
    <row r="108" spans="1:22" x14ac:dyDescent="0.35">
      <c r="A108" t="s">
        <v>186</v>
      </c>
      <c r="B108">
        <v>19</v>
      </c>
      <c r="C108" t="str">
        <f>VLOOKUP(B108,'covid19_and_education (2)'!$A$1203:$B$1205,2)</f>
        <v>18-30</v>
      </c>
      <c r="D108">
        <v>2</v>
      </c>
      <c r="E108" t="s">
        <v>35</v>
      </c>
      <c r="F108" t="s">
        <v>29</v>
      </c>
      <c r="I108">
        <v>1.5</v>
      </c>
      <c r="J108">
        <v>1</v>
      </c>
      <c r="K108">
        <v>7</v>
      </c>
      <c r="L108">
        <v>2</v>
      </c>
      <c r="M108" t="s">
        <v>30</v>
      </c>
      <c r="N108" t="s">
        <v>93</v>
      </c>
      <c r="O108">
        <v>2</v>
      </c>
      <c r="P108" t="s">
        <v>1364</v>
      </c>
      <c r="Q108" t="s">
        <v>187</v>
      </c>
      <c r="R108" t="s">
        <v>37</v>
      </c>
      <c r="S108" t="s">
        <v>187</v>
      </c>
      <c r="T108" t="s">
        <v>187</v>
      </c>
      <c r="U108" t="s">
        <v>1371</v>
      </c>
      <c r="V108" t="s">
        <v>1372</v>
      </c>
    </row>
    <row r="109" spans="1:22" x14ac:dyDescent="0.35">
      <c r="A109" t="s">
        <v>188</v>
      </c>
      <c r="B109">
        <v>20</v>
      </c>
      <c r="C109" t="str">
        <f>VLOOKUP(B109,'covid19_and_education (2)'!$A$1203:$B$1205,2)</f>
        <v>18-30</v>
      </c>
      <c r="D109">
        <v>1</v>
      </c>
      <c r="E109" t="s">
        <v>35</v>
      </c>
      <c r="F109" t="s">
        <v>29</v>
      </c>
      <c r="I109">
        <v>2</v>
      </c>
      <c r="J109">
        <v>1</v>
      </c>
      <c r="K109">
        <v>8</v>
      </c>
      <c r="L109">
        <v>1</v>
      </c>
      <c r="M109" t="s">
        <v>40</v>
      </c>
      <c r="N109">
        <v>0</v>
      </c>
      <c r="O109">
        <v>3</v>
      </c>
      <c r="P109" t="s">
        <v>22</v>
      </c>
      <c r="Q109" t="s">
        <v>187</v>
      </c>
      <c r="R109" t="s">
        <v>37</v>
      </c>
      <c r="S109" t="s">
        <v>187</v>
      </c>
      <c r="T109" t="s">
        <v>187</v>
      </c>
      <c r="U109" t="s">
        <v>1371</v>
      </c>
      <c r="V109" t="s">
        <v>1372</v>
      </c>
    </row>
    <row r="110" spans="1:22" x14ac:dyDescent="0.35">
      <c r="A110" t="s">
        <v>189</v>
      </c>
      <c r="B110">
        <v>18</v>
      </c>
      <c r="C110" t="str">
        <f>VLOOKUP(B110,'covid19_and_education (2)'!$A$1203:$B$1205,2)</f>
        <v>18-30</v>
      </c>
      <c r="D110">
        <v>2</v>
      </c>
      <c r="E110" t="s">
        <v>35</v>
      </c>
      <c r="F110" t="s">
        <v>29</v>
      </c>
      <c r="I110">
        <v>3</v>
      </c>
      <c r="J110">
        <v>1</v>
      </c>
      <c r="K110">
        <v>8</v>
      </c>
      <c r="L110">
        <v>1</v>
      </c>
      <c r="M110" t="s">
        <v>40</v>
      </c>
      <c r="N110">
        <v>1</v>
      </c>
      <c r="O110">
        <v>3</v>
      </c>
      <c r="P110" t="s">
        <v>31</v>
      </c>
      <c r="Q110" t="s">
        <v>187</v>
      </c>
      <c r="R110" t="s">
        <v>37</v>
      </c>
      <c r="S110" t="s">
        <v>1363</v>
      </c>
      <c r="T110" t="s">
        <v>1363</v>
      </c>
      <c r="U110" t="s">
        <v>33</v>
      </c>
    </row>
    <row r="111" spans="1:22" x14ac:dyDescent="0.35">
      <c r="A111" t="s">
        <v>190</v>
      </c>
      <c r="B111">
        <v>10</v>
      </c>
      <c r="C111" t="str">
        <f>VLOOKUP(B111,'covid19_and_education (2)'!$A$1203:$B$1205,2)</f>
        <v>7-17</v>
      </c>
      <c r="D111">
        <v>3</v>
      </c>
      <c r="E111" t="s">
        <v>19</v>
      </c>
      <c r="F111" t="s">
        <v>49</v>
      </c>
      <c r="I111">
        <v>3</v>
      </c>
      <c r="J111">
        <v>0</v>
      </c>
      <c r="K111">
        <v>10</v>
      </c>
      <c r="L111">
        <v>1</v>
      </c>
      <c r="M111" t="s">
        <v>30</v>
      </c>
      <c r="N111">
        <v>4</v>
      </c>
      <c r="O111">
        <v>3</v>
      </c>
      <c r="P111" t="s">
        <v>1364</v>
      </c>
      <c r="Q111" t="s">
        <v>187</v>
      </c>
      <c r="R111" t="s">
        <v>66</v>
      </c>
      <c r="S111" t="s">
        <v>1363</v>
      </c>
      <c r="T111" t="s">
        <v>187</v>
      </c>
      <c r="U111" t="s">
        <v>57</v>
      </c>
    </row>
    <row r="112" spans="1:22" x14ac:dyDescent="0.35">
      <c r="A112" t="s">
        <v>191</v>
      </c>
      <c r="B112">
        <v>20</v>
      </c>
      <c r="C112" t="str">
        <f>VLOOKUP(B112,'covid19_and_education (2)'!$A$1203:$B$1205,2)</f>
        <v>18-30</v>
      </c>
      <c r="D112">
        <v>0</v>
      </c>
      <c r="E112" t="s">
        <v>35</v>
      </c>
      <c r="F112" t="s">
        <v>29</v>
      </c>
      <c r="I112">
        <v>2</v>
      </c>
      <c r="J112">
        <v>2</v>
      </c>
      <c r="K112">
        <v>8</v>
      </c>
      <c r="L112">
        <v>0.15</v>
      </c>
      <c r="M112" t="s">
        <v>21</v>
      </c>
      <c r="N112">
        <v>0.3</v>
      </c>
      <c r="O112">
        <v>2</v>
      </c>
      <c r="P112" t="s">
        <v>31</v>
      </c>
      <c r="Q112" t="s">
        <v>187</v>
      </c>
      <c r="R112" t="s">
        <v>82</v>
      </c>
      <c r="S112" t="s">
        <v>1363</v>
      </c>
      <c r="T112" t="s">
        <v>1363</v>
      </c>
      <c r="U112" t="s">
        <v>1371</v>
      </c>
      <c r="V112" t="s">
        <v>1372</v>
      </c>
    </row>
    <row r="113" spans="1:23" x14ac:dyDescent="0.35">
      <c r="A113" t="s">
        <v>192</v>
      </c>
      <c r="B113">
        <v>21</v>
      </c>
      <c r="C113" t="str">
        <f>VLOOKUP(B113,'covid19_and_education (2)'!$A$1203:$B$1205,2)</f>
        <v>18-30</v>
      </c>
      <c r="D113">
        <v>3</v>
      </c>
      <c r="E113" t="s">
        <v>60</v>
      </c>
      <c r="F113" t="s">
        <v>29</v>
      </c>
      <c r="I113">
        <v>3</v>
      </c>
      <c r="J113">
        <v>0</v>
      </c>
      <c r="K113">
        <v>11</v>
      </c>
      <c r="L113">
        <v>2</v>
      </c>
      <c r="M113" t="s">
        <v>52</v>
      </c>
      <c r="N113" t="s">
        <v>93</v>
      </c>
      <c r="O113">
        <v>2</v>
      </c>
      <c r="P113" t="s">
        <v>22</v>
      </c>
      <c r="Q113" t="s">
        <v>1363</v>
      </c>
      <c r="R113" t="s">
        <v>102</v>
      </c>
      <c r="S113" t="s">
        <v>187</v>
      </c>
      <c r="T113" t="s">
        <v>1363</v>
      </c>
      <c r="U113" t="s">
        <v>1371</v>
      </c>
      <c r="V113" t="s">
        <v>1372</v>
      </c>
    </row>
    <row r="114" spans="1:23" x14ac:dyDescent="0.35">
      <c r="A114" t="s">
        <v>193</v>
      </c>
      <c r="B114">
        <v>19</v>
      </c>
      <c r="C114" t="str">
        <f>VLOOKUP(B114,'covid19_and_education (2)'!$A$1203:$B$1205,2)</f>
        <v>18-30</v>
      </c>
      <c r="D114">
        <v>1</v>
      </c>
      <c r="E114" t="s">
        <v>35</v>
      </c>
      <c r="F114" t="s">
        <v>29</v>
      </c>
      <c r="I114">
        <v>4</v>
      </c>
      <c r="J114">
        <v>1</v>
      </c>
      <c r="K114">
        <v>8</v>
      </c>
      <c r="L114">
        <v>1</v>
      </c>
      <c r="M114" t="s">
        <v>30</v>
      </c>
      <c r="N114">
        <v>0</v>
      </c>
      <c r="O114">
        <v>4</v>
      </c>
      <c r="P114" t="s">
        <v>1364</v>
      </c>
      <c r="Q114" t="s">
        <v>187</v>
      </c>
      <c r="R114" t="s">
        <v>102</v>
      </c>
      <c r="S114" t="s">
        <v>187</v>
      </c>
      <c r="T114" t="s">
        <v>1363</v>
      </c>
      <c r="U114" t="s">
        <v>1371</v>
      </c>
      <c r="V114" t="s">
        <v>1372</v>
      </c>
    </row>
    <row r="115" spans="1:23" x14ac:dyDescent="0.35">
      <c r="A115" t="s">
        <v>194</v>
      </c>
      <c r="B115">
        <v>14</v>
      </c>
      <c r="C115" t="str">
        <f>VLOOKUP(B115,'covid19_and_education (2)'!$A$1203:$B$1205,2)</f>
        <v>7-17</v>
      </c>
      <c r="D115">
        <v>5</v>
      </c>
      <c r="E115" t="s">
        <v>60</v>
      </c>
      <c r="F115" t="s">
        <v>1369</v>
      </c>
      <c r="H115" t="s">
        <v>1370</v>
      </c>
      <c r="I115">
        <v>4</v>
      </c>
      <c r="J115">
        <v>1</v>
      </c>
      <c r="K115">
        <v>7</v>
      </c>
      <c r="L115">
        <v>4</v>
      </c>
      <c r="M115" t="s">
        <v>40</v>
      </c>
      <c r="N115">
        <v>1</v>
      </c>
      <c r="O115">
        <v>5</v>
      </c>
      <c r="P115" t="s">
        <v>22</v>
      </c>
      <c r="Q115" t="s">
        <v>187</v>
      </c>
      <c r="R115" t="s">
        <v>32</v>
      </c>
      <c r="S115" t="s">
        <v>187</v>
      </c>
      <c r="T115" t="s">
        <v>187</v>
      </c>
      <c r="U115" t="s">
        <v>195</v>
      </c>
      <c r="W115" t="s">
        <v>1377</v>
      </c>
    </row>
    <row r="116" spans="1:23" x14ac:dyDescent="0.35">
      <c r="A116" t="s">
        <v>196</v>
      </c>
      <c r="B116">
        <v>18</v>
      </c>
      <c r="C116" t="str">
        <f>VLOOKUP(B116,'covid19_and_education (2)'!$A$1203:$B$1205,2)</f>
        <v>18-30</v>
      </c>
      <c r="D116">
        <v>2</v>
      </c>
      <c r="E116" t="s">
        <v>35</v>
      </c>
      <c r="F116" t="s">
        <v>29</v>
      </c>
      <c r="I116">
        <v>3</v>
      </c>
      <c r="J116">
        <v>1</v>
      </c>
      <c r="K116">
        <v>10</v>
      </c>
      <c r="L116">
        <v>2</v>
      </c>
      <c r="M116" t="s">
        <v>52</v>
      </c>
      <c r="N116">
        <v>0</v>
      </c>
      <c r="O116">
        <v>3</v>
      </c>
      <c r="P116" t="s">
        <v>1364</v>
      </c>
      <c r="Q116" t="s">
        <v>187</v>
      </c>
      <c r="R116" t="s">
        <v>66</v>
      </c>
      <c r="S116" t="s">
        <v>187</v>
      </c>
      <c r="T116" t="s">
        <v>1363</v>
      </c>
      <c r="U116" t="s">
        <v>1371</v>
      </c>
      <c r="V116" t="s">
        <v>1372</v>
      </c>
    </row>
    <row r="117" spans="1:23" x14ac:dyDescent="0.35">
      <c r="A117" t="s">
        <v>197</v>
      </c>
      <c r="B117">
        <v>18</v>
      </c>
      <c r="C117" t="str">
        <f>VLOOKUP(B117,'covid19_and_education (2)'!$A$1203:$B$1205,2)</f>
        <v>18-30</v>
      </c>
      <c r="D117">
        <v>3</v>
      </c>
      <c r="E117" t="s">
        <v>35</v>
      </c>
      <c r="F117" t="s">
        <v>29</v>
      </c>
      <c r="I117">
        <v>6</v>
      </c>
      <c r="J117">
        <v>0</v>
      </c>
      <c r="K117">
        <v>7</v>
      </c>
      <c r="L117">
        <v>3</v>
      </c>
      <c r="M117" t="s">
        <v>30</v>
      </c>
      <c r="N117">
        <v>1</v>
      </c>
      <c r="O117">
        <v>3</v>
      </c>
      <c r="P117" t="s">
        <v>1364</v>
      </c>
      <c r="Q117" t="s">
        <v>187</v>
      </c>
      <c r="R117" t="s">
        <v>72</v>
      </c>
      <c r="S117" t="s">
        <v>1363</v>
      </c>
      <c r="T117" t="s">
        <v>187</v>
      </c>
      <c r="U117" t="s">
        <v>1371</v>
      </c>
      <c r="V117" t="s">
        <v>1372</v>
      </c>
    </row>
    <row r="118" spans="1:23" x14ac:dyDescent="0.35">
      <c r="A118" t="s">
        <v>198</v>
      </c>
      <c r="B118">
        <v>24</v>
      </c>
      <c r="C118" t="str">
        <f>VLOOKUP(B118,'covid19_and_education (2)'!$A$1203:$B$1205,2)</f>
        <v>18-30</v>
      </c>
      <c r="D118">
        <v>4</v>
      </c>
      <c r="E118" t="s">
        <v>28</v>
      </c>
      <c r="F118" t="s">
        <v>1369</v>
      </c>
      <c r="H118" t="s">
        <v>1370</v>
      </c>
      <c r="I118">
        <v>8</v>
      </c>
      <c r="J118">
        <v>1</v>
      </c>
      <c r="K118">
        <v>8</v>
      </c>
      <c r="L118">
        <v>2</v>
      </c>
      <c r="M118" t="s">
        <v>30</v>
      </c>
      <c r="N118">
        <v>2</v>
      </c>
      <c r="O118">
        <v>3</v>
      </c>
      <c r="P118" t="s">
        <v>22</v>
      </c>
      <c r="Q118" t="s">
        <v>187</v>
      </c>
      <c r="R118" t="s">
        <v>53</v>
      </c>
      <c r="S118" t="s">
        <v>1363</v>
      </c>
      <c r="T118" t="s">
        <v>1363</v>
      </c>
      <c r="U118" t="s">
        <v>1374</v>
      </c>
      <c r="W118" t="s">
        <v>1375</v>
      </c>
    </row>
    <row r="119" spans="1:23" x14ac:dyDescent="0.35">
      <c r="A119" t="s">
        <v>199</v>
      </c>
      <c r="B119">
        <v>14</v>
      </c>
      <c r="C119" t="str">
        <f>VLOOKUP(B119,'covid19_and_education (2)'!$A$1203:$B$1205,2)</f>
        <v>7-17</v>
      </c>
      <c r="D119">
        <v>3</v>
      </c>
      <c r="E119" t="s">
        <v>19</v>
      </c>
      <c r="F119" t="s">
        <v>29</v>
      </c>
      <c r="I119">
        <v>5</v>
      </c>
      <c r="J119">
        <v>1</v>
      </c>
      <c r="K119">
        <v>12</v>
      </c>
      <c r="L119">
        <v>0.3</v>
      </c>
      <c r="M119" t="s">
        <v>40</v>
      </c>
      <c r="N119">
        <v>1</v>
      </c>
      <c r="O119">
        <v>3</v>
      </c>
      <c r="P119" t="s">
        <v>1364</v>
      </c>
      <c r="Q119" t="s">
        <v>187</v>
      </c>
      <c r="R119" t="s">
        <v>172</v>
      </c>
      <c r="S119" t="s">
        <v>1363</v>
      </c>
      <c r="T119" t="s">
        <v>1363</v>
      </c>
      <c r="U119" t="s">
        <v>57</v>
      </c>
    </row>
    <row r="120" spans="1:23" x14ac:dyDescent="0.35">
      <c r="A120" t="s">
        <v>200</v>
      </c>
      <c r="B120">
        <v>21</v>
      </c>
      <c r="C120" t="str">
        <f>VLOOKUP(B120,'covid19_and_education (2)'!$A$1203:$B$1205,2)</f>
        <v>18-30</v>
      </c>
      <c r="D120">
        <v>4</v>
      </c>
      <c r="E120" t="s">
        <v>19</v>
      </c>
      <c r="F120" t="s">
        <v>1369</v>
      </c>
      <c r="H120" t="s">
        <v>1370</v>
      </c>
      <c r="I120">
        <v>2</v>
      </c>
      <c r="J120">
        <v>2</v>
      </c>
      <c r="K120">
        <v>7</v>
      </c>
      <c r="L120">
        <v>2</v>
      </c>
      <c r="M120" t="s">
        <v>40</v>
      </c>
      <c r="N120">
        <v>1</v>
      </c>
      <c r="O120">
        <v>3</v>
      </c>
      <c r="P120" t="s">
        <v>22</v>
      </c>
      <c r="Q120" t="s">
        <v>187</v>
      </c>
      <c r="R120" t="s">
        <v>74</v>
      </c>
      <c r="S120" t="s">
        <v>1363</v>
      </c>
      <c r="T120" t="s">
        <v>1363</v>
      </c>
      <c r="U120" t="s">
        <v>38</v>
      </c>
    </row>
    <row r="121" spans="1:23" x14ac:dyDescent="0.35">
      <c r="A121" t="s">
        <v>201</v>
      </c>
      <c r="B121">
        <v>19</v>
      </c>
      <c r="C121" t="str">
        <f>VLOOKUP(B121,'covid19_and_education (2)'!$A$1203:$B$1205,2)</f>
        <v>18-30</v>
      </c>
      <c r="D121">
        <v>2</v>
      </c>
      <c r="E121" t="s">
        <v>60</v>
      </c>
      <c r="F121" t="s">
        <v>29</v>
      </c>
      <c r="I121">
        <v>6</v>
      </c>
      <c r="J121">
        <v>1</v>
      </c>
      <c r="K121">
        <v>6</v>
      </c>
      <c r="L121">
        <v>1</v>
      </c>
      <c r="M121" t="s">
        <v>40</v>
      </c>
      <c r="N121">
        <v>0</v>
      </c>
      <c r="O121">
        <v>3</v>
      </c>
      <c r="P121" t="s">
        <v>22</v>
      </c>
      <c r="Q121" t="s">
        <v>187</v>
      </c>
      <c r="R121" t="s">
        <v>41</v>
      </c>
      <c r="S121" t="s">
        <v>187</v>
      </c>
      <c r="T121" t="s">
        <v>1363</v>
      </c>
      <c r="U121" t="s">
        <v>1371</v>
      </c>
      <c r="V121" t="s">
        <v>1372</v>
      </c>
    </row>
    <row r="122" spans="1:23" x14ac:dyDescent="0.35">
      <c r="A122" t="s">
        <v>202</v>
      </c>
      <c r="B122">
        <v>18</v>
      </c>
      <c r="C122" t="str">
        <f>VLOOKUP(B122,'covid19_and_education (2)'!$A$1203:$B$1205,2)</f>
        <v>18-30</v>
      </c>
      <c r="D122">
        <v>2.5</v>
      </c>
      <c r="E122" t="s">
        <v>60</v>
      </c>
      <c r="F122" t="s">
        <v>29</v>
      </c>
      <c r="I122">
        <v>2</v>
      </c>
      <c r="J122">
        <v>1</v>
      </c>
      <c r="K122">
        <v>8</v>
      </c>
      <c r="L122">
        <v>1</v>
      </c>
      <c r="M122" t="s">
        <v>30</v>
      </c>
      <c r="N122">
        <v>0</v>
      </c>
      <c r="O122">
        <v>4</v>
      </c>
      <c r="P122" t="s">
        <v>1364</v>
      </c>
      <c r="Q122" t="s">
        <v>187</v>
      </c>
      <c r="R122" t="s">
        <v>37</v>
      </c>
      <c r="S122" t="s">
        <v>187</v>
      </c>
      <c r="T122" t="s">
        <v>1363</v>
      </c>
      <c r="U122" t="s">
        <v>38</v>
      </c>
    </row>
    <row r="123" spans="1:23" x14ac:dyDescent="0.35">
      <c r="A123" t="s">
        <v>203</v>
      </c>
      <c r="B123">
        <v>23</v>
      </c>
      <c r="C123" t="str">
        <f>VLOOKUP(B123,'covid19_and_education (2)'!$A$1203:$B$1205,2)</f>
        <v>18-30</v>
      </c>
      <c r="D123">
        <v>6</v>
      </c>
      <c r="E123" t="s">
        <v>60</v>
      </c>
      <c r="F123" t="s">
        <v>1369</v>
      </c>
      <c r="H123" t="s">
        <v>1370</v>
      </c>
      <c r="I123">
        <v>5</v>
      </c>
      <c r="J123">
        <v>1</v>
      </c>
      <c r="K123">
        <v>6</v>
      </c>
      <c r="L123">
        <v>1</v>
      </c>
      <c r="M123" t="s">
        <v>21</v>
      </c>
      <c r="N123">
        <v>0</v>
      </c>
      <c r="O123">
        <v>3</v>
      </c>
      <c r="P123" t="s">
        <v>1364</v>
      </c>
      <c r="Q123" t="s">
        <v>187</v>
      </c>
      <c r="R123" t="s">
        <v>162</v>
      </c>
      <c r="S123" t="s">
        <v>1363</v>
      </c>
      <c r="T123" t="s">
        <v>1363</v>
      </c>
      <c r="U123" t="s">
        <v>1371</v>
      </c>
      <c r="V123" t="s">
        <v>1372</v>
      </c>
    </row>
    <row r="124" spans="1:23" x14ac:dyDescent="0.35">
      <c r="A124" t="s">
        <v>204</v>
      </c>
      <c r="B124">
        <v>21</v>
      </c>
      <c r="C124" t="str">
        <f>VLOOKUP(B124,'covid19_and_education (2)'!$A$1203:$B$1205,2)</f>
        <v>18-30</v>
      </c>
      <c r="D124">
        <v>4</v>
      </c>
      <c r="E124" t="s">
        <v>60</v>
      </c>
      <c r="F124" t="s">
        <v>29</v>
      </c>
      <c r="I124">
        <v>4</v>
      </c>
      <c r="J124">
        <v>1</v>
      </c>
      <c r="K124">
        <v>8</v>
      </c>
      <c r="L124">
        <v>1</v>
      </c>
      <c r="M124" t="s">
        <v>30</v>
      </c>
      <c r="N124">
        <v>0</v>
      </c>
      <c r="O124">
        <v>3</v>
      </c>
      <c r="P124" t="s">
        <v>1364</v>
      </c>
      <c r="Q124" t="s">
        <v>187</v>
      </c>
      <c r="R124" t="s">
        <v>162</v>
      </c>
      <c r="S124" t="s">
        <v>1363</v>
      </c>
      <c r="T124" t="s">
        <v>1363</v>
      </c>
      <c r="U124" t="s">
        <v>1374</v>
      </c>
      <c r="W124" t="s">
        <v>1375</v>
      </c>
    </row>
    <row r="125" spans="1:23" x14ac:dyDescent="0.35">
      <c r="A125" t="s">
        <v>205</v>
      </c>
      <c r="B125">
        <v>18</v>
      </c>
      <c r="C125" t="str">
        <f>VLOOKUP(B125,'covid19_and_education (2)'!$A$1203:$B$1205,2)</f>
        <v>18-30</v>
      </c>
      <c r="D125">
        <v>5</v>
      </c>
      <c r="E125" t="s">
        <v>35</v>
      </c>
      <c r="F125" t="s">
        <v>29</v>
      </c>
      <c r="I125">
        <v>3</v>
      </c>
      <c r="J125">
        <v>0</v>
      </c>
      <c r="K125">
        <v>9</v>
      </c>
      <c r="L125">
        <v>7</v>
      </c>
      <c r="M125" t="s">
        <v>52</v>
      </c>
      <c r="N125">
        <v>0</v>
      </c>
      <c r="O125">
        <v>3</v>
      </c>
      <c r="P125" t="s">
        <v>22</v>
      </c>
      <c r="Q125" t="s">
        <v>187</v>
      </c>
      <c r="R125" t="s">
        <v>41</v>
      </c>
      <c r="S125" t="s">
        <v>1363</v>
      </c>
      <c r="T125" t="s">
        <v>187</v>
      </c>
      <c r="U125" t="s">
        <v>33</v>
      </c>
    </row>
    <row r="126" spans="1:23" x14ac:dyDescent="0.35">
      <c r="A126" t="s">
        <v>206</v>
      </c>
      <c r="B126">
        <v>19</v>
      </c>
      <c r="C126" t="str">
        <f>VLOOKUP(B126,'covid19_and_education (2)'!$A$1203:$B$1205,2)</f>
        <v>18-30</v>
      </c>
      <c r="D126">
        <v>1</v>
      </c>
      <c r="E126" t="s">
        <v>35</v>
      </c>
      <c r="F126" t="s">
        <v>29</v>
      </c>
      <c r="I126">
        <v>2</v>
      </c>
      <c r="J126">
        <v>0</v>
      </c>
      <c r="K126">
        <v>7</v>
      </c>
      <c r="L126">
        <v>1</v>
      </c>
      <c r="M126" t="s">
        <v>52</v>
      </c>
      <c r="N126">
        <v>0</v>
      </c>
      <c r="O126">
        <v>2</v>
      </c>
      <c r="P126" t="s">
        <v>22</v>
      </c>
      <c r="Q126" t="s">
        <v>1363</v>
      </c>
      <c r="R126" t="s">
        <v>102</v>
      </c>
      <c r="S126" t="s">
        <v>187</v>
      </c>
      <c r="T126" t="s">
        <v>187</v>
      </c>
      <c r="U126" t="s">
        <v>1371</v>
      </c>
      <c r="V126" t="s">
        <v>1372</v>
      </c>
    </row>
    <row r="127" spans="1:23" x14ac:dyDescent="0.35">
      <c r="A127" t="s">
        <v>207</v>
      </c>
      <c r="B127">
        <v>20</v>
      </c>
      <c r="C127" t="str">
        <f>VLOOKUP(B127,'covid19_and_education (2)'!$A$1203:$B$1205,2)</f>
        <v>18-30</v>
      </c>
      <c r="D127">
        <v>5</v>
      </c>
      <c r="E127" t="s">
        <v>60</v>
      </c>
      <c r="F127" t="s">
        <v>29</v>
      </c>
      <c r="I127">
        <v>4</v>
      </c>
      <c r="J127">
        <v>1</v>
      </c>
      <c r="K127">
        <v>7</v>
      </c>
      <c r="L127">
        <v>2</v>
      </c>
      <c r="M127" t="s">
        <v>52</v>
      </c>
      <c r="N127">
        <v>1</v>
      </c>
      <c r="O127">
        <v>3</v>
      </c>
      <c r="P127" t="s">
        <v>22</v>
      </c>
      <c r="Q127" t="s">
        <v>187</v>
      </c>
      <c r="R127" t="s">
        <v>162</v>
      </c>
      <c r="S127" t="s">
        <v>1363</v>
      </c>
      <c r="T127" t="s">
        <v>1363</v>
      </c>
      <c r="U127" t="s">
        <v>1371</v>
      </c>
      <c r="V127" t="s">
        <v>1372</v>
      </c>
    </row>
    <row r="128" spans="1:23" x14ac:dyDescent="0.35">
      <c r="A128" t="s">
        <v>208</v>
      </c>
      <c r="B128">
        <v>20</v>
      </c>
      <c r="C128" t="str">
        <f>VLOOKUP(B128,'covid19_and_education (2)'!$A$1203:$B$1205,2)</f>
        <v>18-30</v>
      </c>
      <c r="D128">
        <v>2</v>
      </c>
      <c r="E128" t="s">
        <v>60</v>
      </c>
      <c r="F128" t="s">
        <v>29</v>
      </c>
      <c r="I128">
        <v>3</v>
      </c>
      <c r="J128">
        <v>0.5</v>
      </c>
      <c r="K128">
        <v>6.5</v>
      </c>
      <c r="L128">
        <v>1</v>
      </c>
      <c r="M128" t="s">
        <v>52</v>
      </c>
      <c r="N128">
        <v>0.5</v>
      </c>
      <c r="O128">
        <v>3</v>
      </c>
      <c r="P128" t="s">
        <v>1364</v>
      </c>
      <c r="Q128" t="s">
        <v>187</v>
      </c>
      <c r="R128" t="s">
        <v>37</v>
      </c>
      <c r="S128" t="s">
        <v>1363</v>
      </c>
      <c r="T128" t="s">
        <v>1363</v>
      </c>
      <c r="U128" t="s">
        <v>33</v>
      </c>
    </row>
    <row r="129" spans="1:22" x14ac:dyDescent="0.35">
      <c r="A129" t="s">
        <v>209</v>
      </c>
      <c r="B129">
        <v>19</v>
      </c>
      <c r="C129" t="str">
        <f>VLOOKUP(B129,'covid19_and_education (2)'!$A$1203:$B$1205,2)</f>
        <v>18-30</v>
      </c>
      <c r="D129">
        <v>2</v>
      </c>
      <c r="E129" t="s">
        <v>35</v>
      </c>
      <c r="F129" t="s">
        <v>29</v>
      </c>
      <c r="I129">
        <v>4</v>
      </c>
      <c r="J129">
        <v>1</v>
      </c>
      <c r="K129">
        <v>8</v>
      </c>
      <c r="L129">
        <v>2</v>
      </c>
      <c r="M129" t="s">
        <v>30</v>
      </c>
      <c r="N129">
        <v>0</v>
      </c>
      <c r="O129">
        <v>4</v>
      </c>
      <c r="P129" t="s">
        <v>31</v>
      </c>
      <c r="Q129" t="s">
        <v>187</v>
      </c>
      <c r="R129" t="s">
        <v>210</v>
      </c>
      <c r="S129" t="s">
        <v>187</v>
      </c>
      <c r="T129" t="s">
        <v>187</v>
      </c>
      <c r="U129" t="s">
        <v>33</v>
      </c>
    </row>
    <row r="130" spans="1:22" x14ac:dyDescent="0.35">
      <c r="A130" t="s">
        <v>211</v>
      </c>
      <c r="B130">
        <v>15</v>
      </c>
      <c r="C130" t="str">
        <f>VLOOKUP(B130,'covid19_and_education (2)'!$A$1203:$B$1205,2)</f>
        <v>7-17</v>
      </c>
      <c r="D130">
        <v>1</v>
      </c>
      <c r="E130" t="s">
        <v>19</v>
      </c>
      <c r="F130" t="s">
        <v>29</v>
      </c>
      <c r="I130">
        <v>3</v>
      </c>
      <c r="J130">
        <v>1</v>
      </c>
      <c r="K130">
        <v>6</v>
      </c>
      <c r="L130">
        <v>4</v>
      </c>
      <c r="M130" t="s">
        <v>52</v>
      </c>
      <c r="N130">
        <v>1.5</v>
      </c>
      <c r="O130">
        <v>4</v>
      </c>
      <c r="P130" t="s">
        <v>22</v>
      </c>
      <c r="Q130" t="s">
        <v>187</v>
      </c>
      <c r="R130" t="s">
        <v>37</v>
      </c>
      <c r="S130" t="s">
        <v>1363</v>
      </c>
      <c r="T130" t="s">
        <v>1363</v>
      </c>
      <c r="U130" t="s">
        <v>1371</v>
      </c>
      <c r="V130" t="s">
        <v>1372</v>
      </c>
    </row>
    <row r="131" spans="1:22" x14ac:dyDescent="0.35">
      <c r="A131" t="s">
        <v>212</v>
      </c>
      <c r="B131">
        <v>19</v>
      </c>
      <c r="C131" t="str">
        <f>VLOOKUP(B131,'covid19_and_education (2)'!$A$1203:$B$1205,2)</f>
        <v>18-30</v>
      </c>
      <c r="D131">
        <v>0</v>
      </c>
      <c r="E131" t="s">
        <v>93</v>
      </c>
      <c r="F131" t="s">
        <v>93</v>
      </c>
      <c r="I131">
        <v>1</v>
      </c>
      <c r="J131">
        <v>3</v>
      </c>
      <c r="K131">
        <v>8</v>
      </c>
      <c r="L131">
        <v>5</v>
      </c>
      <c r="M131" t="s">
        <v>40</v>
      </c>
      <c r="N131">
        <v>1</v>
      </c>
      <c r="O131">
        <v>1</v>
      </c>
      <c r="P131" t="s">
        <v>31</v>
      </c>
      <c r="Q131" t="s">
        <v>187</v>
      </c>
      <c r="R131" t="s">
        <v>37</v>
      </c>
      <c r="S131" t="s">
        <v>187</v>
      </c>
      <c r="T131" t="s">
        <v>1363</v>
      </c>
      <c r="U131" t="s">
        <v>50</v>
      </c>
    </row>
    <row r="132" spans="1:22" x14ac:dyDescent="0.35">
      <c r="A132" t="s">
        <v>213</v>
      </c>
      <c r="B132">
        <v>20</v>
      </c>
      <c r="C132" t="str">
        <f>VLOOKUP(B132,'covid19_and_education (2)'!$A$1203:$B$1205,2)</f>
        <v>18-30</v>
      </c>
      <c r="D132">
        <v>3</v>
      </c>
      <c r="E132" t="s">
        <v>35</v>
      </c>
      <c r="F132" t="s">
        <v>29</v>
      </c>
      <c r="I132">
        <v>3</v>
      </c>
      <c r="J132">
        <v>0</v>
      </c>
      <c r="K132">
        <v>9</v>
      </c>
      <c r="L132">
        <v>2</v>
      </c>
      <c r="M132" t="s">
        <v>30</v>
      </c>
      <c r="N132">
        <v>2</v>
      </c>
      <c r="O132">
        <v>2</v>
      </c>
      <c r="P132" t="s">
        <v>31</v>
      </c>
      <c r="Q132" t="s">
        <v>187</v>
      </c>
      <c r="R132" t="s">
        <v>162</v>
      </c>
      <c r="S132" t="s">
        <v>1363</v>
      </c>
      <c r="T132" t="s">
        <v>1363</v>
      </c>
      <c r="U132" t="s">
        <v>38</v>
      </c>
    </row>
    <row r="133" spans="1:22" x14ac:dyDescent="0.35">
      <c r="A133" t="s">
        <v>214</v>
      </c>
      <c r="B133">
        <v>17</v>
      </c>
      <c r="C133" t="str">
        <f>VLOOKUP(B133,'covid19_and_education (2)'!$A$1203:$B$1205,2)</f>
        <v>7-17</v>
      </c>
      <c r="D133">
        <v>6</v>
      </c>
      <c r="E133" t="s">
        <v>60</v>
      </c>
      <c r="F133" t="s">
        <v>1369</v>
      </c>
      <c r="H133" t="s">
        <v>1370</v>
      </c>
      <c r="I133">
        <v>4</v>
      </c>
      <c r="J133">
        <v>1</v>
      </c>
      <c r="K133">
        <v>8</v>
      </c>
      <c r="L133">
        <v>1</v>
      </c>
      <c r="M133" t="s">
        <v>30</v>
      </c>
      <c r="N133">
        <v>1</v>
      </c>
      <c r="O133">
        <v>2</v>
      </c>
      <c r="P133" t="s">
        <v>1364</v>
      </c>
      <c r="Q133" t="s">
        <v>187</v>
      </c>
      <c r="R133" t="s">
        <v>37</v>
      </c>
      <c r="S133" t="s">
        <v>187</v>
      </c>
      <c r="T133" t="s">
        <v>1363</v>
      </c>
      <c r="U133" t="s">
        <v>1371</v>
      </c>
      <c r="V133" t="s">
        <v>1372</v>
      </c>
    </row>
    <row r="134" spans="1:22" x14ac:dyDescent="0.35">
      <c r="A134" t="s">
        <v>215</v>
      </c>
      <c r="B134">
        <v>18</v>
      </c>
      <c r="C134" t="str">
        <f>VLOOKUP(B134,'covid19_and_education (2)'!$A$1203:$B$1205,2)</f>
        <v>18-30</v>
      </c>
      <c r="D134">
        <v>2</v>
      </c>
      <c r="E134" t="s">
        <v>35</v>
      </c>
      <c r="F134" t="s">
        <v>29</v>
      </c>
      <c r="I134">
        <v>2</v>
      </c>
      <c r="J134">
        <v>1</v>
      </c>
      <c r="K134">
        <v>9</v>
      </c>
      <c r="L134">
        <v>2</v>
      </c>
      <c r="M134" t="s">
        <v>21</v>
      </c>
      <c r="N134">
        <v>2</v>
      </c>
      <c r="O134">
        <v>2</v>
      </c>
      <c r="P134" t="s">
        <v>22</v>
      </c>
      <c r="Q134" t="s">
        <v>187</v>
      </c>
      <c r="R134" t="s">
        <v>41</v>
      </c>
      <c r="S134" t="s">
        <v>1363</v>
      </c>
      <c r="T134" t="s">
        <v>1363</v>
      </c>
      <c r="U134" t="s">
        <v>38</v>
      </c>
    </row>
    <row r="135" spans="1:22" x14ac:dyDescent="0.35">
      <c r="A135" t="s">
        <v>216</v>
      </c>
      <c r="B135">
        <v>20</v>
      </c>
      <c r="C135" t="str">
        <f>VLOOKUP(B135,'covid19_and_education (2)'!$A$1203:$B$1205,2)</f>
        <v>18-30</v>
      </c>
      <c r="D135">
        <v>2</v>
      </c>
      <c r="E135" t="s">
        <v>35</v>
      </c>
      <c r="F135" t="s">
        <v>29</v>
      </c>
      <c r="I135">
        <v>4</v>
      </c>
      <c r="J135">
        <v>0</v>
      </c>
      <c r="K135">
        <v>10</v>
      </c>
      <c r="L135">
        <v>4</v>
      </c>
      <c r="M135" t="s">
        <v>52</v>
      </c>
      <c r="N135">
        <v>2</v>
      </c>
      <c r="O135">
        <v>3</v>
      </c>
      <c r="P135" t="s">
        <v>31</v>
      </c>
      <c r="Q135" t="s">
        <v>187</v>
      </c>
      <c r="R135" t="s">
        <v>24</v>
      </c>
      <c r="S135" t="s">
        <v>187</v>
      </c>
      <c r="T135" t="s">
        <v>1363</v>
      </c>
      <c r="U135" t="s">
        <v>1371</v>
      </c>
      <c r="V135" t="s">
        <v>1372</v>
      </c>
    </row>
    <row r="136" spans="1:22" x14ac:dyDescent="0.35">
      <c r="A136" t="s">
        <v>217</v>
      </c>
      <c r="B136">
        <v>18</v>
      </c>
      <c r="C136" t="str">
        <f>VLOOKUP(B136,'covid19_and_education (2)'!$A$1203:$B$1205,2)</f>
        <v>18-30</v>
      </c>
      <c r="D136">
        <v>5</v>
      </c>
      <c r="E136" t="s">
        <v>60</v>
      </c>
      <c r="F136" t="s">
        <v>29</v>
      </c>
      <c r="I136">
        <v>1</v>
      </c>
      <c r="J136">
        <v>1</v>
      </c>
      <c r="K136">
        <v>8</v>
      </c>
      <c r="L136">
        <v>1</v>
      </c>
      <c r="M136" t="s">
        <v>30</v>
      </c>
      <c r="N136">
        <v>0</v>
      </c>
      <c r="O136">
        <v>4</v>
      </c>
      <c r="P136" t="s">
        <v>22</v>
      </c>
      <c r="Q136" t="s">
        <v>187</v>
      </c>
      <c r="R136" t="s">
        <v>102</v>
      </c>
      <c r="S136" t="s">
        <v>1363</v>
      </c>
      <c r="T136" t="s">
        <v>1363</v>
      </c>
      <c r="U136" t="s">
        <v>33</v>
      </c>
    </row>
    <row r="137" spans="1:22" x14ac:dyDescent="0.35">
      <c r="A137" t="s">
        <v>218</v>
      </c>
      <c r="B137">
        <v>22</v>
      </c>
      <c r="C137" t="str">
        <f>VLOOKUP(B137,'covid19_and_education (2)'!$A$1203:$B$1205,2)</f>
        <v>18-30</v>
      </c>
      <c r="D137">
        <v>0.1</v>
      </c>
      <c r="E137" t="s">
        <v>157</v>
      </c>
      <c r="F137" t="s">
        <v>29</v>
      </c>
      <c r="I137">
        <v>2.5</v>
      </c>
      <c r="J137">
        <v>1</v>
      </c>
      <c r="K137">
        <v>12</v>
      </c>
      <c r="L137">
        <v>0.3</v>
      </c>
      <c r="M137" t="s">
        <v>30</v>
      </c>
      <c r="N137">
        <v>0</v>
      </c>
      <c r="O137">
        <v>5</v>
      </c>
      <c r="P137" t="s">
        <v>22</v>
      </c>
      <c r="Q137" t="s">
        <v>187</v>
      </c>
      <c r="R137" t="s">
        <v>66</v>
      </c>
      <c r="S137" t="s">
        <v>187</v>
      </c>
      <c r="T137" t="s">
        <v>1363</v>
      </c>
      <c r="U137" t="s">
        <v>219</v>
      </c>
    </row>
    <row r="138" spans="1:22" x14ac:dyDescent="0.35">
      <c r="A138" t="s">
        <v>220</v>
      </c>
      <c r="B138">
        <v>18</v>
      </c>
      <c r="C138" t="str">
        <f>VLOOKUP(B138,'covid19_and_education (2)'!$A$1203:$B$1205,2)</f>
        <v>18-30</v>
      </c>
      <c r="D138">
        <v>3</v>
      </c>
      <c r="E138" t="s">
        <v>35</v>
      </c>
      <c r="F138" t="s">
        <v>29</v>
      </c>
      <c r="I138">
        <v>5</v>
      </c>
      <c r="J138">
        <v>1</v>
      </c>
      <c r="K138">
        <v>7</v>
      </c>
      <c r="L138">
        <v>2</v>
      </c>
      <c r="M138" t="s">
        <v>30</v>
      </c>
      <c r="N138">
        <v>0</v>
      </c>
      <c r="O138">
        <v>3</v>
      </c>
      <c r="P138" t="s">
        <v>1364</v>
      </c>
      <c r="Q138" t="s">
        <v>187</v>
      </c>
      <c r="R138" t="s">
        <v>66</v>
      </c>
      <c r="S138" t="s">
        <v>187</v>
      </c>
      <c r="T138" t="s">
        <v>1363</v>
      </c>
      <c r="U138" t="s">
        <v>33</v>
      </c>
    </row>
    <row r="139" spans="1:22" x14ac:dyDescent="0.35">
      <c r="A139" t="s">
        <v>221</v>
      </c>
      <c r="B139">
        <v>15</v>
      </c>
      <c r="C139" t="str">
        <f>VLOOKUP(B139,'covid19_and_education (2)'!$A$1203:$B$1205,2)</f>
        <v>7-17</v>
      </c>
      <c r="D139">
        <v>4</v>
      </c>
      <c r="E139" t="s">
        <v>60</v>
      </c>
      <c r="F139" t="s">
        <v>29</v>
      </c>
      <c r="I139">
        <v>2</v>
      </c>
      <c r="J139">
        <v>0.5</v>
      </c>
      <c r="K139">
        <v>6</v>
      </c>
      <c r="L139">
        <v>1</v>
      </c>
      <c r="M139" t="s">
        <v>52</v>
      </c>
      <c r="N139">
        <v>1</v>
      </c>
      <c r="O139">
        <v>3</v>
      </c>
      <c r="P139" t="s">
        <v>1364</v>
      </c>
      <c r="Q139" t="s">
        <v>187</v>
      </c>
      <c r="R139" t="s">
        <v>74</v>
      </c>
      <c r="S139" t="s">
        <v>187</v>
      </c>
      <c r="T139" t="s">
        <v>1363</v>
      </c>
      <c r="U139" t="s">
        <v>50</v>
      </c>
    </row>
    <row r="140" spans="1:22" x14ac:dyDescent="0.35">
      <c r="A140" t="s">
        <v>222</v>
      </c>
      <c r="B140">
        <v>22</v>
      </c>
      <c r="C140" t="str">
        <f>VLOOKUP(B140,'covid19_and_education (2)'!$A$1203:$B$1205,2)</f>
        <v>18-30</v>
      </c>
      <c r="D140">
        <v>1</v>
      </c>
      <c r="E140" t="s">
        <v>35</v>
      </c>
      <c r="F140" t="s">
        <v>1369</v>
      </c>
      <c r="H140" t="s">
        <v>1370</v>
      </c>
      <c r="I140">
        <v>10</v>
      </c>
      <c r="J140">
        <v>1</v>
      </c>
      <c r="K140">
        <v>7</v>
      </c>
      <c r="L140">
        <v>1</v>
      </c>
      <c r="M140" t="s">
        <v>52</v>
      </c>
      <c r="N140">
        <v>0</v>
      </c>
      <c r="O140">
        <v>3</v>
      </c>
      <c r="P140" t="s">
        <v>1364</v>
      </c>
      <c r="Q140" t="s">
        <v>187</v>
      </c>
      <c r="R140" t="s">
        <v>223</v>
      </c>
      <c r="S140" t="s">
        <v>1363</v>
      </c>
      <c r="T140" t="s">
        <v>1363</v>
      </c>
      <c r="U140" t="s">
        <v>33</v>
      </c>
    </row>
    <row r="141" spans="1:22" x14ac:dyDescent="0.35">
      <c r="A141" t="s">
        <v>224</v>
      </c>
      <c r="B141">
        <v>19</v>
      </c>
      <c r="C141" t="str">
        <f>VLOOKUP(B141,'covid19_and_education (2)'!$A$1203:$B$1205,2)</f>
        <v>18-30</v>
      </c>
      <c r="D141">
        <v>3</v>
      </c>
      <c r="E141" t="s">
        <v>35</v>
      </c>
      <c r="F141" t="s">
        <v>1369</v>
      </c>
      <c r="H141" t="s">
        <v>1370</v>
      </c>
      <c r="I141">
        <v>2</v>
      </c>
      <c r="J141">
        <v>1</v>
      </c>
      <c r="K141">
        <v>9</v>
      </c>
      <c r="L141">
        <v>1</v>
      </c>
      <c r="M141" t="s">
        <v>30</v>
      </c>
      <c r="N141">
        <v>0</v>
      </c>
      <c r="O141">
        <v>3</v>
      </c>
      <c r="P141" t="s">
        <v>31</v>
      </c>
      <c r="Q141" t="s">
        <v>187</v>
      </c>
      <c r="R141" t="s">
        <v>66</v>
      </c>
      <c r="S141" t="s">
        <v>187</v>
      </c>
      <c r="T141" t="s">
        <v>1363</v>
      </c>
      <c r="U141" t="s">
        <v>1371</v>
      </c>
      <c r="V141" t="s">
        <v>1372</v>
      </c>
    </row>
    <row r="142" spans="1:22" x14ac:dyDescent="0.35">
      <c r="A142" t="s">
        <v>225</v>
      </c>
      <c r="B142">
        <v>20</v>
      </c>
      <c r="C142" t="str">
        <f>VLOOKUP(B142,'covid19_and_education (2)'!$A$1203:$B$1205,2)</f>
        <v>18-30</v>
      </c>
      <c r="D142">
        <v>3</v>
      </c>
      <c r="E142" t="s">
        <v>35</v>
      </c>
      <c r="F142" t="s">
        <v>29</v>
      </c>
      <c r="I142">
        <v>5</v>
      </c>
      <c r="J142">
        <v>0</v>
      </c>
      <c r="K142">
        <v>7</v>
      </c>
      <c r="L142">
        <v>2</v>
      </c>
      <c r="M142" t="s">
        <v>40</v>
      </c>
      <c r="N142">
        <v>1</v>
      </c>
      <c r="O142">
        <v>2</v>
      </c>
      <c r="P142" t="s">
        <v>1364</v>
      </c>
      <c r="Q142" t="s">
        <v>1363</v>
      </c>
      <c r="R142" t="s">
        <v>41</v>
      </c>
      <c r="S142" t="s">
        <v>1363</v>
      </c>
      <c r="T142" t="s">
        <v>1363</v>
      </c>
      <c r="U142" t="s">
        <v>1371</v>
      </c>
      <c r="V142" t="s">
        <v>1372</v>
      </c>
    </row>
    <row r="143" spans="1:22" x14ac:dyDescent="0.35">
      <c r="A143" t="s">
        <v>226</v>
      </c>
      <c r="B143">
        <v>20</v>
      </c>
      <c r="C143" t="str">
        <f>VLOOKUP(B143,'covid19_and_education (2)'!$A$1203:$B$1205,2)</f>
        <v>18-30</v>
      </c>
      <c r="D143">
        <v>3</v>
      </c>
      <c r="E143" t="s">
        <v>35</v>
      </c>
      <c r="F143" t="s">
        <v>29</v>
      </c>
      <c r="I143">
        <v>3</v>
      </c>
      <c r="J143">
        <v>0</v>
      </c>
      <c r="K143">
        <v>9</v>
      </c>
      <c r="L143">
        <v>2</v>
      </c>
      <c r="M143" t="s">
        <v>30</v>
      </c>
      <c r="N143">
        <v>2</v>
      </c>
      <c r="O143">
        <v>2</v>
      </c>
      <c r="P143" t="s">
        <v>31</v>
      </c>
      <c r="Q143" t="s">
        <v>187</v>
      </c>
      <c r="R143" t="s">
        <v>162</v>
      </c>
      <c r="S143" t="s">
        <v>1363</v>
      </c>
      <c r="T143" t="s">
        <v>1363</v>
      </c>
      <c r="U143" t="s">
        <v>38</v>
      </c>
    </row>
    <row r="144" spans="1:22" x14ac:dyDescent="0.35">
      <c r="A144" t="s">
        <v>227</v>
      </c>
      <c r="B144">
        <v>20</v>
      </c>
      <c r="C144" t="str">
        <f>VLOOKUP(B144,'covid19_and_education (2)'!$A$1203:$B$1205,2)</f>
        <v>18-30</v>
      </c>
      <c r="D144">
        <v>1</v>
      </c>
      <c r="E144" t="s">
        <v>35</v>
      </c>
      <c r="F144" t="s">
        <v>29</v>
      </c>
      <c r="I144">
        <v>1</v>
      </c>
      <c r="J144">
        <v>0</v>
      </c>
      <c r="K144">
        <v>6</v>
      </c>
      <c r="L144">
        <v>0</v>
      </c>
      <c r="M144" t="s">
        <v>62</v>
      </c>
      <c r="N144">
        <v>0</v>
      </c>
      <c r="O144">
        <v>2</v>
      </c>
      <c r="P144" t="s">
        <v>22</v>
      </c>
      <c r="Q144" t="s">
        <v>187</v>
      </c>
      <c r="R144" t="s">
        <v>102</v>
      </c>
      <c r="S144" t="s">
        <v>1363</v>
      </c>
      <c r="T144" t="s">
        <v>1363</v>
      </c>
      <c r="U144" t="s">
        <v>1371</v>
      </c>
      <c r="V144" t="s">
        <v>1372</v>
      </c>
    </row>
    <row r="145" spans="1:23" x14ac:dyDescent="0.35">
      <c r="A145" t="s">
        <v>228</v>
      </c>
      <c r="B145">
        <v>18</v>
      </c>
      <c r="C145" t="str">
        <f>VLOOKUP(B145,'covid19_and_education (2)'!$A$1203:$B$1205,2)</f>
        <v>18-30</v>
      </c>
      <c r="D145">
        <v>2</v>
      </c>
      <c r="E145" t="s">
        <v>157</v>
      </c>
      <c r="F145" t="s">
        <v>29</v>
      </c>
      <c r="I145">
        <v>6</v>
      </c>
      <c r="J145">
        <v>1</v>
      </c>
      <c r="K145">
        <v>7</v>
      </c>
      <c r="L145">
        <v>1</v>
      </c>
      <c r="M145" t="s">
        <v>30</v>
      </c>
      <c r="N145">
        <v>1</v>
      </c>
      <c r="O145">
        <v>2</v>
      </c>
      <c r="P145" t="s">
        <v>22</v>
      </c>
      <c r="Q145" t="s">
        <v>187</v>
      </c>
      <c r="R145" t="s">
        <v>37</v>
      </c>
      <c r="S145" t="s">
        <v>1363</v>
      </c>
      <c r="T145" t="s">
        <v>1363</v>
      </c>
      <c r="U145" t="s">
        <v>1374</v>
      </c>
      <c r="W145" t="s">
        <v>1375</v>
      </c>
    </row>
    <row r="146" spans="1:23" x14ac:dyDescent="0.35">
      <c r="A146" t="s">
        <v>229</v>
      </c>
      <c r="B146">
        <v>19</v>
      </c>
      <c r="C146" t="str">
        <f>VLOOKUP(B146,'covid19_and_education (2)'!$A$1203:$B$1205,2)</f>
        <v>18-30</v>
      </c>
      <c r="D146">
        <v>2</v>
      </c>
      <c r="E146" t="s">
        <v>35</v>
      </c>
      <c r="F146" t="s">
        <v>29</v>
      </c>
      <c r="I146">
        <v>2</v>
      </c>
      <c r="J146">
        <v>2</v>
      </c>
      <c r="K146">
        <v>8</v>
      </c>
      <c r="L146">
        <v>2</v>
      </c>
      <c r="M146" t="s">
        <v>30</v>
      </c>
      <c r="N146">
        <v>3</v>
      </c>
      <c r="O146">
        <v>2</v>
      </c>
      <c r="P146" t="s">
        <v>22</v>
      </c>
      <c r="Q146" t="s">
        <v>187</v>
      </c>
      <c r="R146" t="s">
        <v>41</v>
      </c>
      <c r="S146" t="s">
        <v>1363</v>
      </c>
      <c r="T146" t="s">
        <v>1363</v>
      </c>
      <c r="U146" t="s">
        <v>50</v>
      </c>
    </row>
    <row r="147" spans="1:23" x14ac:dyDescent="0.35">
      <c r="A147" t="s">
        <v>230</v>
      </c>
      <c r="B147">
        <v>14</v>
      </c>
      <c r="C147" t="str">
        <f>VLOOKUP(B147,'covid19_and_education (2)'!$A$1203:$B$1205,2)</f>
        <v>7-17</v>
      </c>
      <c r="D147">
        <v>4</v>
      </c>
      <c r="E147" t="s">
        <v>60</v>
      </c>
      <c r="F147" t="s">
        <v>29</v>
      </c>
      <c r="I147">
        <v>2</v>
      </c>
      <c r="J147">
        <v>1</v>
      </c>
      <c r="K147">
        <v>8</v>
      </c>
      <c r="L147">
        <v>2</v>
      </c>
      <c r="M147" t="s">
        <v>52</v>
      </c>
      <c r="N147">
        <v>1</v>
      </c>
      <c r="O147">
        <v>3</v>
      </c>
      <c r="P147" t="s">
        <v>1364</v>
      </c>
      <c r="Q147" t="s">
        <v>187</v>
      </c>
      <c r="R147" t="s">
        <v>37</v>
      </c>
      <c r="S147" t="s">
        <v>1363</v>
      </c>
      <c r="T147" t="s">
        <v>187</v>
      </c>
      <c r="U147" t="s">
        <v>1374</v>
      </c>
      <c r="W147" t="s">
        <v>1375</v>
      </c>
    </row>
    <row r="148" spans="1:23" x14ac:dyDescent="0.35">
      <c r="A148" t="s">
        <v>231</v>
      </c>
      <c r="B148">
        <v>20</v>
      </c>
      <c r="C148" t="str">
        <f>VLOOKUP(B148,'covid19_and_education (2)'!$A$1203:$B$1205,2)</f>
        <v>18-30</v>
      </c>
      <c r="D148">
        <v>6</v>
      </c>
      <c r="E148" t="s">
        <v>60</v>
      </c>
      <c r="F148" t="s">
        <v>1369</v>
      </c>
      <c r="H148" t="s">
        <v>1370</v>
      </c>
      <c r="I148">
        <v>1</v>
      </c>
      <c r="J148">
        <v>1</v>
      </c>
      <c r="K148">
        <v>6</v>
      </c>
      <c r="L148">
        <v>1</v>
      </c>
      <c r="M148" t="s">
        <v>21</v>
      </c>
      <c r="N148">
        <v>0</v>
      </c>
      <c r="O148">
        <v>3</v>
      </c>
      <c r="P148" t="s">
        <v>22</v>
      </c>
      <c r="Q148" t="s">
        <v>1363</v>
      </c>
      <c r="R148" t="s">
        <v>82</v>
      </c>
      <c r="S148" t="s">
        <v>1363</v>
      </c>
      <c r="T148" t="s">
        <v>1363</v>
      </c>
      <c r="U148" t="s">
        <v>1371</v>
      </c>
      <c r="V148" t="s">
        <v>1372</v>
      </c>
    </row>
    <row r="149" spans="1:23" x14ac:dyDescent="0.35">
      <c r="A149" t="s">
        <v>232</v>
      </c>
      <c r="B149">
        <v>20</v>
      </c>
      <c r="C149" t="str">
        <f>VLOOKUP(B149,'covid19_and_education (2)'!$A$1203:$B$1205,2)</f>
        <v>18-30</v>
      </c>
      <c r="D149">
        <v>3</v>
      </c>
      <c r="E149" t="s">
        <v>60</v>
      </c>
      <c r="F149" t="s">
        <v>1369</v>
      </c>
      <c r="H149" t="s">
        <v>1370</v>
      </c>
      <c r="I149">
        <v>2</v>
      </c>
      <c r="J149">
        <v>1</v>
      </c>
      <c r="K149">
        <v>8</v>
      </c>
      <c r="L149">
        <v>2</v>
      </c>
      <c r="M149" t="s">
        <v>21</v>
      </c>
      <c r="N149">
        <v>2</v>
      </c>
      <c r="O149">
        <v>3</v>
      </c>
      <c r="P149" t="s">
        <v>1364</v>
      </c>
      <c r="Q149" t="s">
        <v>187</v>
      </c>
      <c r="R149" t="s">
        <v>37</v>
      </c>
      <c r="S149" t="s">
        <v>187</v>
      </c>
      <c r="T149" t="s">
        <v>187</v>
      </c>
      <c r="U149" t="s">
        <v>33</v>
      </c>
    </row>
    <row r="150" spans="1:23" x14ac:dyDescent="0.35">
      <c r="A150" t="s">
        <v>233</v>
      </c>
      <c r="B150">
        <v>19</v>
      </c>
      <c r="C150" t="str">
        <f>VLOOKUP(B150,'covid19_and_education (2)'!$A$1203:$B$1205,2)</f>
        <v>18-30</v>
      </c>
      <c r="D150">
        <v>6</v>
      </c>
      <c r="E150" t="s">
        <v>35</v>
      </c>
      <c r="F150" t="s">
        <v>29</v>
      </c>
      <c r="I150">
        <v>3</v>
      </c>
      <c r="J150">
        <v>0</v>
      </c>
      <c r="K150">
        <v>7</v>
      </c>
      <c r="L150">
        <v>2</v>
      </c>
      <c r="M150" t="s">
        <v>52</v>
      </c>
      <c r="N150">
        <v>0.5</v>
      </c>
      <c r="O150">
        <v>2</v>
      </c>
      <c r="P150" t="s">
        <v>22</v>
      </c>
      <c r="Q150" t="s">
        <v>1363</v>
      </c>
      <c r="R150" t="s">
        <v>66</v>
      </c>
      <c r="S150" t="s">
        <v>187</v>
      </c>
      <c r="T150" t="s">
        <v>1363</v>
      </c>
      <c r="U150" t="s">
        <v>1374</v>
      </c>
      <c r="W150" t="s">
        <v>1375</v>
      </c>
    </row>
    <row r="151" spans="1:23" x14ac:dyDescent="0.35">
      <c r="A151" t="s">
        <v>234</v>
      </c>
      <c r="B151">
        <v>19</v>
      </c>
      <c r="C151" t="str">
        <f>VLOOKUP(B151,'covid19_and_education (2)'!$A$1203:$B$1205,2)</f>
        <v>18-30</v>
      </c>
      <c r="D151">
        <v>1</v>
      </c>
      <c r="E151" t="s">
        <v>60</v>
      </c>
      <c r="F151" t="s">
        <v>1369</v>
      </c>
      <c r="H151" t="s">
        <v>1370</v>
      </c>
      <c r="I151">
        <v>1</v>
      </c>
      <c r="J151">
        <v>1</v>
      </c>
      <c r="K151">
        <v>10</v>
      </c>
      <c r="L151">
        <v>1</v>
      </c>
      <c r="M151" t="s">
        <v>40</v>
      </c>
      <c r="N151">
        <v>0</v>
      </c>
      <c r="O151">
        <v>3</v>
      </c>
      <c r="P151" t="s">
        <v>1364</v>
      </c>
      <c r="Q151" t="s">
        <v>187</v>
      </c>
      <c r="R151" t="s">
        <v>37</v>
      </c>
      <c r="S151" t="s">
        <v>1363</v>
      </c>
      <c r="T151" t="s">
        <v>1363</v>
      </c>
      <c r="U151" t="s">
        <v>50</v>
      </c>
    </row>
    <row r="152" spans="1:23" x14ac:dyDescent="0.35">
      <c r="A152" t="s">
        <v>235</v>
      </c>
      <c r="B152">
        <v>18</v>
      </c>
      <c r="C152" t="str">
        <f>VLOOKUP(B152,'covid19_and_education (2)'!$A$1203:$B$1205,2)</f>
        <v>18-30</v>
      </c>
      <c r="D152">
        <v>2</v>
      </c>
      <c r="E152" t="s">
        <v>35</v>
      </c>
      <c r="F152" t="s">
        <v>29</v>
      </c>
      <c r="I152">
        <v>2</v>
      </c>
      <c r="J152">
        <v>1</v>
      </c>
      <c r="K152">
        <v>10</v>
      </c>
      <c r="L152">
        <v>2</v>
      </c>
      <c r="M152" t="s">
        <v>52</v>
      </c>
      <c r="N152">
        <v>0</v>
      </c>
      <c r="O152">
        <v>3</v>
      </c>
      <c r="P152" t="s">
        <v>1364</v>
      </c>
      <c r="Q152" t="s">
        <v>187</v>
      </c>
      <c r="R152" t="s">
        <v>37</v>
      </c>
      <c r="S152" t="s">
        <v>187</v>
      </c>
      <c r="T152" t="s">
        <v>187</v>
      </c>
      <c r="U152" t="s">
        <v>50</v>
      </c>
    </row>
    <row r="153" spans="1:23" x14ac:dyDescent="0.35">
      <c r="A153" t="s">
        <v>236</v>
      </c>
      <c r="B153">
        <v>21</v>
      </c>
      <c r="C153" t="str">
        <f>VLOOKUP(B153,'covid19_and_education (2)'!$A$1203:$B$1205,2)</f>
        <v>18-30</v>
      </c>
      <c r="D153">
        <v>4</v>
      </c>
      <c r="E153" t="s">
        <v>35</v>
      </c>
      <c r="F153" t="s">
        <v>29</v>
      </c>
      <c r="I153">
        <v>4</v>
      </c>
      <c r="J153">
        <v>1</v>
      </c>
      <c r="K153">
        <v>8</v>
      </c>
      <c r="L153">
        <v>2</v>
      </c>
      <c r="M153" t="s">
        <v>40</v>
      </c>
      <c r="N153">
        <v>0</v>
      </c>
      <c r="O153">
        <v>3</v>
      </c>
      <c r="P153" t="s">
        <v>22</v>
      </c>
      <c r="Q153" t="s">
        <v>187</v>
      </c>
      <c r="R153" t="s">
        <v>102</v>
      </c>
      <c r="S153" t="s">
        <v>187</v>
      </c>
      <c r="T153" t="s">
        <v>1363</v>
      </c>
      <c r="U153" t="s">
        <v>33</v>
      </c>
    </row>
    <row r="154" spans="1:23" x14ac:dyDescent="0.35">
      <c r="A154" t="s">
        <v>237</v>
      </c>
      <c r="B154">
        <v>15</v>
      </c>
      <c r="C154" t="str">
        <f>VLOOKUP(B154,'covid19_and_education (2)'!$A$1203:$B$1205,2)</f>
        <v>7-17</v>
      </c>
      <c r="D154">
        <v>4</v>
      </c>
      <c r="E154" t="s">
        <v>60</v>
      </c>
      <c r="F154" t="s">
        <v>29</v>
      </c>
      <c r="I154">
        <v>7</v>
      </c>
      <c r="J154">
        <v>2</v>
      </c>
      <c r="K154">
        <v>6</v>
      </c>
      <c r="L154">
        <v>1</v>
      </c>
      <c r="M154" t="s">
        <v>40</v>
      </c>
      <c r="N154">
        <v>1</v>
      </c>
      <c r="O154">
        <v>4</v>
      </c>
      <c r="P154" t="s">
        <v>1364</v>
      </c>
      <c r="Q154" t="s">
        <v>187</v>
      </c>
      <c r="R154" t="s">
        <v>37</v>
      </c>
      <c r="S154" t="s">
        <v>1363</v>
      </c>
      <c r="T154" t="s">
        <v>1363</v>
      </c>
      <c r="U154" t="s">
        <v>1374</v>
      </c>
      <c r="W154" t="s">
        <v>1375</v>
      </c>
    </row>
    <row r="155" spans="1:23" x14ac:dyDescent="0.35">
      <c r="A155" t="s">
        <v>238</v>
      </c>
      <c r="B155">
        <v>20</v>
      </c>
      <c r="C155" t="str">
        <f>VLOOKUP(B155,'covid19_and_education (2)'!$A$1203:$B$1205,2)</f>
        <v>18-30</v>
      </c>
      <c r="D155">
        <v>5</v>
      </c>
      <c r="E155" t="s">
        <v>35</v>
      </c>
      <c r="F155" t="s">
        <v>49</v>
      </c>
      <c r="I155">
        <v>3</v>
      </c>
      <c r="J155">
        <v>1</v>
      </c>
      <c r="K155">
        <v>8</v>
      </c>
      <c r="L155">
        <v>2</v>
      </c>
      <c r="M155" t="s">
        <v>52</v>
      </c>
      <c r="N155">
        <v>3</v>
      </c>
      <c r="O155">
        <v>4</v>
      </c>
      <c r="P155" t="s">
        <v>22</v>
      </c>
      <c r="Q155" t="s">
        <v>187</v>
      </c>
      <c r="R155" t="s">
        <v>37</v>
      </c>
      <c r="S155" t="s">
        <v>187</v>
      </c>
      <c r="T155" t="s">
        <v>187</v>
      </c>
      <c r="U155" t="s">
        <v>33</v>
      </c>
    </row>
    <row r="156" spans="1:23" x14ac:dyDescent="0.35">
      <c r="A156" t="s">
        <v>239</v>
      </c>
      <c r="B156">
        <v>21</v>
      </c>
      <c r="C156" t="str">
        <f>VLOOKUP(B156,'covid19_and_education (2)'!$A$1203:$B$1205,2)</f>
        <v>18-30</v>
      </c>
      <c r="D156">
        <v>1</v>
      </c>
      <c r="E156" t="s">
        <v>35</v>
      </c>
      <c r="F156" t="s">
        <v>29</v>
      </c>
      <c r="I156">
        <v>3</v>
      </c>
      <c r="J156">
        <v>0</v>
      </c>
      <c r="K156">
        <v>6</v>
      </c>
      <c r="L156">
        <v>1</v>
      </c>
      <c r="M156" t="s">
        <v>40</v>
      </c>
      <c r="N156">
        <v>1</v>
      </c>
      <c r="O156">
        <v>1</v>
      </c>
      <c r="P156" t="s">
        <v>31</v>
      </c>
      <c r="Q156" t="s">
        <v>1363</v>
      </c>
      <c r="R156" t="s">
        <v>72</v>
      </c>
      <c r="S156" t="s">
        <v>187</v>
      </c>
      <c r="T156" t="s">
        <v>1363</v>
      </c>
      <c r="U156" t="s">
        <v>50</v>
      </c>
    </row>
    <row r="157" spans="1:23" x14ac:dyDescent="0.35">
      <c r="A157" t="s">
        <v>240</v>
      </c>
      <c r="B157">
        <v>19</v>
      </c>
      <c r="C157" t="str">
        <f>VLOOKUP(B157,'covid19_and_education (2)'!$A$1203:$B$1205,2)</f>
        <v>18-30</v>
      </c>
      <c r="D157">
        <v>0.5</v>
      </c>
      <c r="E157" t="s">
        <v>35</v>
      </c>
      <c r="F157" t="s">
        <v>29</v>
      </c>
      <c r="I157">
        <v>7</v>
      </c>
      <c r="J157">
        <v>2</v>
      </c>
      <c r="K157">
        <v>7</v>
      </c>
      <c r="L157">
        <v>0.1</v>
      </c>
      <c r="M157" t="s">
        <v>40</v>
      </c>
      <c r="N157">
        <v>0</v>
      </c>
      <c r="O157">
        <v>4</v>
      </c>
      <c r="P157" t="s">
        <v>1364</v>
      </c>
      <c r="Q157" t="s">
        <v>1363</v>
      </c>
      <c r="R157" t="s">
        <v>37</v>
      </c>
      <c r="S157" t="s">
        <v>1363</v>
      </c>
      <c r="T157" t="s">
        <v>1363</v>
      </c>
      <c r="U157" t="s">
        <v>1374</v>
      </c>
      <c r="W157" t="s">
        <v>1375</v>
      </c>
    </row>
    <row r="158" spans="1:23" x14ac:dyDescent="0.35">
      <c r="A158" t="s">
        <v>241</v>
      </c>
      <c r="B158">
        <v>20</v>
      </c>
      <c r="C158" t="str">
        <f>VLOOKUP(B158,'covid19_and_education (2)'!$A$1203:$B$1205,2)</f>
        <v>18-30</v>
      </c>
      <c r="D158">
        <v>3</v>
      </c>
      <c r="E158" t="s">
        <v>35</v>
      </c>
      <c r="F158" t="s">
        <v>1369</v>
      </c>
      <c r="H158" t="s">
        <v>1370</v>
      </c>
      <c r="I158">
        <v>1</v>
      </c>
      <c r="J158">
        <v>0</v>
      </c>
      <c r="K158">
        <v>6</v>
      </c>
      <c r="L158">
        <v>2</v>
      </c>
      <c r="M158" t="s">
        <v>148</v>
      </c>
      <c r="N158">
        <v>0</v>
      </c>
      <c r="O158">
        <v>2</v>
      </c>
      <c r="P158" t="s">
        <v>22</v>
      </c>
      <c r="Q158" t="s">
        <v>187</v>
      </c>
      <c r="R158" t="s">
        <v>242</v>
      </c>
      <c r="S158" t="s">
        <v>187</v>
      </c>
      <c r="T158" t="s">
        <v>1363</v>
      </c>
      <c r="U158" t="s">
        <v>50</v>
      </c>
    </row>
    <row r="159" spans="1:23" x14ac:dyDescent="0.35">
      <c r="A159" t="s">
        <v>243</v>
      </c>
      <c r="B159">
        <v>21</v>
      </c>
      <c r="C159" t="str">
        <f>VLOOKUP(B159,'covid19_and_education (2)'!$A$1203:$B$1205,2)</f>
        <v>18-30</v>
      </c>
      <c r="D159">
        <v>5</v>
      </c>
      <c r="E159" t="s">
        <v>60</v>
      </c>
      <c r="F159" t="s">
        <v>29</v>
      </c>
      <c r="I159">
        <v>1</v>
      </c>
      <c r="J159">
        <v>0</v>
      </c>
      <c r="K159">
        <v>5</v>
      </c>
      <c r="L159">
        <v>1</v>
      </c>
      <c r="M159" t="s">
        <v>52</v>
      </c>
      <c r="N159">
        <v>0</v>
      </c>
      <c r="O159">
        <v>2</v>
      </c>
      <c r="P159" t="s">
        <v>31</v>
      </c>
      <c r="Q159" t="s">
        <v>187</v>
      </c>
      <c r="R159" t="s">
        <v>66</v>
      </c>
      <c r="S159" t="s">
        <v>187</v>
      </c>
      <c r="T159" t="s">
        <v>187</v>
      </c>
      <c r="U159" t="s">
        <v>38</v>
      </c>
    </row>
    <row r="160" spans="1:23" x14ac:dyDescent="0.35">
      <c r="A160" t="s">
        <v>244</v>
      </c>
      <c r="B160">
        <v>21</v>
      </c>
      <c r="C160" t="str">
        <f>VLOOKUP(B160,'covid19_and_education (2)'!$A$1203:$B$1205,2)</f>
        <v>18-30</v>
      </c>
      <c r="D160">
        <v>4</v>
      </c>
      <c r="E160" t="s">
        <v>28</v>
      </c>
      <c r="F160" t="s">
        <v>1369</v>
      </c>
      <c r="H160" t="s">
        <v>1370</v>
      </c>
      <c r="I160">
        <v>6</v>
      </c>
      <c r="J160">
        <v>2</v>
      </c>
      <c r="K160">
        <v>6</v>
      </c>
      <c r="L160">
        <v>1</v>
      </c>
      <c r="M160" t="s">
        <v>30</v>
      </c>
      <c r="N160">
        <v>1</v>
      </c>
      <c r="O160">
        <v>3</v>
      </c>
      <c r="P160" t="s">
        <v>1364</v>
      </c>
      <c r="Q160" t="s">
        <v>187</v>
      </c>
      <c r="R160" t="s">
        <v>24</v>
      </c>
      <c r="S160" t="s">
        <v>1363</v>
      </c>
      <c r="T160" t="s">
        <v>1363</v>
      </c>
      <c r="U160" t="s">
        <v>50</v>
      </c>
    </row>
    <row r="161" spans="1:23" x14ac:dyDescent="0.35">
      <c r="A161" t="s">
        <v>245</v>
      </c>
      <c r="B161">
        <v>21</v>
      </c>
      <c r="C161" t="str">
        <f>VLOOKUP(B161,'covid19_and_education (2)'!$A$1203:$B$1205,2)</f>
        <v>18-30</v>
      </c>
      <c r="D161">
        <v>3</v>
      </c>
      <c r="E161" t="s">
        <v>35</v>
      </c>
      <c r="F161" t="s">
        <v>29</v>
      </c>
      <c r="I161">
        <v>2</v>
      </c>
      <c r="J161">
        <v>0</v>
      </c>
      <c r="K161">
        <v>7</v>
      </c>
      <c r="L161">
        <v>2</v>
      </c>
      <c r="M161" t="s">
        <v>114</v>
      </c>
      <c r="N161">
        <v>0</v>
      </c>
      <c r="O161">
        <v>3</v>
      </c>
      <c r="P161" t="s">
        <v>22</v>
      </c>
      <c r="Q161" t="s">
        <v>1363</v>
      </c>
      <c r="R161" t="s">
        <v>72</v>
      </c>
      <c r="S161" t="s">
        <v>187</v>
      </c>
      <c r="T161" t="s">
        <v>1363</v>
      </c>
      <c r="U161" t="s">
        <v>1371</v>
      </c>
      <c r="V161" t="s">
        <v>1372</v>
      </c>
    </row>
    <row r="162" spans="1:23" x14ac:dyDescent="0.35">
      <c r="A162" t="s">
        <v>246</v>
      </c>
      <c r="B162">
        <v>20</v>
      </c>
      <c r="C162" t="str">
        <f>VLOOKUP(B162,'covid19_and_education (2)'!$A$1203:$B$1205,2)</f>
        <v>18-30</v>
      </c>
      <c r="D162">
        <v>4</v>
      </c>
      <c r="E162" t="s">
        <v>60</v>
      </c>
      <c r="F162" t="s">
        <v>1369</v>
      </c>
      <c r="H162" t="s">
        <v>1370</v>
      </c>
      <c r="I162">
        <v>2</v>
      </c>
      <c r="J162">
        <v>0</v>
      </c>
      <c r="K162">
        <v>7</v>
      </c>
      <c r="L162">
        <v>2</v>
      </c>
      <c r="M162" t="s">
        <v>91</v>
      </c>
      <c r="N162">
        <v>4</v>
      </c>
      <c r="O162">
        <v>3</v>
      </c>
      <c r="P162" t="s">
        <v>22</v>
      </c>
      <c r="Q162" t="s">
        <v>187</v>
      </c>
      <c r="R162" t="s">
        <v>66</v>
      </c>
      <c r="S162" t="s">
        <v>187</v>
      </c>
      <c r="T162" t="s">
        <v>187</v>
      </c>
      <c r="U162" t="s">
        <v>1374</v>
      </c>
      <c r="W162" t="s">
        <v>1375</v>
      </c>
    </row>
    <row r="163" spans="1:23" x14ac:dyDescent="0.35">
      <c r="A163" t="s">
        <v>247</v>
      </c>
      <c r="B163">
        <v>20</v>
      </c>
      <c r="C163" t="str">
        <f>VLOOKUP(B163,'covid19_and_education (2)'!$A$1203:$B$1205,2)</f>
        <v>18-30</v>
      </c>
      <c r="D163">
        <v>6</v>
      </c>
      <c r="E163" t="s">
        <v>35</v>
      </c>
      <c r="F163" t="s">
        <v>29</v>
      </c>
      <c r="I163">
        <v>3</v>
      </c>
      <c r="J163">
        <v>0</v>
      </c>
      <c r="K163">
        <v>8</v>
      </c>
      <c r="L163">
        <v>4</v>
      </c>
      <c r="M163" t="s">
        <v>21</v>
      </c>
      <c r="N163">
        <v>2</v>
      </c>
      <c r="O163">
        <v>3</v>
      </c>
      <c r="P163" t="s">
        <v>22</v>
      </c>
      <c r="Q163" t="s">
        <v>1363</v>
      </c>
      <c r="R163" t="s">
        <v>102</v>
      </c>
      <c r="S163" t="s">
        <v>187</v>
      </c>
      <c r="T163" t="s">
        <v>1363</v>
      </c>
      <c r="U163" t="s">
        <v>1371</v>
      </c>
      <c r="V163" t="s">
        <v>1372</v>
      </c>
    </row>
    <row r="164" spans="1:23" x14ac:dyDescent="0.35">
      <c r="A164" t="s">
        <v>248</v>
      </c>
      <c r="B164">
        <v>23</v>
      </c>
      <c r="C164" t="str">
        <f>VLOOKUP(B164,'covid19_and_education (2)'!$A$1203:$B$1205,2)</f>
        <v>18-30</v>
      </c>
      <c r="D164">
        <v>0</v>
      </c>
      <c r="E164" t="s">
        <v>35</v>
      </c>
      <c r="F164" t="s">
        <v>1369</v>
      </c>
      <c r="H164" t="s">
        <v>1370</v>
      </c>
      <c r="I164">
        <v>1</v>
      </c>
      <c r="J164">
        <v>0</v>
      </c>
      <c r="K164">
        <v>10</v>
      </c>
      <c r="L164">
        <v>4</v>
      </c>
      <c r="M164" t="s">
        <v>21</v>
      </c>
      <c r="N164">
        <v>0</v>
      </c>
      <c r="O164">
        <v>4</v>
      </c>
      <c r="P164" t="s">
        <v>22</v>
      </c>
      <c r="Q164" t="s">
        <v>187</v>
      </c>
      <c r="R164" t="s">
        <v>66</v>
      </c>
      <c r="S164" t="s">
        <v>187</v>
      </c>
      <c r="T164" t="s">
        <v>1363</v>
      </c>
      <c r="U164" t="s">
        <v>38</v>
      </c>
    </row>
    <row r="165" spans="1:23" x14ac:dyDescent="0.35">
      <c r="A165" t="s">
        <v>249</v>
      </c>
      <c r="B165">
        <v>21</v>
      </c>
      <c r="C165" t="str">
        <f>VLOOKUP(B165,'covid19_and_education (2)'!$A$1203:$B$1205,2)</f>
        <v>18-30</v>
      </c>
      <c r="D165">
        <v>4</v>
      </c>
      <c r="E165" t="s">
        <v>35</v>
      </c>
      <c r="F165" t="s">
        <v>29</v>
      </c>
      <c r="I165">
        <v>3</v>
      </c>
      <c r="J165">
        <v>1</v>
      </c>
      <c r="K165">
        <v>8</v>
      </c>
      <c r="L165">
        <v>1</v>
      </c>
      <c r="M165" t="s">
        <v>30</v>
      </c>
      <c r="N165">
        <v>1</v>
      </c>
      <c r="O165">
        <v>3</v>
      </c>
      <c r="P165" t="s">
        <v>1364</v>
      </c>
      <c r="Q165" t="s">
        <v>1363</v>
      </c>
      <c r="R165" t="s">
        <v>53</v>
      </c>
      <c r="S165" t="s">
        <v>187</v>
      </c>
      <c r="T165" t="s">
        <v>1363</v>
      </c>
      <c r="U165" t="s">
        <v>1374</v>
      </c>
      <c r="W165" t="s">
        <v>1375</v>
      </c>
    </row>
    <row r="166" spans="1:23" x14ac:dyDescent="0.35">
      <c r="A166" t="s">
        <v>250</v>
      </c>
      <c r="B166">
        <v>22</v>
      </c>
      <c r="C166" t="str">
        <f>VLOOKUP(B166,'covid19_and_education (2)'!$A$1203:$B$1205,2)</f>
        <v>18-30</v>
      </c>
      <c r="D166">
        <v>1</v>
      </c>
      <c r="E166" t="s">
        <v>35</v>
      </c>
      <c r="F166" t="s">
        <v>29</v>
      </c>
      <c r="I166">
        <v>4</v>
      </c>
      <c r="J166">
        <v>1</v>
      </c>
      <c r="K166">
        <v>7</v>
      </c>
      <c r="L166">
        <v>2</v>
      </c>
      <c r="M166" t="s">
        <v>21</v>
      </c>
      <c r="N166">
        <v>0</v>
      </c>
      <c r="O166">
        <v>2</v>
      </c>
      <c r="P166" t="s">
        <v>22</v>
      </c>
      <c r="Q166" t="s">
        <v>1363</v>
      </c>
      <c r="R166" t="s">
        <v>41</v>
      </c>
      <c r="S166" t="s">
        <v>187</v>
      </c>
      <c r="T166" t="s">
        <v>187</v>
      </c>
      <c r="U166" t="s">
        <v>33</v>
      </c>
    </row>
    <row r="167" spans="1:23" x14ac:dyDescent="0.35">
      <c r="A167" t="s">
        <v>251</v>
      </c>
      <c r="B167">
        <v>23</v>
      </c>
      <c r="C167" t="str">
        <f>VLOOKUP(B167,'covid19_and_education (2)'!$A$1203:$B$1205,2)</f>
        <v>18-30</v>
      </c>
      <c r="D167">
        <v>3</v>
      </c>
      <c r="E167" t="s">
        <v>19</v>
      </c>
      <c r="F167" t="s">
        <v>49</v>
      </c>
      <c r="I167">
        <v>0</v>
      </c>
      <c r="J167">
        <v>0</v>
      </c>
      <c r="K167">
        <v>12</v>
      </c>
      <c r="L167">
        <v>4</v>
      </c>
      <c r="M167" t="s">
        <v>40</v>
      </c>
      <c r="N167">
        <v>0</v>
      </c>
      <c r="O167">
        <v>2</v>
      </c>
      <c r="P167" t="s">
        <v>22</v>
      </c>
      <c r="Q167" t="s">
        <v>187</v>
      </c>
      <c r="R167" t="s">
        <v>24</v>
      </c>
      <c r="S167" t="s">
        <v>187</v>
      </c>
      <c r="T167" t="s">
        <v>187</v>
      </c>
      <c r="U167" t="s">
        <v>38</v>
      </c>
    </row>
    <row r="168" spans="1:23" x14ac:dyDescent="0.35">
      <c r="A168" t="s">
        <v>252</v>
      </c>
      <c r="B168">
        <v>22</v>
      </c>
      <c r="C168" t="str">
        <f>VLOOKUP(B168,'covid19_and_education (2)'!$A$1203:$B$1205,2)</f>
        <v>18-30</v>
      </c>
      <c r="D168">
        <v>4</v>
      </c>
      <c r="E168" t="s">
        <v>19</v>
      </c>
      <c r="F168" t="s">
        <v>29</v>
      </c>
      <c r="I168">
        <v>4</v>
      </c>
      <c r="J168">
        <v>0.5</v>
      </c>
      <c r="K168">
        <v>8</v>
      </c>
      <c r="L168">
        <v>2</v>
      </c>
      <c r="M168" t="s">
        <v>52</v>
      </c>
      <c r="N168">
        <v>0</v>
      </c>
      <c r="O168">
        <v>3</v>
      </c>
      <c r="P168" t="s">
        <v>22</v>
      </c>
      <c r="Q168" t="s">
        <v>187</v>
      </c>
      <c r="R168" t="s">
        <v>172</v>
      </c>
      <c r="S168" t="s">
        <v>1363</v>
      </c>
      <c r="T168" t="s">
        <v>187</v>
      </c>
      <c r="U168" t="s">
        <v>1371</v>
      </c>
      <c r="V168" t="s">
        <v>1372</v>
      </c>
    </row>
    <row r="169" spans="1:23" x14ac:dyDescent="0.35">
      <c r="A169" t="s">
        <v>253</v>
      </c>
      <c r="B169">
        <v>21</v>
      </c>
      <c r="C169" t="str">
        <f>VLOOKUP(B169,'covid19_and_education (2)'!$A$1203:$B$1205,2)</f>
        <v>18-30</v>
      </c>
      <c r="D169">
        <v>0</v>
      </c>
      <c r="E169" t="s">
        <v>35</v>
      </c>
      <c r="F169" t="s">
        <v>29</v>
      </c>
      <c r="I169">
        <v>1</v>
      </c>
      <c r="J169">
        <v>0</v>
      </c>
      <c r="K169">
        <v>7</v>
      </c>
      <c r="L169">
        <v>10</v>
      </c>
      <c r="M169" t="s">
        <v>52</v>
      </c>
      <c r="N169">
        <v>0</v>
      </c>
      <c r="O169">
        <v>7</v>
      </c>
      <c r="P169" t="s">
        <v>22</v>
      </c>
      <c r="Q169" t="s">
        <v>187</v>
      </c>
      <c r="R169" t="s">
        <v>37</v>
      </c>
      <c r="S169" t="s">
        <v>187</v>
      </c>
      <c r="T169" t="s">
        <v>1363</v>
      </c>
      <c r="U169" t="s">
        <v>1371</v>
      </c>
      <c r="V169" t="s">
        <v>1372</v>
      </c>
    </row>
    <row r="170" spans="1:23" x14ac:dyDescent="0.35">
      <c r="A170" t="s">
        <v>254</v>
      </c>
      <c r="B170">
        <v>20</v>
      </c>
      <c r="C170" t="str">
        <f>VLOOKUP(B170,'covid19_and_education (2)'!$A$1203:$B$1205,2)</f>
        <v>18-30</v>
      </c>
      <c r="D170">
        <v>0</v>
      </c>
      <c r="E170" t="s">
        <v>35</v>
      </c>
      <c r="F170" t="s">
        <v>29</v>
      </c>
      <c r="I170">
        <v>3</v>
      </c>
      <c r="J170">
        <v>2</v>
      </c>
      <c r="K170">
        <v>12</v>
      </c>
      <c r="L170">
        <v>1</v>
      </c>
      <c r="M170" t="s">
        <v>40</v>
      </c>
      <c r="N170">
        <v>0</v>
      </c>
      <c r="O170">
        <v>3</v>
      </c>
      <c r="P170" t="s">
        <v>22</v>
      </c>
      <c r="Q170" t="s">
        <v>187</v>
      </c>
      <c r="R170" t="s">
        <v>32</v>
      </c>
      <c r="S170" t="s">
        <v>187</v>
      </c>
      <c r="T170" t="s">
        <v>187</v>
      </c>
      <c r="U170" t="s">
        <v>1371</v>
      </c>
      <c r="V170" t="s">
        <v>1372</v>
      </c>
    </row>
    <row r="171" spans="1:23" x14ac:dyDescent="0.35">
      <c r="A171" t="s">
        <v>255</v>
      </c>
      <c r="B171">
        <v>15</v>
      </c>
      <c r="C171" t="str">
        <f>VLOOKUP(B171,'covid19_and_education (2)'!$A$1203:$B$1205,2)</f>
        <v>7-17</v>
      </c>
      <c r="D171">
        <v>4</v>
      </c>
      <c r="E171" t="s">
        <v>60</v>
      </c>
      <c r="F171" t="s">
        <v>29</v>
      </c>
      <c r="I171">
        <v>2</v>
      </c>
      <c r="J171">
        <v>3</v>
      </c>
      <c r="K171">
        <v>7</v>
      </c>
      <c r="L171">
        <v>1</v>
      </c>
      <c r="M171" t="s">
        <v>40</v>
      </c>
      <c r="N171">
        <v>2</v>
      </c>
      <c r="O171">
        <v>4</v>
      </c>
      <c r="P171" t="s">
        <v>22</v>
      </c>
      <c r="Q171" t="s">
        <v>187</v>
      </c>
      <c r="R171" t="s">
        <v>66</v>
      </c>
      <c r="S171" t="s">
        <v>187</v>
      </c>
      <c r="T171" t="s">
        <v>1363</v>
      </c>
      <c r="U171" t="s">
        <v>1374</v>
      </c>
      <c r="W171" t="s">
        <v>1375</v>
      </c>
    </row>
    <row r="172" spans="1:23" x14ac:dyDescent="0.35">
      <c r="A172" t="s">
        <v>256</v>
      </c>
      <c r="B172">
        <v>20</v>
      </c>
      <c r="C172" t="str">
        <f>VLOOKUP(B172,'covid19_and_education (2)'!$A$1203:$B$1205,2)</f>
        <v>18-30</v>
      </c>
      <c r="D172">
        <v>0</v>
      </c>
      <c r="E172" t="s">
        <v>35</v>
      </c>
      <c r="F172" t="s">
        <v>29</v>
      </c>
      <c r="I172">
        <v>3</v>
      </c>
      <c r="J172">
        <v>2</v>
      </c>
      <c r="K172">
        <v>8</v>
      </c>
      <c r="L172">
        <v>2</v>
      </c>
      <c r="M172" t="s">
        <v>52</v>
      </c>
      <c r="N172">
        <v>1</v>
      </c>
      <c r="O172">
        <v>3</v>
      </c>
      <c r="P172" t="s">
        <v>1364</v>
      </c>
      <c r="Q172" t="s">
        <v>1363</v>
      </c>
      <c r="R172" t="s">
        <v>37</v>
      </c>
      <c r="S172" t="s">
        <v>1363</v>
      </c>
      <c r="T172" t="s">
        <v>1363</v>
      </c>
      <c r="U172" t="s">
        <v>1371</v>
      </c>
      <c r="V172" t="s">
        <v>1372</v>
      </c>
    </row>
    <row r="173" spans="1:23" x14ac:dyDescent="0.35">
      <c r="A173" t="s">
        <v>257</v>
      </c>
      <c r="B173">
        <v>20</v>
      </c>
      <c r="C173" t="str">
        <f>VLOOKUP(B173,'covid19_and_education (2)'!$A$1203:$B$1205,2)</f>
        <v>18-30</v>
      </c>
      <c r="D173">
        <v>0</v>
      </c>
      <c r="E173" t="s">
        <v>35</v>
      </c>
      <c r="F173" t="s">
        <v>29</v>
      </c>
      <c r="I173">
        <v>1</v>
      </c>
      <c r="J173">
        <v>0</v>
      </c>
      <c r="K173">
        <v>8</v>
      </c>
      <c r="L173">
        <v>0.5</v>
      </c>
      <c r="M173" t="s">
        <v>52</v>
      </c>
      <c r="N173">
        <v>1</v>
      </c>
      <c r="O173">
        <v>3</v>
      </c>
      <c r="P173" t="s">
        <v>31</v>
      </c>
      <c r="Q173" t="s">
        <v>1363</v>
      </c>
      <c r="R173" t="s">
        <v>72</v>
      </c>
      <c r="S173" t="s">
        <v>187</v>
      </c>
      <c r="T173" t="s">
        <v>1363</v>
      </c>
      <c r="U173" t="s">
        <v>33</v>
      </c>
    </row>
    <row r="174" spans="1:23" x14ac:dyDescent="0.35">
      <c r="A174" t="s">
        <v>258</v>
      </c>
      <c r="B174">
        <v>16</v>
      </c>
      <c r="C174" t="str">
        <f>VLOOKUP(B174,'covid19_and_education (2)'!$A$1203:$B$1205,2)</f>
        <v>7-17</v>
      </c>
      <c r="D174">
        <v>4</v>
      </c>
      <c r="E174" t="s">
        <v>28</v>
      </c>
      <c r="F174" t="s">
        <v>1369</v>
      </c>
      <c r="H174" t="s">
        <v>1370</v>
      </c>
      <c r="I174">
        <v>3</v>
      </c>
      <c r="J174">
        <v>2</v>
      </c>
      <c r="K174">
        <v>10</v>
      </c>
      <c r="L174">
        <v>1</v>
      </c>
      <c r="M174" t="s">
        <v>30</v>
      </c>
      <c r="N174">
        <v>1</v>
      </c>
      <c r="O174">
        <v>3</v>
      </c>
      <c r="P174" t="s">
        <v>22</v>
      </c>
      <c r="Q174" t="s">
        <v>187</v>
      </c>
      <c r="R174" t="s">
        <v>66</v>
      </c>
      <c r="S174" t="s">
        <v>1363</v>
      </c>
      <c r="T174" t="s">
        <v>1363</v>
      </c>
      <c r="U174" t="s">
        <v>1374</v>
      </c>
      <c r="W174" t="s">
        <v>1375</v>
      </c>
    </row>
    <row r="175" spans="1:23" x14ac:dyDescent="0.35">
      <c r="A175" t="s">
        <v>259</v>
      </c>
      <c r="B175">
        <v>22</v>
      </c>
      <c r="C175" t="str">
        <f>VLOOKUP(B175,'covid19_and_education (2)'!$A$1203:$B$1205,2)</f>
        <v>18-30</v>
      </c>
      <c r="D175">
        <v>1</v>
      </c>
      <c r="E175" t="s">
        <v>60</v>
      </c>
      <c r="F175" t="s">
        <v>29</v>
      </c>
      <c r="I175">
        <v>3</v>
      </c>
      <c r="J175">
        <v>1</v>
      </c>
      <c r="K175">
        <v>7</v>
      </c>
      <c r="L175">
        <v>1</v>
      </c>
      <c r="M175" t="s">
        <v>52</v>
      </c>
      <c r="N175">
        <v>0</v>
      </c>
      <c r="O175">
        <v>3</v>
      </c>
      <c r="P175" t="s">
        <v>1364</v>
      </c>
      <c r="Q175" t="s">
        <v>187</v>
      </c>
      <c r="R175" t="s">
        <v>102</v>
      </c>
      <c r="S175" t="s">
        <v>187</v>
      </c>
      <c r="T175" t="s">
        <v>1363</v>
      </c>
      <c r="U175" t="s">
        <v>1371</v>
      </c>
      <c r="V175" t="s">
        <v>1372</v>
      </c>
    </row>
    <row r="176" spans="1:23" x14ac:dyDescent="0.35">
      <c r="A176" t="s">
        <v>260</v>
      </c>
      <c r="B176">
        <v>20</v>
      </c>
      <c r="C176" t="str">
        <f>VLOOKUP(B176,'covid19_and_education (2)'!$A$1203:$B$1205,2)</f>
        <v>18-30</v>
      </c>
      <c r="D176">
        <v>5</v>
      </c>
      <c r="E176" t="s">
        <v>60</v>
      </c>
      <c r="F176" t="s">
        <v>1369</v>
      </c>
      <c r="H176" t="s">
        <v>1370</v>
      </c>
      <c r="I176">
        <v>4</v>
      </c>
      <c r="J176">
        <v>0</v>
      </c>
      <c r="K176">
        <v>10</v>
      </c>
      <c r="L176">
        <v>2</v>
      </c>
      <c r="M176" t="s">
        <v>21</v>
      </c>
      <c r="N176">
        <v>4</v>
      </c>
      <c r="O176">
        <v>3</v>
      </c>
      <c r="P176" t="s">
        <v>31</v>
      </c>
      <c r="Q176" t="s">
        <v>187</v>
      </c>
      <c r="R176" t="s">
        <v>102</v>
      </c>
      <c r="S176" t="s">
        <v>1363</v>
      </c>
      <c r="T176" t="s">
        <v>1363</v>
      </c>
      <c r="U176" t="s">
        <v>33</v>
      </c>
    </row>
    <row r="177" spans="1:23" x14ac:dyDescent="0.35">
      <c r="A177" t="s">
        <v>261</v>
      </c>
      <c r="B177">
        <v>21</v>
      </c>
      <c r="C177" t="str">
        <f>VLOOKUP(B177,'covid19_and_education (2)'!$A$1203:$B$1205,2)</f>
        <v>18-30</v>
      </c>
      <c r="D177">
        <v>0</v>
      </c>
      <c r="E177" t="s">
        <v>19</v>
      </c>
      <c r="F177" t="s">
        <v>29</v>
      </c>
      <c r="I177">
        <v>4</v>
      </c>
      <c r="J177">
        <v>1</v>
      </c>
      <c r="K177">
        <v>8</v>
      </c>
      <c r="L177">
        <v>2</v>
      </c>
      <c r="M177" t="s">
        <v>40</v>
      </c>
      <c r="N177">
        <v>0</v>
      </c>
      <c r="O177">
        <v>2</v>
      </c>
      <c r="P177" t="s">
        <v>31</v>
      </c>
      <c r="Q177" t="s">
        <v>1363</v>
      </c>
      <c r="R177" t="s">
        <v>66</v>
      </c>
      <c r="S177" t="s">
        <v>1363</v>
      </c>
      <c r="T177" t="s">
        <v>1363</v>
      </c>
      <c r="U177" t="s">
        <v>57</v>
      </c>
    </row>
    <row r="178" spans="1:23" x14ac:dyDescent="0.35">
      <c r="A178" t="s">
        <v>262</v>
      </c>
      <c r="B178">
        <v>34</v>
      </c>
      <c r="C178" t="str">
        <f>VLOOKUP(B178,'covid19_and_education (2)'!$A$1203:$B$1205,2)</f>
        <v>31-59</v>
      </c>
      <c r="D178">
        <v>3</v>
      </c>
      <c r="E178" t="s">
        <v>19</v>
      </c>
      <c r="F178" t="s">
        <v>1369</v>
      </c>
      <c r="H178" t="s">
        <v>1370</v>
      </c>
      <c r="I178">
        <v>3</v>
      </c>
      <c r="J178">
        <v>1</v>
      </c>
      <c r="K178">
        <v>7</v>
      </c>
      <c r="L178">
        <v>1</v>
      </c>
      <c r="M178" t="s">
        <v>52</v>
      </c>
      <c r="N178">
        <v>2</v>
      </c>
      <c r="O178">
        <v>3</v>
      </c>
      <c r="P178" t="s">
        <v>1364</v>
      </c>
      <c r="Q178" t="s">
        <v>187</v>
      </c>
      <c r="R178" t="s">
        <v>172</v>
      </c>
      <c r="S178" t="s">
        <v>1363</v>
      </c>
      <c r="T178" t="s">
        <v>1363</v>
      </c>
      <c r="U178" t="s">
        <v>38</v>
      </c>
    </row>
    <row r="179" spans="1:23" x14ac:dyDescent="0.35">
      <c r="A179" t="s">
        <v>263</v>
      </c>
      <c r="B179">
        <v>22</v>
      </c>
      <c r="C179" t="str">
        <f>VLOOKUP(B179,'covid19_and_education (2)'!$A$1203:$B$1205,2)</f>
        <v>18-30</v>
      </c>
      <c r="D179">
        <v>0</v>
      </c>
      <c r="E179" t="s">
        <v>60</v>
      </c>
      <c r="F179" t="s">
        <v>1369</v>
      </c>
      <c r="H179" t="s">
        <v>1370</v>
      </c>
      <c r="I179">
        <v>3</v>
      </c>
      <c r="J179">
        <v>1</v>
      </c>
      <c r="K179">
        <v>9</v>
      </c>
      <c r="L179">
        <v>0</v>
      </c>
      <c r="M179" t="s">
        <v>145</v>
      </c>
      <c r="N179">
        <v>2</v>
      </c>
      <c r="O179">
        <v>5</v>
      </c>
      <c r="P179" t="s">
        <v>31</v>
      </c>
      <c r="Q179" t="s">
        <v>187</v>
      </c>
      <c r="R179" t="s">
        <v>41</v>
      </c>
      <c r="S179" t="s">
        <v>187</v>
      </c>
      <c r="T179" t="s">
        <v>1363</v>
      </c>
      <c r="U179" t="s">
        <v>33</v>
      </c>
    </row>
    <row r="180" spans="1:23" x14ac:dyDescent="0.35">
      <c r="A180" t="s">
        <v>264</v>
      </c>
      <c r="B180">
        <v>22</v>
      </c>
      <c r="C180" t="str">
        <f>VLOOKUP(B180,'covid19_and_education (2)'!$A$1203:$B$1205,2)</f>
        <v>18-30</v>
      </c>
      <c r="D180">
        <v>6</v>
      </c>
      <c r="E180" t="s">
        <v>19</v>
      </c>
      <c r="F180" t="s">
        <v>1369</v>
      </c>
      <c r="H180" t="s">
        <v>1370</v>
      </c>
      <c r="I180">
        <v>2</v>
      </c>
      <c r="J180">
        <v>1</v>
      </c>
      <c r="K180">
        <v>8</v>
      </c>
      <c r="L180">
        <v>4</v>
      </c>
      <c r="M180" t="s">
        <v>40</v>
      </c>
      <c r="N180">
        <v>0</v>
      </c>
      <c r="O180">
        <v>4</v>
      </c>
      <c r="P180" t="s">
        <v>1364</v>
      </c>
      <c r="Q180" t="s">
        <v>187</v>
      </c>
      <c r="R180" t="s">
        <v>66</v>
      </c>
      <c r="S180" t="s">
        <v>187</v>
      </c>
      <c r="T180" t="s">
        <v>1363</v>
      </c>
      <c r="U180" t="s">
        <v>57</v>
      </c>
    </row>
    <row r="181" spans="1:23" x14ac:dyDescent="0.35">
      <c r="A181" t="s">
        <v>265</v>
      </c>
      <c r="B181">
        <v>21</v>
      </c>
      <c r="C181" t="str">
        <f>VLOOKUP(B181,'covid19_and_education (2)'!$A$1203:$B$1205,2)</f>
        <v>18-30</v>
      </c>
      <c r="D181">
        <v>1</v>
      </c>
      <c r="E181" t="s">
        <v>60</v>
      </c>
      <c r="F181" t="s">
        <v>1369</v>
      </c>
      <c r="H181" t="s">
        <v>1370</v>
      </c>
      <c r="I181">
        <v>1</v>
      </c>
      <c r="J181">
        <v>2</v>
      </c>
      <c r="K181">
        <v>7</v>
      </c>
      <c r="L181">
        <v>2</v>
      </c>
      <c r="M181" t="s">
        <v>30</v>
      </c>
      <c r="N181">
        <v>1</v>
      </c>
      <c r="O181">
        <v>4</v>
      </c>
      <c r="P181" t="s">
        <v>22</v>
      </c>
      <c r="Q181" t="s">
        <v>187</v>
      </c>
      <c r="R181" t="s">
        <v>37</v>
      </c>
      <c r="S181" t="s">
        <v>187</v>
      </c>
      <c r="T181" t="s">
        <v>1363</v>
      </c>
      <c r="U181" t="s">
        <v>1374</v>
      </c>
      <c r="W181" t="s">
        <v>1375</v>
      </c>
    </row>
    <row r="182" spans="1:23" x14ac:dyDescent="0.35">
      <c r="A182" t="s">
        <v>266</v>
      </c>
      <c r="B182">
        <v>20</v>
      </c>
      <c r="C182" t="str">
        <f>VLOOKUP(B182,'covid19_and_education (2)'!$A$1203:$B$1205,2)</f>
        <v>18-30</v>
      </c>
      <c r="D182">
        <v>1</v>
      </c>
      <c r="E182" t="s">
        <v>35</v>
      </c>
      <c r="F182" t="s">
        <v>29</v>
      </c>
      <c r="I182">
        <v>2</v>
      </c>
      <c r="J182">
        <v>1</v>
      </c>
      <c r="K182">
        <v>8</v>
      </c>
      <c r="L182">
        <v>3</v>
      </c>
      <c r="M182" t="s">
        <v>52</v>
      </c>
      <c r="N182">
        <v>0</v>
      </c>
      <c r="O182">
        <v>3</v>
      </c>
      <c r="P182" t="s">
        <v>1364</v>
      </c>
      <c r="Q182" t="s">
        <v>187</v>
      </c>
      <c r="R182" t="s">
        <v>41</v>
      </c>
      <c r="S182" t="s">
        <v>1363</v>
      </c>
      <c r="T182" t="s">
        <v>187</v>
      </c>
      <c r="U182" t="s">
        <v>1374</v>
      </c>
      <c r="W182" t="s">
        <v>1375</v>
      </c>
    </row>
    <row r="183" spans="1:23" x14ac:dyDescent="0.35">
      <c r="A183" t="s">
        <v>267</v>
      </c>
      <c r="B183">
        <v>21</v>
      </c>
      <c r="C183" t="str">
        <f>VLOOKUP(B183,'covid19_and_education (2)'!$A$1203:$B$1205,2)</f>
        <v>18-30</v>
      </c>
      <c r="D183">
        <v>3</v>
      </c>
      <c r="E183" t="s">
        <v>60</v>
      </c>
      <c r="F183" t="s">
        <v>29</v>
      </c>
      <c r="I183">
        <v>0.5</v>
      </c>
      <c r="J183">
        <v>3</v>
      </c>
      <c r="K183">
        <v>6</v>
      </c>
      <c r="L183">
        <v>2</v>
      </c>
      <c r="M183" t="s">
        <v>40</v>
      </c>
      <c r="N183">
        <v>0</v>
      </c>
      <c r="O183">
        <v>3</v>
      </c>
      <c r="P183" t="s">
        <v>1364</v>
      </c>
      <c r="Q183" t="s">
        <v>187</v>
      </c>
      <c r="R183" t="s">
        <v>66</v>
      </c>
      <c r="S183" t="s">
        <v>1363</v>
      </c>
      <c r="T183" t="s">
        <v>1363</v>
      </c>
      <c r="U183" t="s">
        <v>1371</v>
      </c>
      <c r="V183" t="s">
        <v>1372</v>
      </c>
    </row>
    <row r="184" spans="1:23" x14ac:dyDescent="0.35">
      <c r="A184" t="s">
        <v>268</v>
      </c>
      <c r="B184">
        <v>19</v>
      </c>
      <c r="C184" t="str">
        <f>VLOOKUP(B184,'covid19_and_education (2)'!$A$1203:$B$1205,2)</f>
        <v>18-30</v>
      </c>
      <c r="D184">
        <v>2</v>
      </c>
      <c r="E184" t="s">
        <v>35</v>
      </c>
      <c r="F184" t="s">
        <v>29</v>
      </c>
      <c r="I184">
        <v>2</v>
      </c>
      <c r="J184">
        <v>1</v>
      </c>
      <c r="K184">
        <v>8</v>
      </c>
      <c r="L184">
        <v>2</v>
      </c>
      <c r="M184" t="s">
        <v>40</v>
      </c>
      <c r="N184">
        <v>2</v>
      </c>
      <c r="O184">
        <v>3</v>
      </c>
      <c r="P184" t="s">
        <v>22</v>
      </c>
      <c r="Q184" t="s">
        <v>1363</v>
      </c>
      <c r="R184" t="s">
        <v>37</v>
      </c>
      <c r="S184" t="s">
        <v>1363</v>
      </c>
      <c r="T184" t="s">
        <v>1363</v>
      </c>
      <c r="U184" t="s">
        <v>33</v>
      </c>
    </row>
    <row r="185" spans="1:23" x14ac:dyDescent="0.35">
      <c r="A185" t="s">
        <v>269</v>
      </c>
      <c r="B185">
        <v>22</v>
      </c>
      <c r="C185" t="str">
        <f>VLOOKUP(B185,'covid19_and_education (2)'!$A$1203:$B$1205,2)</f>
        <v>18-30</v>
      </c>
      <c r="D185">
        <v>1</v>
      </c>
      <c r="E185" t="s">
        <v>35</v>
      </c>
      <c r="F185" t="s">
        <v>29</v>
      </c>
      <c r="I185">
        <v>7</v>
      </c>
      <c r="J185">
        <v>0</v>
      </c>
      <c r="K185">
        <v>7</v>
      </c>
      <c r="L185">
        <v>1</v>
      </c>
      <c r="M185" t="s">
        <v>148</v>
      </c>
      <c r="N185">
        <v>0</v>
      </c>
      <c r="O185">
        <v>3</v>
      </c>
      <c r="P185" t="s">
        <v>1364</v>
      </c>
      <c r="Q185" t="s">
        <v>187</v>
      </c>
      <c r="R185" t="s">
        <v>82</v>
      </c>
      <c r="S185" t="s">
        <v>1363</v>
      </c>
      <c r="T185" t="s">
        <v>1363</v>
      </c>
      <c r="U185" t="s">
        <v>1374</v>
      </c>
      <c r="W185" t="s">
        <v>1375</v>
      </c>
    </row>
    <row r="186" spans="1:23" x14ac:dyDescent="0.35">
      <c r="A186" t="s">
        <v>270</v>
      </c>
      <c r="B186">
        <v>20</v>
      </c>
      <c r="C186" t="str">
        <f>VLOOKUP(B186,'covid19_and_education (2)'!$A$1203:$B$1205,2)</f>
        <v>18-30</v>
      </c>
      <c r="D186">
        <v>3</v>
      </c>
      <c r="E186" t="s">
        <v>35</v>
      </c>
      <c r="F186" t="s">
        <v>1369</v>
      </c>
      <c r="H186" t="s">
        <v>1370</v>
      </c>
      <c r="I186">
        <v>1.5</v>
      </c>
      <c r="J186">
        <v>1</v>
      </c>
      <c r="K186">
        <v>6</v>
      </c>
      <c r="L186">
        <v>2</v>
      </c>
      <c r="M186" t="s">
        <v>68</v>
      </c>
      <c r="N186">
        <v>1.5</v>
      </c>
      <c r="O186">
        <v>2</v>
      </c>
      <c r="P186" t="s">
        <v>31</v>
      </c>
      <c r="Q186" t="s">
        <v>1363</v>
      </c>
      <c r="R186" t="s">
        <v>41</v>
      </c>
      <c r="S186" t="s">
        <v>187</v>
      </c>
      <c r="T186" t="s">
        <v>187</v>
      </c>
      <c r="U186" t="s">
        <v>1374</v>
      </c>
      <c r="W186" t="s">
        <v>1375</v>
      </c>
    </row>
    <row r="187" spans="1:23" x14ac:dyDescent="0.35">
      <c r="A187" t="s">
        <v>271</v>
      </c>
      <c r="B187">
        <v>14</v>
      </c>
      <c r="C187" t="str">
        <f>VLOOKUP(B187,'covid19_and_education (2)'!$A$1203:$B$1205,2)</f>
        <v>7-17</v>
      </c>
      <c r="D187">
        <v>4</v>
      </c>
      <c r="E187" t="s">
        <v>35</v>
      </c>
      <c r="F187" t="s">
        <v>29</v>
      </c>
      <c r="I187">
        <v>1</v>
      </c>
      <c r="J187">
        <v>0</v>
      </c>
      <c r="K187">
        <v>9</v>
      </c>
      <c r="L187">
        <v>1.5</v>
      </c>
      <c r="M187" t="s">
        <v>52</v>
      </c>
      <c r="N187">
        <v>5</v>
      </c>
      <c r="O187">
        <v>3</v>
      </c>
      <c r="P187" t="s">
        <v>1364</v>
      </c>
      <c r="Q187" t="s">
        <v>187</v>
      </c>
      <c r="R187" t="s">
        <v>72</v>
      </c>
      <c r="S187" t="s">
        <v>187</v>
      </c>
      <c r="T187" t="s">
        <v>1363</v>
      </c>
      <c r="U187" t="s">
        <v>1374</v>
      </c>
      <c r="W187" t="s">
        <v>1375</v>
      </c>
    </row>
    <row r="188" spans="1:23" x14ac:dyDescent="0.35">
      <c r="A188" t="s">
        <v>272</v>
      </c>
      <c r="B188">
        <v>22</v>
      </c>
      <c r="C188" t="str">
        <f>VLOOKUP(B188,'covid19_and_education (2)'!$A$1203:$B$1205,2)</f>
        <v>18-30</v>
      </c>
      <c r="D188">
        <v>1</v>
      </c>
      <c r="E188" t="s">
        <v>60</v>
      </c>
      <c r="F188" t="s">
        <v>29</v>
      </c>
      <c r="I188">
        <v>4</v>
      </c>
      <c r="J188">
        <v>0.5</v>
      </c>
      <c r="K188">
        <v>11</v>
      </c>
      <c r="L188">
        <v>1</v>
      </c>
      <c r="M188" t="s">
        <v>40</v>
      </c>
      <c r="N188">
        <v>0</v>
      </c>
      <c r="O188">
        <v>3</v>
      </c>
      <c r="P188" t="s">
        <v>1364</v>
      </c>
      <c r="Q188" t="s">
        <v>1363</v>
      </c>
      <c r="R188" t="s">
        <v>37</v>
      </c>
      <c r="S188" t="s">
        <v>187</v>
      </c>
      <c r="T188" t="s">
        <v>187</v>
      </c>
      <c r="U188" t="s">
        <v>1371</v>
      </c>
      <c r="V188" t="s">
        <v>1372</v>
      </c>
    </row>
    <row r="189" spans="1:23" x14ac:dyDescent="0.35">
      <c r="A189" t="s">
        <v>273</v>
      </c>
      <c r="B189">
        <v>22</v>
      </c>
      <c r="C189" t="str">
        <f>VLOOKUP(B189,'covid19_and_education (2)'!$A$1203:$B$1205,2)</f>
        <v>18-30</v>
      </c>
      <c r="D189">
        <v>2</v>
      </c>
      <c r="E189" t="s">
        <v>60</v>
      </c>
      <c r="F189" t="s">
        <v>1369</v>
      </c>
      <c r="H189" t="s">
        <v>1370</v>
      </c>
      <c r="I189">
        <v>5</v>
      </c>
      <c r="J189">
        <v>0</v>
      </c>
      <c r="K189">
        <v>8</v>
      </c>
      <c r="L189">
        <v>3</v>
      </c>
      <c r="M189" t="s">
        <v>40</v>
      </c>
      <c r="N189">
        <v>1</v>
      </c>
      <c r="O189">
        <v>3</v>
      </c>
      <c r="P189" t="s">
        <v>22</v>
      </c>
      <c r="Q189" t="s">
        <v>187</v>
      </c>
      <c r="R189" t="s">
        <v>37</v>
      </c>
      <c r="S189" t="s">
        <v>1363</v>
      </c>
      <c r="T189" t="s">
        <v>1363</v>
      </c>
      <c r="U189" t="s">
        <v>1371</v>
      </c>
      <c r="V189" t="s">
        <v>1372</v>
      </c>
    </row>
    <row r="190" spans="1:23" x14ac:dyDescent="0.35">
      <c r="A190" t="s">
        <v>274</v>
      </c>
      <c r="B190">
        <v>19</v>
      </c>
      <c r="C190" t="str">
        <f>VLOOKUP(B190,'covid19_and_education (2)'!$A$1203:$B$1205,2)</f>
        <v>18-30</v>
      </c>
      <c r="D190">
        <v>2</v>
      </c>
      <c r="E190" t="s">
        <v>157</v>
      </c>
      <c r="F190" t="s">
        <v>29</v>
      </c>
      <c r="I190">
        <v>10</v>
      </c>
      <c r="J190">
        <v>0.25</v>
      </c>
      <c r="K190">
        <v>8</v>
      </c>
      <c r="L190">
        <v>2</v>
      </c>
      <c r="M190" t="s">
        <v>40</v>
      </c>
      <c r="N190">
        <v>0</v>
      </c>
      <c r="O190">
        <v>3</v>
      </c>
      <c r="P190" t="s">
        <v>22</v>
      </c>
      <c r="Q190" t="s">
        <v>187</v>
      </c>
      <c r="R190" t="s">
        <v>82</v>
      </c>
      <c r="S190" t="s">
        <v>1363</v>
      </c>
      <c r="T190" t="s">
        <v>1363</v>
      </c>
      <c r="U190" t="s">
        <v>1371</v>
      </c>
      <c r="V190" t="s">
        <v>1372</v>
      </c>
    </row>
    <row r="191" spans="1:23" x14ac:dyDescent="0.35">
      <c r="A191" t="s">
        <v>275</v>
      </c>
      <c r="B191">
        <v>21</v>
      </c>
      <c r="C191" t="str">
        <f>VLOOKUP(B191,'covid19_and_education (2)'!$A$1203:$B$1205,2)</f>
        <v>18-30</v>
      </c>
      <c r="D191">
        <v>1</v>
      </c>
      <c r="E191" t="s">
        <v>60</v>
      </c>
      <c r="F191" t="s">
        <v>29</v>
      </c>
      <c r="I191">
        <v>0</v>
      </c>
      <c r="J191">
        <v>1</v>
      </c>
      <c r="K191">
        <v>6</v>
      </c>
      <c r="L191">
        <v>2</v>
      </c>
      <c r="M191" t="s">
        <v>52</v>
      </c>
      <c r="N191">
        <v>0</v>
      </c>
      <c r="O191">
        <v>2</v>
      </c>
      <c r="P191" t="s">
        <v>31</v>
      </c>
      <c r="Q191" t="s">
        <v>187</v>
      </c>
      <c r="R191" t="s">
        <v>66</v>
      </c>
      <c r="S191" t="s">
        <v>187</v>
      </c>
      <c r="T191" t="s">
        <v>1363</v>
      </c>
      <c r="U191" t="s">
        <v>1371</v>
      </c>
      <c r="V191" t="s">
        <v>1372</v>
      </c>
    </row>
    <row r="192" spans="1:23" x14ac:dyDescent="0.35">
      <c r="A192" t="s">
        <v>276</v>
      </c>
      <c r="B192">
        <v>15</v>
      </c>
      <c r="C192" t="str">
        <f>VLOOKUP(B192,'covid19_and_education (2)'!$A$1203:$B$1205,2)</f>
        <v>7-17</v>
      </c>
      <c r="D192">
        <v>5</v>
      </c>
      <c r="E192" t="s">
        <v>60</v>
      </c>
      <c r="F192" t="s">
        <v>29</v>
      </c>
      <c r="I192">
        <v>5</v>
      </c>
      <c r="J192">
        <v>0</v>
      </c>
      <c r="K192">
        <v>7</v>
      </c>
      <c r="L192">
        <v>3</v>
      </c>
      <c r="M192" t="s">
        <v>40</v>
      </c>
      <c r="N192">
        <v>2</v>
      </c>
      <c r="O192">
        <v>3</v>
      </c>
      <c r="P192" t="s">
        <v>1364</v>
      </c>
      <c r="Q192" t="s">
        <v>187</v>
      </c>
      <c r="R192" t="s">
        <v>41</v>
      </c>
      <c r="S192" t="s">
        <v>187</v>
      </c>
      <c r="T192" t="s">
        <v>1363</v>
      </c>
      <c r="U192" t="s">
        <v>1371</v>
      </c>
      <c r="V192" t="s">
        <v>1372</v>
      </c>
    </row>
    <row r="193" spans="1:23" x14ac:dyDescent="0.35">
      <c r="A193" t="s">
        <v>277</v>
      </c>
      <c r="B193">
        <v>21</v>
      </c>
      <c r="C193" t="str">
        <f>VLOOKUP(B193,'covid19_and_education (2)'!$A$1203:$B$1205,2)</f>
        <v>18-30</v>
      </c>
      <c r="D193">
        <v>3</v>
      </c>
      <c r="E193" t="s">
        <v>19</v>
      </c>
      <c r="F193" t="s">
        <v>1369</v>
      </c>
      <c r="H193" t="s">
        <v>1370</v>
      </c>
      <c r="I193">
        <v>3</v>
      </c>
      <c r="J193">
        <v>0.5</v>
      </c>
      <c r="K193">
        <v>8</v>
      </c>
      <c r="L193">
        <v>4</v>
      </c>
      <c r="M193" t="s">
        <v>30</v>
      </c>
      <c r="N193">
        <v>0</v>
      </c>
      <c r="O193">
        <v>3</v>
      </c>
      <c r="P193" t="s">
        <v>1364</v>
      </c>
      <c r="Q193" t="s">
        <v>187</v>
      </c>
      <c r="R193" t="s">
        <v>151</v>
      </c>
      <c r="S193" t="s">
        <v>187</v>
      </c>
      <c r="T193" t="s">
        <v>1363</v>
      </c>
      <c r="U193" t="s">
        <v>57</v>
      </c>
    </row>
    <row r="194" spans="1:23" x14ac:dyDescent="0.35">
      <c r="A194" t="s">
        <v>278</v>
      </c>
      <c r="B194">
        <v>21</v>
      </c>
      <c r="C194" t="str">
        <f>VLOOKUP(B194,'covid19_and_education (2)'!$A$1203:$B$1205,2)</f>
        <v>18-30</v>
      </c>
      <c r="D194">
        <v>3</v>
      </c>
      <c r="E194" t="s">
        <v>35</v>
      </c>
      <c r="F194" t="s">
        <v>29</v>
      </c>
      <c r="I194">
        <v>8</v>
      </c>
      <c r="J194">
        <v>3</v>
      </c>
      <c r="K194">
        <v>7</v>
      </c>
      <c r="L194">
        <v>3</v>
      </c>
      <c r="M194" t="s">
        <v>30</v>
      </c>
      <c r="N194">
        <v>0</v>
      </c>
      <c r="O194">
        <v>3</v>
      </c>
      <c r="P194" t="s">
        <v>31</v>
      </c>
      <c r="Q194" t="s">
        <v>1363</v>
      </c>
      <c r="R194" t="s">
        <v>82</v>
      </c>
      <c r="S194" t="s">
        <v>187</v>
      </c>
      <c r="T194" t="s">
        <v>187</v>
      </c>
      <c r="U194" t="s">
        <v>1371</v>
      </c>
      <c r="V194" t="s">
        <v>1372</v>
      </c>
    </row>
    <row r="195" spans="1:23" x14ac:dyDescent="0.35">
      <c r="A195" t="s">
        <v>279</v>
      </c>
      <c r="B195">
        <v>34</v>
      </c>
      <c r="C195" t="str">
        <f>VLOOKUP(B195,'covid19_and_education (2)'!$A$1203:$B$1205,2)</f>
        <v>31-59</v>
      </c>
      <c r="D195">
        <v>3</v>
      </c>
      <c r="E195" t="s">
        <v>60</v>
      </c>
      <c r="F195" t="s">
        <v>1369</v>
      </c>
      <c r="H195" t="s">
        <v>1370</v>
      </c>
      <c r="I195">
        <v>3</v>
      </c>
      <c r="J195">
        <v>1</v>
      </c>
      <c r="K195">
        <v>8</v>
      </c>
      <c r="L195">
        <v>1</v>
      </c>
      <c r="M195" t="s">
        <v>52</v>
      </c>
      <c r="N195">
        <v>1</v>
      </c>
      <c r="O195">
        <v>3</v>
      </c>
      <c r="P195" t="s">
        <v>1364</v>
      </c>
      <c r="Q195" t="s">
        <v>187</v>
      </c>
      <c r="R195" t="s">
        <v>82</v>
      </c>
      <c r="S195" t="s">
        <v>1363</v>
      </c>
      <c r="T195" t="s">
        <v>1363</v>
      </c>
      <c r="U195" t="s">
        <v>38</v>
      </c>
    </row>
    <row r="196" spans="1:23" x14ac:dyDescent="0.35">
      <c r="A196" t="s">
        <v>280</v>
      </c>
      <c r="B196">
        <v>22</v>
      </c>
      <c r="C196" t="str">
        <f>VLOOKUP(B196,'covid19_and_education (2)'!$A$1203:$B$1205,2)</f>
        <v>18-30</v>
      </c>
      <c r="D196">
        <v>3</v>
      </c>
      <c r="E196" t="s">
        <v>35</v>
      </c>
      <c r="F196" t="s">
        <v>1369</v>
      </c>
      <c r="H196" t="s">
        <v>1370</v>
      </c>
      <c r="I196">
        <v>0</v>
      </c>
      <c r="J196">
        <v>5</v>
      </c>
      <c r="K196">
        <v>8</v>
      </c>
      <c r="L196">
        <v>10</v>
      </c>
      <c r="M196" t="s">
        <v>114</v>
      </c>
      <c r="N196" t="s">
        <v>281</v>
      </c>
      <c r="O196">
        <v>3</v>
      </c>
      <c r="P196" t="s">
        <v>1364</v>
      </c>
      <c r="Q196" t="s">
        <v>187</v>
      </c>
      <c r="R196" t="s">
        <v>82</v>
      </c>
      <c r="S196" t="s">
        <v>187</v>
      </c>
      <c r="T196" t="s">
        <v>1363</v>
      </c>
      <c r="U196" t="s">
        <v>1374</v>
      </c>
      <c r="W196" t="s">
        <v>1375</v>
      </c>
    </row>
    <row r="197" spans="1:23" x14ac:dyDescent="0.35">
      <c r="A197" t="s">
        <v>282</v>
      </c>
      <c r="B197">
        <v>34</v>
      </c>
      <c r="C197" t="str">
        <f>VLOOKUP(B197,'covid19_and_education (2)'!$A$1203:$B$1205,2)</f>
        <v>31-59</v>
      </c>
      <c r="D197">
        <v>1.5</v>
      </c>
      <c r="E197" t="s">
        <v>157</v>
      </c>
      <c r="F197" t="s">
        <v>1369</v>
      </c>
      <c r="H197" t="s">
        <v>1370</v>
      </c>
      <c r="I197">
        <v>1</v>
      </c>
      <c r="J197">
        <v>0</v>
      </c>
      <c r="K197">
        <v>6</v>
      </c>
      <c r="L197">
        <v>1</v>
      </c>
      <c r="M197" t="s">
        <v>21</v>
      </c>
      <c r="N197">
        <v>0</v>
      </c>
      <c r="O197">
        <v>2</v>
      </c>
      <c r="P197" t="s">
        <v>1364</v>
      </c>
      <c r="Q197" t="s">
        <v>1363</v>
      </c>
      <c r="R197" t="s">
        <v>53</v>
      </c>
      <c r="S197" t="s">
        <v>187</v>
      </c>
      <c r="T197" t="s">
        <v>187</v>
      </c>
      <c r="U197" t="s">
        <v>283</v>
      </c>
    </row>
    <row r="198" spans="1:23" x14ac:dyDescent="0.35">
      <c r="A198" t="s">
        <v>284</v>
      </c>
      <c r="B198">
        <v>21</v>
      </c>
      <c r="C198" t="str">
        <f>VLOOKUP(B198,'covid19_and_education (2)'!$A$1203:$B$1205,2)</f>
        <v>18-30</v>
      </c>
      <c r="D198">
        <v>4</v>
      </c>
      <c r="E198" t="s">
        <v>19</v>
      </c>
      <c r="F198" t="s">
        <v>1369</v>
      </c>
      <c r="H198" t="s">
        <v>1370</v>
      </c>
      <c r="I198">
        <v>4</v>
      </c>
      <c r="J198">
        <v>1</v>
      </c>
      <c r="K198">
        <v>7</v>
      </c>
      <c r="L198">
        <v>2</v>
      </c>
      <c r="M198" t="s">
        <v>40</v>
      </c>
      <c r="N198">
        <v>2</v>
      </c>
      <c r="O198">
        <v>3</v>
      </c>
      <c r="P198" t="s">
        <v>1364</v>
      </c>
      <c r="Q198" t="s">
        <v>187</v>
      </c>
      <c r="R198" t="s">
        <v>285</v>
      </c>
      <c r="S198" t="s">
        <v>1363</v>
      </c>
      <c r="T198" t="s">
        <v>1363</v>
      </c>
      <c r="U198" t="s">
        <v>57</v>
      </c>
    </row>
    <row r="199" spans="1:23" x14ac:dyDescent="0.35">
      <c r="A199" t="s">
        <v>286</v>
      </c>
      <c r="B199">
        <v>20</v>
      </c>
      <c r="C199" t="str">
        <f>VLOOKUP(B199,'covid19_and_education (2)'!$A$1203:$B$1205,2)</f>
        <v>18-30</v>
      </c>
      <c r="D199">
        <v>3</v>
      </c>
      <c r="E199" t="s">
        <v>60</v>
      </c>
      <c r="F199" t="s">
        <v>1369</v>
      </c>
      <c r="H199" t="s">
        <v>1370</v>
      </c>
      <c r="I199">
        <v>3</v>
      </c>
      <c r="J199">
        <v>1</v>
      </c>
      <c r="K199">
        <v>7</v>
      </c>
      <c r="L199">
        <v>1</v>
      </c>
      <c r="M199" t="s">
        <v>40</v>
      </c>
      <c r="N199">
        <v>0</v>
      </c>
      <c r="O199">
        <v>3</v>
      </c>
      <c r="P199" t="s">
        <v>1364</v>
      </c>
      <c r="Q199" t="s">
        <v>187</v>
      </c>
      <c r="R199" t="s">
        <v>37</v>
      </c>
      <c r="S199" t="s">
        <v>1363</v>
      </c>
      <c r="T199" t="s">
        <v>1363</v>
      </c>
      <c r="U199" t="s">
        <v>1371</v>
      </c>
      <c r="V199" t="s">
        <v>1372</v>
      </c>
    </row>
    <row r="200" spans="1:23" x14ac:dyDescent="0.35">
      <c r="A200" t="s">
        <v>287</v>
      </c>
      <c r="B200">
        <v>20</v>
      </c>
      <c r="C200" t="str">
        <f>VLOOKUP(B200,'covid19_and_education (2)'!$A$1203:$B$1205,2)</f>
        <v>18-30</v>
      </c>
      <c r="D200">
        <v>3</v>
      </c>
      <c r="E200" t="s">
        <v>35</v>
      </c>
      <c r="F200" t="s">
        <v>1369</v>
      </c>
      <c r="H200" t="s">
        <v>1370</v>
      </c>
      <c r="I200">
        <v>5</v>
      </c>
      <c r="J200">
        <v>0</v>
      </c>
      <c r="K200">
        <v>7.5</v>
      </c>
      <c r="L200">
        <v>2</v>
      </c>
      <c r="M200" t="s">
        <v>52</v>
      </c>
      <c r="N200">
        <v>0.5</v>
      </c>
      <c r="O200">
        <v>4</v>
      </c>
      <c r="P200" t="s">
        <v>22</v>
      </c>
      <c r="Q200" t="s">
        <v>187</v>
      </c>
      <c r="R200" t="s">
        <v>102</v>
      </c>
      <c r="S200" t="s">
        <v>1363</v>
      </c>
      <c r="T200" t="s">
        <v>187</v>
      </c>
      <c r="U200" t="s">
        <v>1371</v>
      </c>
      <c r="V200" t="s">
        <v>1372</v>
      </c>
    </row>
    <row r="201" spans="1:23" x14ac:dyDescent="0.35">
      <c r="A201" t="s">
        <v>288</v>
      </c>
      <c r="B201">
        <v>25</v>
      </c>
      <c r="C201" t="str">
        <f>VLOOKUP(B201,'covid19_and_education (2)'!$A$1203:$B$1205,2)</f>
        <v>18-30</v>
      </c>
      <c r="D201">
        <v>2</v>
      </c>
      <c r="E201" t="s">
        <v>35</v>
      </c>
      <c r="F201" t="s">
        <v>1369</v>
      </c>
      <c r="H201" t="s">
        <v>1370</v>
      </c>
      <c r="I201">
        <v>3</v>
      </c>
      <c r="J201">
        <v>1</v>
      </c>
      <c r="K201">
        <v>8</v>
      </c>
      <c r="L201">
        <v>4</v>
      </c>
      <c r="M201" t="s">
        <v>148</v>
      </c>
      <c r="N201">
        <v>1</v>
      </c>
      <c r="O201">
        <v>2</v>
      </c>
      <c r="P201" t="s">
        <v>22</v>
      </c>
      <c r="Q201" t="s">
        <v>187</v>
      </c>
      <c r="R201" t="s">
        <v>41</v>
      </c>
      <c r="S201" t="s">
        <v>187</v>
      </c>
      <c r="T201" t="s">
        <v>187</v>
      </c>
      <c r="U201" t="s">
        <v>33</v>
      </c>
    </row>
    <row r="202" spans="1:23" x14ac:dyDescent="0.35">
      <c r="A202" t="s">
        <v>289</v>
      </c>
      <c r="B202">
        <v>19</v>
      </c>
      <c r="C202" t="str">
        <f>VLOOKUP(B202,'covid19_and_education (2)'!$A$1203:$B$1205,2)</f>
        <v>18-30</v>
      </c>
      <c r="D202">
        <v>0.5</v>
      </c>
      <c r="E202" t="s">
        <v>35</v>
      </c>
      <c r="F202" t="s">
        <v>29</v>
      </c>
      <c r="I202">
        <v>3</v>
      </c>
      <c r="J202">
        <v>1</v>
      </c>
      <c r="K202">
        <v>8</v>
      </c>
      <c r="L202">
        <v>1</v>
      </c>
      <c r="M202" t="s">
        <v>40</v>
      </c>
      <c r="N202">
        <v>0</v>
      </c>
      <c r="O202">
        <v>2</v>
      </c>
      <c r="P202" t="s">
        <v>1364</v>
      </c>
      <c r="Q202" t="s">
        <v>187</v>
      </c>
      <c r="R202" t="s">
        <v>102</v>
      </c>
      <c r="S202" t="s">
        <v>1363</v>
      </c>
      <c r="T202" t="s">
        <v>1363</v>
      </c>
      <c r="U202" t="s">
        <v>1371</v>
      </c>
      <c r="V202" t="s">
        <v>1372</v>
      </c>
    </row>
    <row r="203" spans="1:23" x14ac:dyDescent="0.35">
      <c r="A203" t="s">
        <v>290</v>
      </c>
      <c r="B203">
        <v>26</v>
      </c>
      <c r="C203" t="str">
        <f>VLOOKUP(B203,'covid19_and_education (2)'!$A$1203:$B$1205,2)</f>
        <v>18-30</v>
      </c>
      <c r="D203">
        <v>5</v>
      </c>
      <c r="E203" t="s">
        <v>60</v>
      </c>
      <c r="F203" t="s">
        <v>1369</v>
      </c>
      <c r="H203" t="s">
        <v>1370</v>
      </c>
      <c r="I203">
        <v>10</v>
      </c>
      <c r="J203">
        <v>1</v>
      </c>
      <c r="K203">
        <v>8</v>
      </c>
      <c r="L203">
        <v>1</v>
      </c>
      <c r="M203" t="s">
        <v>30</v>
      </c>
      <c r="N203">
        <v>0.5</v>
      </c>
      <c r="O203">
        <v>2</v>
      </c>
      <c r="P203" t="s">
        <v>1364</v>
      </c>
      <c r="Q203" t="s">
        <v>187</v>
      </c>
      <c r="R203" t="s">
        <v>162</v>
      </c>
      <c r="S203" t="s">
        <v>1363</v>
      </c>
      <c r="T203" t="s">
        <v>1363</v>
      </c>
      <c r="U203" t="s">
        <v>33</v>
      </c>
    </row>
    <row r="204" spans="1:23" x14ac:dyDescent="0.35">
      <c r="A204" t="s">
        <v>291</v>
      </c>
      <c r="B204">
        <v>20</v>
      </c>
      <c r="C204" t="str">
        <f>VLOOKUP(B204,'covid19_and_education (2)'!$A$1203:$B$1205,2)</f>
        <v>18-30</v>
      </c>
      <c r="D204">
        <v>3</v>
      </c>
      <c r="E204" t="s">
        <v>19</v>
      </c>
      <c r="F204" t="s">
        <v>1369</v>
      </c>
      <c r="H204" t="s">
        <v>1370</v>
      </c>
      <c r="I204">
        <v>4</v>
      </c>
      <c r="J204">
        <v>0</v>
      </c>
      <c r="K204">
        <v>8</v>
      </c>
      <c r="L204">
        <v>2</v>
      </c>
      <c r="M204" t="s">
        <v>30</v>
      </c>
      <c r="N204">
        <v>0</v>
      </c>
      <c r="O204">
        <v>3</v>
      </c>
      <c r="P204" t="s">
        <v>1364</v>
      </c>
      <c r="Q204" t="s">
        <v>187</v>
      </c>
      <c r="R204" t="s">
        <v>24</v>
      </c>
      <c r="S204" t="s">
        <v>1363</v>
      </c>
      <c r="T204" t="s">
        <v>1363</v>
      </c>
      <c r="U204" t="s">
        <v>38</v>
      </c>
    </row>
    <row r="205" spans="1:23" x14ac:dyDescent="0.35">
      <c r="A205" t="s">
        <v>292</v>
      </c>
      <c r="B205">
        <v>24</v>
      </c>
      <c r="C205" t="str">
        <f>VLOOKUP(B205,'covid19_and_education (2)'!$A$1203:$B$1205,2)</f>
        <v>18-30</v>
      </c>
      <c r="D205">
        <v>7</v>
      </c>
      <c r="E205" t="s">
        <v>35</v>
      </c>
      <c r="F205" t="s">
        <v>1369</v>
      </c>
      <c r="H205" t="s">
        <v>1370</v>
      </c>
      <c r="I205">
        <v>7</v>
      </c>
      <c r="J205">
        <v>2</v>
      </c>
      <c r="K205">
        <v>7</v>
      </c>
      <c r="L205">
        <v>2</v>
      </c>
      <c r="M205" t="s">
        <v>30</v>
      </c>
      <c r="N205">
        <v>0</v>
      </c>
      <c r="O205">
        <v>3</v>
      </c>
      <c r="P205" t="s">
        <v>1364</v>
      </c>
      <c r="Q205" t="s">
        <v>187</v>
      </c>
      <c r="R205" t="s">
        <v>72</v>
      </c>
      <c r="S205" t="s">
        <v>1363</v>
      </c>
      <c r="T205" t="s">
        <v>1363</v>
      </c>
      <c r="U205" t="s">
        <v>38</v>
      </c>
    </row>
    <row r="206" spans="1:23" x14ac:dyDescent="0.35">
      <c r="A206" t="s">
        <v>293</v>
      </c>
      <c r="B206">
        <v>21</v>
      </c>
      <c r="C206" t="str">
        <f>VLOOKUP(B206,'covid19_and_education (2)'!$A$1203:$B$1205,2)</f>
        <v>18-30</v>
      </c>
      <c r="D206">
        <v>0</v>
      </c>
      <c r="E206" t="s">
        <v>35</v>
      </c>
      <c r="F206" t="s">
        <v>1369</v>
      </c>
      <c r="H206" t="s">
        <v>1370</v>
      </c>
      <c r="I206">
        <v>0</v>
      </c>
      <c r="J206">
        <v>2</v>
      </c>
      <c r="K206">
        <v>12</v>
      </c>
      <c r="L206">
        <v>6</v>
      </c>
      <c r="M206" t="s">
        <v>148</v>
      </c>
      <c r="N206">
        <v>0</v>
      </c>
      <c r="O206">
        <v>4</v>
      </c>
      <c r="P206" t="s">
        <v>22</v>
      </c>
      <c r="Q206" t="s">
        <v>187</v>
      </c>
      <c r="R206" t="s">
        <v>41</v>
      </c>
      <c r="S206" t="s">
        <v>187</v>
      </c>
      <c r="T206" t="s">
        <v>187</v>
      </c>
      <c r="U206" t="s">
        <v>38</v>
      </c>
    </row>
    <row r="207" spans="1:23" x14ac:dyDescent="0.35">
      <c r="A207" t="s">
        <v>294</v>
      </c>
      <c r="B207">
        <v>20</v>
      </c>
      <c r="C207" t="str">
        <f>VLOOKUP(B207,'covid19_and_education (2)'!$A$1203:$B$1205,2)</f>
        <v>18-30</v>
      </c>
      <c r="D207">
        <v>5</v>
      </c>
      <c r="E207" t="s">
        <v>19</v>
      </c>
      <c r="F207" t="s">
        <v>29</v>
      </c>
      <c r="I207">
        <v>2.5</v>
      </c>
      <c r="J207">
        <v>1</v>
      </c>
      <c r="K207">
        <v>9</v>
      </c>
      <c r="L207">
        <v>3</v>
      </c>
      <c r="M207" t="s">
        <v>40</v>
      </c>
      <c r="N207">
        <v>0.5</v>
      </c>
      <c r="O207">
        <v>2</v>
      </c>
      <c r="P207" t="s">
        <v>1364</v>
      </c>
      <c r="Q207" t="s">
        <v>187</v>
      </c>
      <c r="R207" t="s">
        <v>74</v>
      </c>
      <c r="S207" t="s">
        <v>1363</v>
      </c>
      <c r="T207" t="s">
        <v>1363</v>
      </c>
      <c r="U207" t="s">
        <v>1371</v>
      </c>
      <c r="V207" t="s">
        <v>1372</v>
      </c>
    </row>
    <row r="208" spans="1:23" x14ac:dyDescent="0.35">
      <c r="A208" t="s">
        <v>295</v>
      </c>
      <c r="B208">
        <v>16</v>
      </c>
      <c r="C208" t="str">
        <f>VLOOKUP(B208,'covid19_and_education (2)'!$A$1203:$B$1205,2)</f>
        <v>7-17</v>
      </c>
      <c r="D208">
        <v>7</v>
      </c>
      <c r="E208" t="s">
        <v>60</v>
      </c>
      <c r="F208" t="s">
        <v>49</v>
      </c>
      <c r="I208">
        <v>4</v>
      </c>
      <c r="J208">
        <v>1</v>
      </c>
      <c r="K208">
        <v>7</v>
      </c>
      <c r="L208">
        <v>1</v>
      </c>
      <c r="M208" t="s">
        <v>52</v>
      </c>
      <c r="N208">
        <v>0</v>
      </c>
      <c r="O208">
        <v>3</v>
      </c>
      <c r="P208" t="s">
        <v>1364</v>
      </c>
      <c r="Q208" t="s">
        <v>187</v>
      </c>
      <c r="R208" t="s">
        <v>72</v>
      </c>
      <c r="S208" t="s">
        <v>1363</v>
      </c>
      <c r="T208" t="s">
        <v>1363</v>
      </c>
      <c r="U208" t="s">
        <v>296</v>
      </c>
    </row>
    <row r="209" spans="1:23" x14ac:dyDescent="0.35">
      <c r="A209" t="s">
        <v>297</v>
      </c>
      <c r="B209">
        <v>17</v>
      </c>
      <c r="C209" t="str">
        <f>VLOOKUP(B209,'covid19_and_education (2)'!$A$1203:$B$1205,2)</f>
        <v>7-17</v>
      </c>
      <c r="D209">
        <v>6</v>
      </c>
      <c r="E209" t="s">
        <v>60</v>
      </c>
      <c r="F209" t="s">
        <v>1369</v>
      </c>
      <c r="H209" t="s">
        <v>1370</v>
      </c>
      <c r="I209">
        <v>1</v>
      </c>
      <c r="J209">
        <v>0</v>
      </c>
      <c r="K209">
        <v>7</v>
      </c>
      <c r="L209">
        <v>2</v>
      </c>
      <c r="M209" t="s">
        <v>68</v>
      </c>
      <c r="N209">
        <v>0</v>
      </c>
      <c r="O209">
        <v>2</v>
      </c>
      <c r="P209" t="s">
        <v>1364</v>
      </c>
      <c r="Q209" t="s">
        <v>187</v>
      </c>
      <c r="R209" t="s">
        <v>66</v>
      </c>
      <c r="S209" t="s">
        <v>1363</v>
      </c>
      <c r="T209" t="s">
        <v>187</v>
      </c>
      <c r="U209" t="s">
        <v>1374</v>
      </c>
      <c r="W209" t="s">
        <v>1375</v>
      </c>
    </row>
    <row r="210" spans="1:23" x14ac:dyDescent="0.35">
      <c r="A210" t="s">
        <v>298</v>
      </c>
      <c r="B210">
        <v>59</v>
      </c>
      <c r="C210" t="str">
        <f>VLOOKUP(B210,'covid19_and_education (2)'!$A$1203:$B$1205,2)</f>
        <v>31-59</v>
      </c>
      <c r="D210">
        <v>3</v>
      </c>
      <c r="E210" t="s">
        <v>60</v>
      </c>
      <c r="F210" t="s">
        <v>29</v>
      </c>
      <c r="I210">
        <v>6</v>
      </c>
      <c r="J210">
        <v>1</v>
      </c>
      <c r="K210">
        <v>9</v>
      </c>
      <c r="L210">
        <v>0.5</v>
      </c>
      <c r="M210" t="s">
        <v>52</v>
      </c>
      <c r="N210">
        <v>1</v>
      </c>
      <c r="O210">
        <v>2</v>
      </c>
      <c r="P210" t="s">
        <v>22</v>
      </c>
      <c r="Q210" t="s">
        <v>187</v>
      </c>
      <c r="R210" t="s">
        <v>102</v>
      </c>
      <c r="S210" t="s">
        <v>1363</v>
      </c>
      <c r="T210" t="s">
        <v>1363</v>
      </c>
      <c r="U210" t="s">
        <v>1371</v>
      </c>
      <c r="V210" t="s">
        <v>1372</v>
      </c>
    </row>
    <row r="211" spans="1:23" x14ac:dyDescent="0.35">
      <c r="A211" t="s">
        <v>299</v>
      </c>
      <c r="B211">
        <v>17</v>
      </c>
      <c r="C211" t="str">
        <f>VLOOKUP(B211,'covid19_and_education (2)'!$A$1203:$B$1205,2)</f>
        <v>7-17</v>
      </c>
      <c r="D211">
        <v>7</v>
      </c>
      <c r="E211" t="s">
        <v>19</v>
      </c>
      <c r="F211" t="s">
        <v>29</v>
      </c>
      <c r="I211">
        <v>4</v>
      </c>
      <c r="J211">
        <v>0</v>
      </c>
      <c r="K211">
        <v>7</v>
      </c>
      <c r="L211">
        <v>1</v>
      </c>
      <c r="M211" t="s">
        <v>52</v>
      </c>
      <c r="N211">
        <v>1</v>
      </c>
      <c r="O211">
        <v>2</v>
      </c>
      <c r="P211" t="s">
        <v>22</v>
      </c>
      <c r="Q211" t="s">
        <v>187</v>
      </c>
      <c r="R211" t="s">
        <v>37</v>
      </c>
      <c r="S211" t="s">
        <v>1363</v>
      </c>
      <c r="T211" t="s">
        <v>187</v>
      </c>
      <c r="U211" t="s">
        <v>1371</v>
      </c>
      <c r="V211" t="s">
        <v>1372</v>
      </c>
    </row>
    <row r="212" spans="1:23" x14ac:dyDescent="0.35">
      <c r="A212" t="s">
        <v>300</v>
      </c>
      <c r="B212">
        <v>16</v>
      </c>
      <c r="C212" t="str">
        <f>VLOOKUP(B212,'covid19_and_education (2)'!$A$1203:$B$1205,2)</f>
        <v>7-17</v>
      </c>
      <c r="D212">
        <v>6</v>
      </c>
      <c r="E212" t="s">
        <v>35</v>
      </c>
      <c r="F212" t="s">
        <v>29</v>
      </c>
      <c r="I212">
        <v>5</v>
      </c>
      <c r="J212">
        <v>0</v>
      </c>
      <c r="K212">
        <v>7</v>
      </c>
      <c r="L212">
        <v>2</v>
      </c>
      <c r="M212" t="s">
        <v>30</v>
      </c>
      <c r="N212">
        <v>0</v>
      </c>
      <c r="O212">
        <v>3</v>
      </c>
      <c r="P212" t="s">
        <v>22</v>
      </c>
      <c r="Q212" t="s">
        <v>187</v>
      </c>
      <c r="R212" t="s">
        <v>53</v>
      </c>
      <c r="S212" t="s">
        <v>187</v>
      </c>
      <c r="T212" t="s">
        <v>1363</v>
      </c>
      <c r="U212" t="s">
        <v>1374</v>
      </c>
      <c r="W212" t="s">
        <v>1375</v>
      </c>
    </row>
    <row r="213" spans="1:23" x14ac:dyDescent="0.35">
      <c r="A213" t="s">
        <v>301</v>
      </c>
      <c r="B213">
        <v>20</v>
      </c>
      <c r="C213" t="str">
        <f>VLOOKUP(B213,'covid19_and_education (2)'!$A$1203:$B$1205,2)</f>
        <v>18-30</v>
      </c>
      <c r="D213">
        <v>3</v>
      </c>
      <c r="E213" t="s">
        <v>60</v>
      </c>
      <c r="F213" t="s">
        <v>1369</v>
      </c>
      <c r="H213" t="s">
        <v>1370</v>
      </c>
      <c r="I213">
        <v>4</v>
      </c>
      <c r="J213">
        <v>1</v>
      </c>
      <c r="K213">
        <v>7</v>
      </c>
      <c r="L213">
        <v>2</v>
      </c>
      <c r="M213" t="s">
        <v>21</v>
      </c>
      <c r="N213">
        <v>2</v>
      </c>
      <c r="O213">
        <v>3</v>
      </c>
      <c r="P213" t="s">
        <v>1364</v>
      </c>
      <c r="Q213" t="s">
        <v>187</v>
      </c>
      <c r="R213" t="s">
        <v>82</v>
      </c>
      <c r="S213" t="s">
        <v>1363</v>
      </c>
      <c r="T213" t="s">
        <v>187</v>
      </c>
      <c r="U213" t="s">
        <v>1371</v>
      </c>
      <c r="V213" t="s">
        <v>1372</v>
      </c>
    </row>
    <row r="214" spans="1:23" x14ac:dyDescent="0.35">
      <c r="A214" t="s">
        <v>302</v>
      </c>
      <c r="B214">
        <v>17</v>
      </c>
      <c r="C214" t="str">
        <f>VLOOKUP(B214,'covid19_and_education (2)'!$A$1203:$B$1205,2)</f>
        <v>7-17</v>
      </c>
      <c r="D214">
        <v>6</v>
      </c>
      <c r="E214" t="s">
        <v>35</v>
      </c>
      <c r="F214" t="s">
        <v>29</v>
      </c>
      <c r="I214">
        <v>1.5</v>
      </c>
      <c r="J214">
        <v>2</v>
      </c>
      <c r="K214">
        <v>7</v>
      </c>
      <c r="L214">
        <v>2</v>
      </c>
      <c r="M214" t="s">
        <v>40</v>
      </c>
      <c r="N214">
        <v>0.5</v>
      </c>
      <c r="O214">
        <v>4</v>
      </c>
      <c r="P214" t="s">
        <v>22</v>
      </c>
      <c r="Q214" t="s">
        <v>187</v>
      </c>
      <c r="R214" t="s">
        <v>303</v>
      </c>
      <c r="S214" t="s">
        <v>1363</v>
      </c>
      <c r="T214" t="s">
        <v>187</v>
      </c>
      <c r="U214" t="s">
        <v>38</v>
      </c>
    </row>
    <row r="215" spans="1:23" x14ac:dyDescent="0.35">
      <c r="A215" t="s">
        <v>304</v>
      </c>
      <c r="B215">
        <v>17</v>
      </c>
      <c r="C215" t="str">
        <f>VLOOKUP(B215,'covid19_and_education (2)'!$A$1203:$B$1205,2)</f>
        <v>7-17</v>
      </c>
      <c r="D215">
        <v>6</v>
      </c>
      <c r="E215" t="s">
        <v>60</v>
      </c>
      <c r="F215" t="s">
        <v>1369</v>
      </c>
      <c r="H215" t="s">
        <v>1370</v>
      </c>
      <c r="I215">
        <v>5</v>
      </c>
      <c r="J215">
        <v>0.5</v>
      </c>
      <c r="K215">
        <v>7</v>
      </c>
      <c r="L215">
        <v>1</v>
      </c>
      <c r="M215" t="s">
        <v>52</v>
      </c>
      <c r="N215">
        <v>1</v>
      </c>
      <c r="O215">
        <v>2</v>
      </c>
      <c r="P215" t="s">
        <v>1364</v>
      </c>
      <c r="Q215" t="s">
        <v>187</v>
      </c>
      <c r="R215" t="s">
        <v>37</v>
      </c>
      <c r="S215" t="s">
        <v>187</v>
      </c>
      <c r="T215" t="s">
        <v>187</v>
      </c>
      <c r="U215" t="s">
        <v>50</v>
      </c>
    </row>
    <row r="216" spans="1:23" x14ac:dyDescent="0.35">
      <c r="A216" t="s">
        <v>305</v>
      </c>
      <c r="B216">
        <v>20</v>
      </c>
      <c r="C216" t="str">
        <f>VLOOKUP(B216,'covid19_and_education (2)'!$A$1203:$B$1205,2)</f>
        <v>18-30</v>
      </c>
      <c r="D216">
        <v>3</v>
      </c>
      <c r="E216" t="s">
        <v>19</v>
      </c>
      <c r="F216" t="s">
        <v>1369</v>
      </c>
      <c r="H216" t="s">
        <v>1370</v>
      </c>
      <c r="I216">
        <v>4</v>
      </c>
      <c r="J216">
        <v>0</v>
      </c>
      <c r="K216">
        <v>7</v>
      </c>
      <c r="L216">
        <v>4</v>
      </c>
      <c r="M216" t="s">
        <v>52</v>
      </c>
      <c r="N216">
        <v>0</v>
      </c>
      <c r="O216">
        <v>2</v>
      </c>
      <c r="P216" t="s">
        <v>1364</v>
      </c>
      <c r="Q216" t="s">
        <v>1363</v>
      </c>
      <c r="R216" t="s">
        <v>44</v>
      </c>
      <c r="S216" t="s">
        <v>1363</v>
      </c>
      <c r="T216" t="s">
        <v>1363</v>
      </c>
      <c r="U216" t="s">
        <v>57</v>
      </c>
    </row>
    <row r="217" spans="1:23" x14ac:dyDescent="0.35">
      <c r="A217" t="s">
        <v>306</v>
      </c>
      <c r="B217">
        <v>17</v>
      </c>
      <c r="C217" t="str">
        <f>VLOOKUP(B217,'covid19_and_education (2)'!$A$1203:$B$1205,2)</f>
        <v>7-17</v>
      </c>
      <c r="D217">
        <v>6</v>
      </c>
      <c r="E217" t="s">
        <v>60</v>
      </c>
      <c r="F217" t="s">
        <v>49</v>
      </c>
      <c r="I217">
        <v>2</v>
      </c>
      <c r="J217">
        <v>1</v>
      </c>
      <c r="K217">
        <v>7</v>
      </c>
      <c r="L217">
        <v>1</v>
      </c>
      <c r="M217" t="s">
        <v>52</v>
      </c>
      <c r="N217">
        <v>1</v>
      </c>
      <c r="O217">
        <v>4</v>
      </c>
      <c r="P217" t="s">
        <v>1364</v>
      </c>
      <c r="Q217" t="s">
        <v>187</v>
      </c>
      <c r="R217" t="s">
        <v>72</v>
      </c>
      <c r="S217" t="s">
        <v>187</v>
      </c>
      <c r="T217" t="s">
        <v>1363</v>
      </c>
      <c r="U217" t="s">
        <v>1374</v>
      </c>
      <c r="W217" t="s">
        <v>1375</v>
      </c>
    </row>
    <row r="218" spans="1:23" x14ac:dyDescent="0.35">
      <c r="A218" t="s">
        <v>307</v>
      </c>
      <c r="B218">
        <v>20</v>
      </c>
      <c r="C218" t="str">
        <f>VLOOKUP(B218,'covid19_and_education (2)'!$A$1203:$B$1205,2)</f>
        <v>18-30</v>
      </c>
      <c r="D218">
        <v>4</v>
      </c>
      <c r="E218" t="s">
        <v>35</v>
      </c>
      <c r="F218" t="s">
        <v>29</v>
      </c>
      <c r="I218">
        <v>2</v>
      </c>
      <c r="J218">
        <v>0</v>
      </c>
      <c r="K218">
        <v>7</v>
      </c>
      <c r="L218">
        <v>0.5</v>
      </c>
      <c r="M218" t="s">
        <v>52</v>
      </c>
      <c r="N218">
        <v>0.5</v>
      </c>
      <c r="O218">
        <v>3</v>
      </c>
      <c r="P218" t="s">
        <v>22</v>
      </c>
      <c r="Q218" t="s">
        <v>187</v>
      </c>
      <c r="R218" t="s">
        <v>102</v>
      </c>
      <c r="S218" t="s">
        <v>187</v>
      </c>
      <c r="T218" t="s">
        <v>187</v>
      </c>
      <c r="U218" t="s">
        <v>1371</v>
      </c>
      <c r="V218" t="s">
        <v>1372</v>
      </c>
    </row>
    <row r="219" spans="1:23" x14ac:dyDescent="0.35">
      <c r="A219" t="s">
        <v>308</v>
      </c>
      <c r="B219">
        <v>16</v>
      </c>
      <c r="C219" t="str">
        <f>VLOOKUP(B219,'covid19_and_education (2)'!$A$1203:$B$1205,2)</f>
        <v>7-17</v>
      </c>
      <c r="D219">
        <v>8</v>
      </c>
      <c r="E219" t="s">
        <v>19</v>
      </c>
      <c r="F219" t="s">
        <v>1369</v>
      </c>
      <c r="H219" t="s">
        <v>1370</v>
      </c>
      <c r="I219">
        <v>7</v>
      </c>
      <c r="J219">
        <v>0</v>
      </c>
      <c r="K219">
        <v>6</v>
      </c>
      <c r="L219">
        <v>1</v>
      </c>
      <c r="M219" t="s">
        <v>52</v>
      </c>
      <c r="N219">
        <v>0.5</v>
      </c>
      <c r="O219">
        <v>3</v>
      </c>
      <c r="P219" t="s">
        <v>1364</v>
      </c>
      <c r="Q219" t="s">
        <v>187</v>
      </c>
      <c r="R219" t="s">
        <v>44</v>
      </c>
      <c r="S219" t="s">
        <v>187</v>
      </c>
      <c r="T219" t="s">
        <v>187</v>
      </c>
      <c r="U219" t="s">
        <v>38</v>
      </c>
    </row>
    <row r="220" spans="1:23" x14ac:dyDescent="0.35">
      <c r="A220" t="s">
        <v>309</v>
      </c>
      <c r="B220">
        <v>19</v>
      </c>
      <c r="C220" t="str">
        <f>VLOOKUP(B220,'covid19_and_education (2)'!$A$1203:$B$1205,2)</f>
        <v>18-30</v>
      </c>
      <c r="D220">
        <v>0.5</v>
      </c>
      <c r="E220" t="s">
        <v>35</v>
      </c>
      <c r="F220" t="s">
        <v>29</v>
      </c>
      <c r="I220">
        <v>5</v>
      </c>
      <c r="J220">
        <v>0.5</v>
      </c>
      <c r="K220">
        <v>10</v>
      </c>
      <c r="L220">
        <v>1</v>
      </c>
      <c r="M220" t="s">
        <v>52</v>
      </c>
      <c r="N220">
        <v>1</v>
      </c>
      <c r="O220">
        <v>2</v>
      </c>
      <c r="P220" t="s">
        <v>1364</v>
      </c>
      <c r="Q220" t="s">
        <v>1363</v>
      </c>
      <c r="R220" t="s">
        <v>162</v>
      </c>
      <c r="S220" t="s">
        <v>1363</v>
      </c>
      <c r="T220" t="s">
        <v>187</v>
      </c>
      <c r="U220" t="s">
        <v>1371</v>
      </c>
      <c r="V220" t="s">
        <v>1372</v>
      </c>
    </row>
    <row r="221" spans="1:23" x14ac:dyDescent="0.35">
      <c r="A221" t="s">
        <v>310</v>
      </c>
      <c r="B221">
        <v>20</v>
      </c>
      <c r="C221" t="str">
        <f>VLOOKUP(B221,'covid19_and_education (2)'!$A$1203:$B$1205,2)</f>
        <v>18-30</v>
      </c>
      <c r="D221">
        <v>0</v>
      </c>
      <c r="E221" t="s">
        <v>35</v>
      </c>
      <c r="F221" t="s">
        <v>1369</v>
      </c>
      <c r="H221" t="s">
        <v>1370</v>
      </c>
      <c r="I221">
        <v>2</v>
      </c>
      <c r="J221">
        <v>0</v>
      </c>
      <c r="K221">
        <v>10</v>
      </c>
      <c r="L221">
        <v>3</v>
      </c>
      <c r="M221" t="s">
        <v>40</v>
      </c>
      <c r="N221">
        <v>2</v>
      </c>
      <c r="O221">
        <v>4</v>
      </c>
      <c r="P221" t="s">
        <v>22</v>
      </c>
      <c r="Q221" t="s">
        <v>187</v>
      </c>
      <c r="R221" t="s">
        <v>102</v>
      </c>
      <c r="S221" t="s">
        <v>187</v>
      </c>
      <c r="T221" t="s">
        <v>1363</v>
      </c>
      <c r="U221" t="s">
        <v>1374</v>
      </c>
      <c r="W221" t="s">
        <v>1375</v>
      </c>
    </row>
    <row r="222" spans="1:23" x14ac:dyDescent="0.35">
      <c r="A222" t="s">
        <v>311</v>
      </c>
      <c r="B222">
        <v>22</v>
      </c>
      <c r="C222" t="str">
        <f>VLOOKUP(B222,'covid19_and_education (2)'!$A$1203:$B$1205,2)</f>
        <v>18-30</v>
      </c>
      <c r="D222">
        <v>4</v>
      </c>
      <c r="E222" t="s">
        <v>60</v>
      </c>
      <c r="F222" t="s">
        <v>1369</v>
      </c>
      <c r="H222" t="s">
        <v>1370</v>
      </c>
      <c r="I222">
        <v>3</v>
      </c>
      <c r="J222">
        <v>1</v>
      </c>
      <c r="K222">
        <v>8</v>
      </c>
      <c r="L222">
        <v>3</v>
      </c>
      <c r="M222" t="s">
        <v>52</v>
      </c>
      <c r="N222">
        <v>0</v>
      </c>
      <c r="O222">
        <v>4</v>
      </c>
      <c r="P222" t="s">
        <v>22</v>
      </c>
      <c r="Q222" t="s">
        <v>187</v>
      </c>
      <c r="R222" t="s">
        <v>66</v>
      </c>
      <c r="S222" t="s">
        <v>1363</v>
      </c>
      <c r="T222" t="s">
        <v>187</v>
      </c>
      <c r="U222" t="s">
        <v>38</v>
      </c>
    </row>
    <row r="223" spans="1:23" x14ac:dyDescent="0.35">
      <c r="A223" t="s">
        <v>312</v>
      </c>
      <c r="B223">
        <v>17</v>
      </c>
      <c r="C223" t="str">
        <f>VLOOKUP(B223,'covid19_and_education (2)'!$A$1203:$B$1205,2)</f>
        <v>7-17</v>
      </c>
      <c r="D223">
        <v>9</v>
      </c>
      <c r="E223" t="s">
        <v>157</v>
      </c>
      <c r="F223" t="s">
        <v>1369</v>
      </c>
      <c r="H223" t="s">
        <v>1370</v>
      </c>
      <c r="I223">
        <v>3</v>
      </c>
      <c r="J223">
        <v>0</v>
      </c>
      <c r="K223">
        <v>5</v>
      </c>
      <c r="L223">
        <v>0.5</v>
      </c>
      <c r="M223" t="s">
        <v>40</v>
      </c>
      <c r="N223">
        <v>1</v>
      </c>
      <c r="O223">
        <v>3</v>
      </c>
      <c r="P223" t="s">
        <v>1364</v>
      </c>
      <c r="Q223" t="s">
        <v>187</v>
      </c>
      <c r="R223" t="s">
        <v>37</v>
      </c>
      <c r="S223" t="s">
        <v>187</v>
      </c>
      <c r="T223" t="s">
        <v>187</v>
      </c>
      <c r="U223" t="s">
        <v>313</v>
      </c>
    </row>
    <row r="224" spans="1:23" x14ac:dyDescent="0.35">
      <c r="A224" t="s">
        <v>314</v>
      </c>
      <c r="B224">
        <v>23</v>
      </c>
      <c r="C224" t="str">
        <f>VLOOKUP(B224,'covid19_and_education (2)'!$A$1203:$B$1205,2)</f>
        <v>18-30</v>
      </c>
      <c r="D224">
        <v>1</v>
      </c>
      <c r="E224" t="s">
        <v>35</v>
      </c>
      <c r="F224" t="s">
        <v>29</v>
      </c>
      <c r="I224">
        <v>8</v>
      </c>
      <c r="J224">
        <v>2</v>
      </c>
      <c r="K224">
        <v>8</v>
      </c>
      <c r="L224">
        <v>2</v>
      </c>
      <c r="M224" t="s">
        <v>40</v>
      </c>
      <c r="N224">
        <v>2</v>
      </c>
      <c r="O224">
        <v>3</v>
      </c>
      <c r="P224" t="s">
        <v>31</v>
      </c>
      <c r="Q224" t="s">
        <v>187</v>
      </c>
      <c r="R224" t="s">
        <v>66</v>
      </c>
      <c r="S224" t="s">
        <v>1363</v>
      </c>
      <c r="T224" t="s">
        <v>1363</v>
      </c>
      <c r="U224" t="s">
        <v>1374</v>
      </c>
      <c r="W224" t="s">
        <v>1375</v>
      </c>
    </row>
    <row r="225" spans="1:23" x14ac:dyDescent="0.35">
      <c r="A225" t="s">
        <v>315</v>
      </c>
      <c r="B225">
        <v>22</v>
      </c>
      <c r="C225" t="str">
        <f>VLOOKUP(B225,'covid19_and_education (2)'!$A$1203:$B$1205,2)</f>
        <v>18-30</v>
      </c>
      <c r="D225">
        <v>0</v>
      </c>
      <c r="E225" t="s">
        <v>35</v>
      </c>
      <c r="F225" t="s">
        <v>1369</v>
      </c>
      <c r="H225" t="s">
        <v>1370</v>
      </c>
      <c r="I225">
        <v>3</v>
      </c>
      <c r="J225">
        <v>0</v>
      </c>
      <c r="K225">
        <v>10</v>
      </c>
      <c r="L225">
        <v>8</v>
      </c>
      <c r="M225" t="s">
        <v>40</v>
      </c>
      <c r="N225">
        <v>0</v>
      </c>
      <c r="O225">
        <v>2</v>
      </c>
      <c r="P225" t="s">
        <v>22</v>
      </c>
      <c r="Q225" t="s">
        <v>1363</v>
      </c>
      <c r="R225" t="s">
        <v>41</v>
      </c>
      <c r="S225" t="s">
        <v>1363</v>
      </c>
      <c r="T225" t="s">
        <v>1363</v>
      </c>
      <c r="U225" t="s">
        <v>1374</v>
      </c>
      <c r="W225" t="s">
        <v>1375</v>
      </c>
    </row>
    <row r="226" spans="1:23" x14ac:dyDescent="0.35">
      <c r="A226" t="s">
        <v>316</v>
      </c>
      <c r="B226">
        <v>22</v>
      </c>
      <c r="C226" t="str">
        <f>VLOOKUP(B226,'covid19_and_education (2)'!$A$1203:$B$1205,2)</f>
        <v>18-30</v>
      </c>
      <c r="D226">
        <v>1.5</v>
      </c>
      <c r="E226" t="s">
        <v>60</v>
      </c>
      <c r="F226" t="s">
        <v>1369</v>
      </c>
      <c r="H226" t="s">
        <v>1370</v>
      </c>
      <c r="I226">
        <v>0</v>
      </c>
      <c r="J226">
        <v>0</v>
      </c>
      <c r="K226">
        <v>9</v>
      </c>
      <c r="L226">
        <v>6</v>
      </c>
      <c r="M226" t="s">
        <v>40</v>
      </c>
      <c r="N226">
        <v>2</v>
      </c>
      <c r="O226">
        <v>3</v>
      </c>
      <c r="P226" t="s">
        <v>22</v>
      </c>
      <c r="Q226" t="s">
        <v>187</v>
      </c>
      <c r="R226" t="s">
        <v>32</v>
      </c>
      <c r="S226" t="s">
        <v>1363</v>
      </c>
      <c r="T226" t="s">
        <v>1363</v>
      </c>
      <c r="U226" t="s">
        <v>1371</v>
      </c>
      <c r="V226" t="s">
        <v>1372</v>
      </c>
    </row>
    <row r="227" spans="1:23" x14ac:dyDescent="0.35">
      <c r="A227" t="s">
        <v>317</v>
      </c>
      <c r="B227">
        <v>19</v>
      </c>
      <c r="C227" t="str">
        <f>VLOOKUP(B227,'covid19_and_education (2)'!$A$1203:$B$1205,2)</f>
        <v>18-30</v>
      </c>
      <c r="D227">
        <v>2</v>
      </c>
      <c r="E227" t="s">
        <v>35</v>
      </c>
      <c r="F227" t="s">
        <v>29</v>
      </c>
      <c r="I227">
        <v>2</v>
      </c>
      <c r="J227">
        <v>1</v>
      </c>
      <c r="K227">
        <v>8</v>
      </c>
      <c r="L227">
        <v>2</v>
      </c>
      <c r="M227" t="s">
        <v>52</v>
      </c>
      <c r="N227">
        <v>1</v>
      </c>
      <c r="O227">
        <v>3</v>
      </c>
      <c r="P227" t="s">
        <v>31</v>
      </c>
      <c r="Q227" t="s">
        <v>1363</v>
      </c>
      <c r="R227" t="s">
        <v>32</v>
      </c>
      <c r="S227" t="s">
        <v>187</v>
      </c>
      <c r="T227" t="s">
        <v>1363</v>
      </c>
      <c r="U227" t="s">
        <v>33</v>
      </c>
    </row>
    <row r="228" spans="1:23" x14ac:dyDescent="0.35">
      <c r="A228" t="s">
        <v>318</v>
      </c>
      <c r="B228">
        <v>19</v>
      </c>
      <c r="C228" t="str">
        <f>VLOOKUP(B228,'covid19_and_education (2)'!$A$1203:$B$1205,2)</f>
        <v>18-30</v>
      </c>
      <c r="D228">
        <v>2</v>
      </c>
      <c r="E228" t="s">
        <v>35</v>
      </c>
      <c r="F228" t="s">
        <v>29</v>
      </c>
      <c r="I228">
        <v>5</v>
      </c>
      <c r="J228">
        <v>1</v>
      </c>
      <c r="K228">
        <v>9</v>
      </c>
      <c r="L228">
        <v>2</v>
      </c>
      <c r="M228" t="s">
        <v>114</v>
      </c>
      <c r="N228">
        <v>0</v>
      </c>
      <c r="O228">
        <v>4</v>
      </c>
      <c r="P228" t="s">
        <v>1364</v>
      </c>
      <c r="Q228" t="s">
        <v>187</v>
      </c>
      <c r="R228" t="s">
        <v>37</v>
      </c>
      <c r="S228" t="s">
        <v>1363</v>
      </c>
      <c r="T228" t="s">
        <v>187</v>
      </c>
      <c r="U228" t="s">
        <v>1371</v>
      </c>
      <c r="V228" t="s">
        <v>1372</v>
      </c>
    </row>
    <row r="229" spans="1:23" x14ac:dyDescent="0.35">
      <c r="A229" t="s">
        <v>319</v>
      </c>
      <c r="B229">
        <v>23</v>
      </c>
      <c r="C229" t="str">
        <f>VLOOKUP(B229,'covid19_and_education (2)'!$A$1203:$B$1205,2)</f>
        <v>18-30</v>
      </c>
      <c r="D229">
        <v>1</v>
      </c>
      <c r="E229" t="s">
        <v>35</v>
      </c>
      <c r="F229" t="s">
        <v>1369</v>
      </c>
      <c r="H229" t="s">
        <v>1370</v>
      </c>
      <c r="I229">
        <v>1</v>
      </c>
      <c r="J229">
        <v>0</v>
      </c>
      <c r="K229">
        <v>8</v>
      </c>
      <c r="L229">
        <v>5</v>
      </c>
      <c r="M229" t="s">
        <v>52</v>
      </c>
      <c r="N229">
        <v>0</v>
      </c>
      <c r="O229">
        <v>4</v>
      </c>
      <c r="P229" t="s">
        <v>22</v>
      </c>
      <c r="Q229" t="s">
        <v>187</v>
      </c>
      <c r="R229" t="s">
        <v>82</v>
      </c>
      <c r="S229" t="s">
        <v>187</v>
      </c>
      <c r="T229" t="s">
        <v>1363</v>
      </c>
      <c r="U229" t="s">
        <v>50</v>
      </c>
    </row>
    <row r="230" spans="1:23" x14ac:dyDescent="0.35">
      <c r="A230" t="s">
        <v>320</v>
      </c>
      <c r="B230">
        <v>32</v>
      </c>
      <c r="C230" t="str">
        <f>VLOOKUP(B230,'covid19_and_education (2)'!$A$1203:$B$1205,2)</f>
        <v>31-59</v>
      </c>
      <c r="D230">
        <v>4</v>
      </c>
      <c r="E230" t="s">
        <v>19</v>
      </c>
      <c r="F230" t="s">
        <v>1369</v>
      </c>
      <c r="H230" t="s">
        <v>1370</v>
      </c>
      <c r="I230">
        <v>5</v>
      </c>
      <c r="J230">
        <v>2</v>
      </c>
      <c r="K230">
        <v>5</v>
      </c>
      <c r="L230">
        <v>3</v>
      </c>
      <c r="M230" t="s">
        <v>148</v>
      </c>
      <c r="N230">
        <v>0</v>
      </c>
      <c r="O230">
        <v>3</v>
      </c>
      <c r="P230" t="s">
        <v>1364</v>
      </c>
      <c r="Q230" t="s">
        <v>187</v>
      </c>
      <c r="R230" t="s">
        <v>63</v>
      </c>
      <c r="S230" t="s">
        <v>1363</v>
      </c>
      <c r="T230" t="s">
        <v>1363</v>
      </c>
      <c r="U230" t="s">
        <v>57</v>
      </c>
    </row>
    <row r="231" spans="1:23" x14ac:dyDescent="0.35">
      <c r="A231" t="s">
        <v>321</v>
      </c>
      <c r="B231">
        <v>17</v>
      </c>
      <c r="C231" t="str">
        <f>VLOOKUP(B231,'covid19_and_education (2)'!$A$1203:$B$1205,2)</f>
        <v>7-17</v>
      </c>
      <c r="D231">
        <v>6</v>
      </c>
      <c r="E231" t="s">
        <v>60</v>
      </c>
      <c r="F231" t="s">
        <v>29</v>
      </c>
      <c r="I231">
        <v>12</v>
      </c>
      <c r="J231">
        <v>1</v>
      </c>
      <c r="K231">
        <v>8</v>
      </c>
      <c r="L231">
        <v>2</v>
      </c>
      <c r="M231" t="s">
        <v>52</v>
      </c>
      <c r="N231">
        <v>3</v>
      </c>
      <c r="O231">
        <v>4</v>
      </c>
      <c r="P231" t="s">
        <v>1364</v>
      </c>
      <c r="Q231" t="s">
        <v>187</v>
      </c>
      <c r="R231" t="s">
        <v>102</v>
      </c>
      <c r="S231" t="s">
        <v>187</v>
      </c>
      <c r="T231" t="s">
        <v>187</v>
      </c>
      <c r="U231" t="s">
        <v>38</v>
      </c>
    </row>
    <row r="232" spans="1:23" x14ac:dyDescent="0.35">
      <c r="A232" t="s">
        <v>322</v>
      </c>
      <c r="B232">
        <v>21</v>
      </c>
      <c r="C232" t="str">
        <f>VLOOKUP(B232,'covid19_and_education (2)'!$A$1203:$B$1205,2)</f>
        <v>18-30</v>
      </c>
      <c r="D232">
        <v>0</v>
      </c>
      <c r="E232" t="s">
        <v>93</v>
      </c>
      <c r="F232" t="s">
        <v>93</v>
      </c>
      <c r="I232">
        <v>10</v>
      </c>
      <c r="J232">
        <v>1</v>
      </c>
      <c r="K232">
        <v>5</v>
      </c>
      <c r="L232">
        <v>0.5</v>
      </c>
      <c r="M232" t="s">
        <v>21</v>
      </c>
      <c r="N232">
        <v>0</v>
      </c>
      <c r="O232">
        <v>4</v>
      </c>
      <c r="P232" t="s">
        <v>1364</v>
      </c>
      <c r="Q232" t="s">
        <v>187</v>
      </c>
      <c r="R232" t="s">
        <v>24</v>
      </c>
      <c r="S232" t="s">
        <v>187</v>
      </c>
      <c r="T232" t="s">
        <v>187</v>
      </c>
      <c r="U232" t="s">
        <v>323</v>
      </c>
    </row>
    <row r="233" spans="1:23" x14ac:dyDescent="0.35">
      <c r="A233" t="s">
        <v>324</v>
      </c>
      <c r="B233">
        <v>22</v>
      </c>
      <c r="C233" t="str">
        <f>VLOOKUP(B233,'covid19_and_education (2)'!$A$1203:$B$1205,2)</f>
        <v>18-30</v>
      </c>
      <c r="D233">
        <v>4</v>
      </c>
      <c r="E233" t="s">
        <v>60</v>
      </c>
      <c r="F233" t="s">
        <v>1369</v>
      </c>
      <c r="H233" t="s">
        <v>1370</v>
      </c>
      <c r="I233">
        <v>3</v>
      </c>
      <c r="J233">
        <v>2</v>
      </c>
      <c r="K233">
        <v>8</v>
      </c>
      <c r="L233">
        <v>2</v>
      </c>
      <c r="M233" t="s">
        <v>52</v>
      </c>
      <c r="N233">
        <v>0.5</v>
      </c>
      <c r="O233">
        <v>4</v>
      </c>
      <c r="P233" t="s">
        <v>22</v>
      </c>
      <c r="Q233" t="s">
        <v>187</v>
      </c>
      <c r="R233" t="s">
        <v>102</v>
      </c>
      <c r="S233" t="s">
        <v>1363</v>
      </c>
      <c r="T233" t="s">
        <v>1363</v>
      </c>
      <c r="U233" t="s">
        <v>33</v>
      </c>
    </row>
    <row r="234" spans="1:23" x14ac:dyDescent="0.35">
      <c r="A234" t="s">
        <v>325</v>
      </c>
      <c r="B234">
        <v>17</v>
      </c>
      <c r="C234" t="str">
        <f>VLOOKUP(B234,'covid19_and_education (2)'!$A$1203:$B$1205,2)</f>
        <v>7-17</v>
      </c>
      <c r="D234">
        <v>6</v>
      </c>
      <c r="E234" t="s">
        <v>35</v>
      </c>
      <c r="F234" t="s">
        <v>326</v>
      </c>
      <c r="I234">
        <v>4</v>
      </c>
      <c r="J234">
        <v>2.5</v>
      </c>
      <c r="K234">
        <v>8</v>
      </c>
      <c r="L234">
        <v>0.5</v>
      </c>
      <c r="M234" t="s">
        <v>40</v>
      </c>
      <c r="N234">
        <v>0</v>
      </c>
      <c r="O234">
        <v>3</v>
      </c>
      <c r="P234" t="s">
        <v>1364</v>
      </c>
      <c r="Q234" t="s">
        <v>187</v>
      </c>
      <c r="R234" t="s">
        <v>72</v>
      </c>
      <c r="S234" t="s">
        <v>1363</v>
      </c>
      <c r="T234" t="s">
        <v>1363</v>
      </c>
      <c r="U234" t="s">
        <v>1371</v>
      </c>
      <c r="V234" t="s">
        <v>1372</v>
      </c>
    </row>
    <row r="235" spans="1:23" x14ac:dyDescent="0.35">
      <c r="A235" t="s">
        <v>327</v>
      </c>
      <c r="B235">
        <v>17</v>
      </c>
      <c r="C235" t="str">
        <f>VLOOKUP(B235,'covid19_and_education (2)'!$A$1203:$B$1205,2)</f>
        <v>7-17</v>
      </c>
      <c r="D235">
        <v>5</v>
      </c>
      <c r="E235" t="s">
        <v>60</v>
      </c>
      <c r="F235" t="s">
        <v>1369</v>
      </c>
      <c r="H235" t="s">
        <v>1370</v>
      </c>
      <c r="I235">
        <v>1.5</v>
      </c>
      <c r="J235">
        <v>2</v>
      </c>
      <c r="K235">
        <v>8</v>
      </c>
      <c r="L235">
        <v>1</v>
      </c>
      <c r="M235" t="s">
        <v>30</v>
      </c>
      <c r="N235">
        <v>3</v>
      </c>
      <c r="O235">
        <v>3</v>
      </c>
      <c r="P235" t="s">
        <v>31</v>
      </c>
      <c r="Q235" t="s">
        <v>187</v>
      </c>
      <c r="R235" t="s">
        <v>24</v>
      </c>
      <c r="S235" t="s">
        <v>1363</v>
      </c>
      <c r="T235" t="s">
        <v>1363</v>
      </c>
      <c r="U235" t="s">
        <v>1374</v>
      </c>
      <c r="W235" t="s">
        <v>1375</v>
      </c>
    </row>
    <row r="236" spans="1:23" x14ac:dyDescent="0.35">
      <c r="A236" t="s">
        <v>328</v>
      </c>
      <c r="B236">
        <v>22</v>
      </c>
      <c r="C236" t="str">
        <f>VLOOKUP(B236,'covid19_and_education (2)'!$A$1203:$B$1205,2)</f>
        <v>18-30</v>
      </c>
      <c r="D236">
        <v>5</v>
      </c>
      <c r="E236" t="s">
        <v>19</v>
      </c>
      <c r="F236" t="s">
        <v>1369</v>
      </c>
      <c r="H236" t="s">
        <v>1370</v>
      </c>
      <c r="I236">
        <v>10</v>
      </c>
      <c r="J236">
        <v>1</v>
      </c>
      <c r="K236">
        <v>6</v>
      </c>
      <c r="L236">
        <v>1</v>
      </c>
      <c r="M236" t="s">
        <v>329</v>
      </c>
      <c r="N236">
        <v>0</v>
      </c>
      <c r="O236">
        <v>3</v>
      </c>
      <c r="P236" t="s">
        <v>1364</v>
      </c>
      <c r="Q236" t="s">
        <v>1363</v>
      </c>
      <c r="R236" t="s">
        <v>66</v>
      </c>
      <c r="S236" t="s">
        <v>1363</v>
      </c>
      <c r="T236" t="s">
        <v>1363</v>
      </c>
      <c r="U236" t="s">
        <v>1371</v>
      </c>
      <c r="V236" t="s">
        <v>1372</v>
      </c>
    </row>
    <row r="237" spans="1:23" x14ac:dyDescent="0.35">
      <c r="A237" t="s">
        <v>330</v>
      </c>
      <c r="B237">
        <v>18</v>
      </c>
      <c r="C237" t="str">
        <f>VLOOKUP(B237,'covid19_and_education (2)'!$A$1203:$B$1205,2)</f>
        <v>18-30</v>
      </c>
      <c r="D237">
        <v>2</v>
      </c>
      <c r="E237" t="s">
        <v>35</v>
      </c>
      <c r="F237" t="s">
        <v>29</v>
      </c>
      <c r="I237">
        <v>2</v>
      </c>
      <c r="J237">
        <v>2</v>
      </c>
      <c r="K237">
        <v>9</v>
      </c>
      <c r="L237">
        <v>4</v>
      </c>
      <c r="M237" t="s">
        <v>30</v>
      </c>
      <c r="N237">
        <v>0</v>
      </c>
      <c r="O237">
        <v>3</v>
      </c>
      <c r="P237" t="s">
        <v>22</v>
      </c>
      <c r="Q237" t="s">
        <v>187</v>
      </c>
      <c r="R237" t="s">
        <v>66</v>
      </c>
      <c r="S237" t="s">
        <v>187</v>
      </c>
      <c r="T237" t="s">
        <v>1363</v>
      </c>
      <c r="U237" t="s">
        <v>1371</v>
      </c>
      <c r="V237" t="s">
        <v>1372</v>
      </c>
    </row>
    <row r="238" spans="1:23" x14ac:dyDescent="0.35">
      <c r="A238" t="s">
        <v>331</v>
      </c>
      <c r="B238">
        <v>20</v>
      </c>
      <c r="C238" t="str">
        <f>VLOOKUP(B238,'covid19_and_education (2)'!$A$1203:$B$1205,2)</f>
        <v>18-30</v>
      </c>
      <c r="D238">
        <v>5</v>
      </c>
      <c r="E238" t="s">
        <v>35</v>
      </c>
      <c r="F238" t="s">
        <v>1369</v>
      </c>
      <c r="H238" t="s">
        <v>1370</v>
      </c>
      <c r="I238">
        <v>12</v>
      </c>
      <c r="J238">
        <v>0</v>
      </c>
      <c r="K238">
        <v>7</v>
      </c>
      <c r="L238">
        <v>1</v>
      </c>
      <c r="M238" t="s">
        <v>68</v>
      </c>
      <c r="N238">
        <v>0</v>
      </c>
      <c r="O238">
        <v>3</v>
      </c>
      <c r="P238" t="s">
        <v>22</v>
      </c>
      <c r="Q238" t="s">
        <v>187</v>
      </c>
      <c r="R238" t="s">
        <v>72</v>
      </c>
      <c r="S238" t="s">
        <v>187</v>
      </c>
      <c r="T238" t="s">
        <v>1363</v>
      </c>
      <c r="U238" t="s">
        <v>33</v>
      </c>
    </row>
    <row r="239" spans="1:23" x14ac:dyDescent="0.35">
      <c r="A239" t="s">
        <v>332</v>
      </c>
      <c r="B239">
        <v>30</v>
      </c>
      <c r="C239" t="str">
        <f>VLOOKUP(B239,'covid19_and_education (2)'!$A$1203:$B$1205,2)</f>
        <v>18-30</v>
      </c>
      <c r="D239">
        <v>3</v>
      </c>
      <c r="E239" t="s">
        <v>60</v>
      </c>
      <c r="F239" t="s">
        <v>29</v>
      </c>
      <c r="I239">
        <v>1</v>
      </c>
      <c r="J239">
        <v>0.5</v>
      </c>
      <c r="K239">
        <v>4</v>
      </c>
      <c r="L239">
        <v>1</v>
      </c>
      <c r="M239" t="s">
        <v>52</v>
      </c>
      <c r="N239">
        <v>0.5</v>
      </c>
      <c r="O239">
        <v>2</v>
      </c>
      <c r="P239" t="s">
        <v>1364</v>
      </c>
      <c r="Q239" t="s">
        <v>187</v>
      </c>
      <c r="R239" t="s">
        <v>162</v>
      </c>
      <c r="S239" t="s">
        <v>1363</v>
      </c>
      <c r="T239" t="s">
        <v>1363</v>
      </c>
      <c r="U239" t="s">
        <v>1371</v>
      </c>
      <c r="V239" t="s">
        <v>1372</v>
      </c>
    </row>
    <row r="240" spans="1:23" x14ac:dyDescent="0.35">
      <c r="A240" t="s">
        <v>333</v>
      </c>
      <c r="B240">
        <v>19</v>
      </c>
      <c r="C240" t="str">
        <f>VLOOKUP(B240,'covid19_and_education (2)'!$A$1203:$B$1205,2)</f>
        <v>18-30</v>
      </c>
      <c r="D240">
        <v>1</v>
      </c>
      <c r="E240" t="s">
        <v>60</v>
      </c>
      <c r="F240" t="s">
        <v>1369</v>
      </c>
      <c r="H240" t="s">
        <v>1370</v>
      </c>
      <c r="I240">
        <v>1</v>
      </c>
      <c r="J240">
        <v>0</v>
      </c>
      <c r="K240">
        <v>8</v>
      </c>
      <c r="L240">
        <v>1</v>
      </c>
      <c r="M240" t="s">
        <v>30</v>
      </c>
      <c r="N240">
        <v>2</v>
      </c>
      <c r="O240">
        <v>4</v>
      </c>
      <c r="P240" t="s">
        <v>1364</v>
      </c>
      <c r="Q240" t="s">
        <v>187</v>
      </c>
      <c r="R240" t="s">
        <v>334</v>
      </c>
      <c r="S240" t="s">
        <v>187</v>
      </c>
      <c r="T240" t="s">
        <v>187</v>
      </c>
      <c r="U240" t="s">
        <v>50</v>
      </c>
    </row>
    <row r="241" spans="1:23" x14ac:dyDescent="0.35">
      <c r="A241" t="s">
        <v>335</v>
      </c>
      <c r="B241">
        <v>14</v>
      </c>
      <c r="C241" t="str">
        <f>VLOOKUP(B241,'covid19_and_education (2)'!$A$1203:$B$1205,2)</f>
        <v>7-17</v>
      </c>
      <c r="D241">
        <v>3</v>
      </c>
      <c r="E241" t="s">
        <v>19</v>
      </c>
      <c r="F241" t="s">
        <v>1369</v>
      </c>
      <c r="H241" t="s">
        <v>1370</v>
      </c>
      <c r="I241">
        <v>2</v>
      </c>
      <c r="J241">
        <v>0</v>
      </c>
      <c r="K241">
        <v>8</v>
      </c>
      <c r="L241">
        <v>1</v>
      </c>
      <c r="M241" t="s">
        <v>52</v>
      </c>
      <c r="N241">
        <v>1</v>
      </c>
      <c r="O241">
        <v>1</v>
      </c>
      <c r="P241" t="s">
        <v>22</v>
      </c>
      <c r="Q241" t="s">
        <v>187</v>
      </c>
      <c r="R241" t="s">
        <v>24</v>
      </c>
      <c r="S241" t="s">
        <v>1363</v>
      </c>
      <c r="T241" t="s">
        <v>1363</v>
      </c>
      <c r="U241" t="s">
        <v>1371</v>
      </c>
      <c r="V241" t="s">
        <v>1372</v>
      </c>
    </row>
    <row r="242" spans="1:23" x14ac:dyDescent="0.35">
      <c r="A242" t="s">
        <v>336</v>
      </c>
      <c r="B242">
        <v>19</v>
      </c>
      <c r="C242" t="str">
        <f>VLOOKUP(B242,'covid19_and_education (2)'!$A$1203:$B$1205,2)</f>
        <v>18-30</v>
      </c>
      <c r="D242">
        <v>0</v>
      </c>
      <c r="E242" t="s">
        <v>93</v>
      </c>
      <c r="F242" t="s">
        <v>93</v>
      </c>
      <c r="I242">
        <v>2</v>
      </c>
      <c r="J242">
        <v>1</v>
      </c>
      <c r="K242">
        <v>8</v>
      </c>
      <c r="L242">
        <v>4</v>
      </c>
      <c r="M242" t="s">
        <v>40</v>
      </c>
      <c r="N242">
        <v>0</v>
      </c>
      <c r="O242">
        <v>3</v>
      </c>
      <c r="P242" t="s">
        <v>1364</v>
      </c>
      <c r="Q242" t="s">
        <v>187</v>
      </c>
      <c r="R242" t="s">
        <v>66</v>
      </c>
      <c r="S242" t="s">
        <v>1363</v>
      </c>
      <c r="T242" t="s">
        <v>1363</v>
      </c>
      <c r="U242" t="s">
        <v>1374</v>
      </c>
      <c r="W242" t="s">
        <v>1375</v>
      </c>
    </row>
    <row r="243" spans="1:23" x14ac:dyDescent="0.35">
      <c r="A243" t="s">
        <v>337</v>
      </c>
      <c r="B243">
        <v>16</v>
      </c>
      <c r="C243" t="str">
        <f>VLOOKUP(B243,'covid19_and_education (2)'!$A$1203:$B$1205,2)</f>
        <v>7-17</v>
      </c>
      <c r="D243">
        <v>7</v>
      </c>
      <c r="E243" t="s">
        <v>60</v>
      </c>
      <c r="F243" t="s">
        <v>29</v>
      </c>
      <c r="I243">
        <v>3</v>
      </c>
      <c r="J243">
        <v>2</v>
      </c>
      <c r="K243">
        <v>11</v>
      </c>
      <c r="L243">
        <v>1.5</v>
      </c>
      <c r="M243" t="s">
        <v>40</v>
      </c>
      <c r="N243">
        <v>1</v>
      </c>
      <c r="O243">
        <v>3</v>
      </c>
      <c r="P243" t="s">
        <v>31</v>
      </c>
      <c r="Q243" t="s">
        <v>1363</v>
      </c>
      <c r="R243" t="s">
        <v>66</v>
      </c>
      <c r="S243" t="s">
        <v>187</v>
      </c>
      <c r="T243" t="s">
        <v>1363</v>
      </c>
      <c r="U243" t="s">
        <v>1371</v>
      </c>
      <c r="V243" t="s">
        <v>1372</v>
      </c>
    </row>
    <row r="244" spans="1:23" x14ac:dyDescent="0.35">
      <c r="A244" t="s">
        <v>338</v>
      </c>
      <c r="B244">
        <v>17</v>
      </c>
      <c r="C244" t="str">
        <f>VLOOKUP(B244,'covid19_and_education (2)'!$A$1203:$B$1205,2)</f>
        <v>7-17</v>
      </c>
      <c r="D244">
        <v>6</v>
      </c>
      <c r="E244" t="s">
        <v>60</v>
      </c>
      <c r="F244" t="s">
        <v>29</v>
      </c>
      <c r="I244">
        <v>2</v>
      </c>
      <c r="J244">
        <v>1</v>
      </c>
      <c r="K244">
        <v>9</v>
      </c>
      <c r="L244">
        <v>3</v>
      </c>
      <c r="M244" t="s">
        <v>40</v>
      </c>
      <c r="N244">
        <v>0.5</v>
      </c>
      <c r="O244">
        <v>3</v>
      </c>
      <c r="P244" t="s">
        <v>1364</v>
      </c>
      <c r="Q244" t="s">
        <v>187</v>
      </c>
      <c r="R244" t="s">
        <v>102</v>
      </c>
      <c r="S244" t="s">
        <v>187</v>
      </c>
      <c r="T244" t="s">
        <v>1363</v>
      </c>
      <c r="U244" t="s">
        <v>1374</v>
      </c>
      <c r="W244" t="s">
        <v>1375</v>
      </c>
    </row>
    <row r="245" spans="1:23" x14ac:dyDescent="0.35">
      <c r="A245" t="s">
        <v>339</v>
      </c>
      <c r="B245">
        <v>20</v>
      </c>
      <c r="C245" t="str">
        <f>VLOOKUP(B245,'covid19_and_education (2)'!$A$1203:$B$1205,2)</f>
        <v>18-30</v>
      </c>
      <c r="D245">
        <v>1</v>
      </c>
      <c r="E245" t="s">
        <v>35</v>
      </c>
      <c r="F245" t="s">
        <v>49</v>
      </c>
      <c r="I245">
        <v>2</v>
      </c>
      <c r="J245">
        <v>2</v>
      </c>
      <c r="K245">
        <v>8</v>
      </c>
      <c r="L245">
        <v>1</v>
      </c>
      <c r="M245" t="s">
        <v>30</v>
      </c>
      <c r="N245">
        <v>0</v>
      </c>
      <c r="O245">
        <v>2</v>
      </c>
      <c r="P245" t="s">
        <v>31</v>
      </c>
      <c r="Q245" t="s">
        <v>187</v>
      </c>
      <c r="R245" t="s">
        <v>72</v>
      </c>
      <c r="S245" t="s">
        <v>187</v>
      </c>
      <c r="T245" t="s">
        <v>1363</v>
      </c>
      <c r="U245" t="s">
        <v>1371</v>
      </c>
      <c r="V245" t="s">
        <v>1372</v>
      </c>
    </row>
    <row r="246" spans="1:23" x14ac:dyDescent="0.35">
      <c r="A246" t="s">
        <v>340</v>
      </c>
      <c r="B246">
        <v>17</v>
      </c>
      <c r="C246" t="str">
        <f>VLOOKUP(B246,'covid19_and_education (2)'!$A$1203:$B$1205,2)</f>
        <v>7-17</v>
      </c>
      <c r="D246">
        <v>4</v>
      </c>
      <c r="E246" t="s">
        <v>19</v>
      </c>
      <c r="F246" t="s">
        <v>29</v>
      </c>
      <c r="I246">
        <v>2</v>
      </c>
      <c r="J246">
        <v>0</v>
      </c>
      <c r="K246">
        <v>7</v>
      </c>
      <c r="L246">
        <v>3</v>
      </c>
      <c r="M246" t="s">
        <v>40</v>
      </c>
      <c r="N246">
        <v>2</v>
      </c>
      <c r="O246">
        <v>4</v>
      </c>
      <c r="P246" t="s">
        <v>22</v>
      </c>
      <c r="Q246" t="s">
        <v>187</v>
      </c>
      <c r="R246" t="s">
        <v>44</v>
      </c>
      <c r="S246" t="s">
        <v>1363</v>
      </c>
      <c r="T246" t="s">
        <v>1363</v>
      </c>
      <c r="U246" t="s">
        <v>1371</v>
      </c>
      <c r="V246" t="s">
        <v>1372</v>
      </c>
    </row>
    <row r="247" spans="1:23" x14ac:dyDescent="0.35">
      <c r="A247" t="s">
        <v>341</v>
      </c>
      <c r="B247">
        <v>20</v>
      </c>
      <c r="C247" t="str">
        <f>VLOOKUP(B247,'covid19_and_education (2)'!$A$1203:$B$1205,2)</f>
        <v>18-30</v>
      </c>
      <c r="D247">
        <v>6</v>
      </c>
      <c r="E247" t="s">
        <v>60</v>
      </c>
      <c r="F247" t="s">
        <v>326</v>
      </c>
      <c r="I247">
        <v>2</v>
      </c>
      <c r="J247">
        <v>0</v>
      </c>
      <c r="K247">
        <v>6</v>
      </c>
      <c r="L247">
        <v>4</v>
      </c>
      <c r="M247" t="s">
        <v>40</v>
      </c>
      <c r="N247">
        <v>0</v>
      </c>
      <c r="O247">
        <v>3</v>
      </c>
      <c r="P247" t="s">
        <v>22</v>
      </c>
      <c r="Q247" t="s">
        <v>187</v>
      </c>
      <c r="R247" t="s">
        <v>37</v>
      </c>
      <c r="S247" t="s">
        <v>187</v>
      </c>
      <c r="T247" t="s">
        <v>187</v>
      </c>
      <c r="U247" t="s">
        <v>33</v>
      </c>
    </row>
    <row r="248" spans="1:23" x14ac:dyDescent="0.35">
      <c r="A248" t="s">
        <v>342</v>
      </c>
      <c r="B248">
        <v>17</v>
      </c>
      <c r="C248" t="str">
        <f>VLOOKUP(B248,'covid19_and_education (2)'!$A$1203:$B$1205,2)</f>
        <v>7-17</v>
      </c>
      <c r="D248">
        <v>5</v>
      </c>
      <c r="E248" t="s">
        <v>60</v>
      </c>
      <c r="F248" t="s">
        <v>29</v>
      </c>
      <c r="I248">
        <v>4</v>
      </c>
      <c r="J248">
        <v>2</v>
      </c>
      <c r="K248">
        <v>7</v>
      </c>
      <c r="L248">
        <v>2</v>
      </c>
      <c r="M248" t="s">
        <v>30</v>
      </c>
      <c r="N248">
        <v>2</v>
      </c>
      <c r="O248">
        <v>2</v>
      </c>
      <c r="P248" t="s">
        <v>22</v>
      </c>
      <c r="Q248" t="s">
        <v>187</v>
      </c>
      <c r="R248" t="s">
        <v>66</v>
      </c>
      <c r="S248" t="s">
        <v>187</v>
      </c>
      <c r="T248" t="s">
        <v>1363</v>
      </c>
      <c r="U248" t="s">
        <v>1371</v>
      </c>
      <c r="V248" t="s">
        <v>1372</v>
      </c>
    </row>
    <row r="249" spans="1:23" x14ac:dyDescent="0.35">
      <c r="A249" t="s">
        <v>343</v>
      </c>
      <c r="B249">
        <v>21</v>
      </c>
      <c r="C249" t="str">
        <f>VLOOKUP(B249,'covid19_and_education (2)'!$A$1203:$B$1205,2)</f>
        <v>18-30</v>
      </c>
      <c r="D249">
        <v>3</v>
      </c>
      <c r="E249" t="s">
        <v>35</v>
      </c>
      <c r="F249" t="s">
        <v>1369</v>
      </c>
      <c r="H249" t="s">
        <v>1370</v>
      </c>
      <c r="I249">
        <v>2</v>
      </c>
      <c r="J249">
        <v>0</v>
      </c>
      <c r="K249">
        <v>7</v>
      </c>
      <c r="L249">
        <v>2</v>
      </c>
      <c r="M249" t="s">
        <v>148</v>
      </c>
      <c r="N249">
        <v>2</v>
      </c>
      <c r="O249">
        <v>3</v>
      </c>
      <c r="P249" t="s">
        <v>1364</v>
      </c>
      <c r="Q249" t="s">
        <v>187</v>
      </c>
      <c r="R249" t="s">
        <v>66</v>
      </c>
      <c r="S249" t="s">
        <v>1363</v>
      </c>
      <c r="T249" t="s">
        <v>187</v>
      </c>
      <c r="U249" t="s">
        <v>344</v>
      </c>
    </row>
    <row r="250" spans="1:23" x14ac:dyDescent="0.35">
      <c r="A250" t="s">
        <v>345</v>
      </c>
      <c r="B250">
        <v>16</v>
      </c>
      <c r="C250" t="str">
        <f>VLOOKUP(B250,'covid19_and_education (2)'!$A$1203:$B$1205,2)</f>
        <v>7-17</v>
      </c>
      <c r="D250">
        <v>4</v>
      </c>
      <c r="E250" t="s">
        <v>157</v>
      </c>
      <c r="F250" t="s">
        <v>1369</v>
      </c>
      <c r="H250" t="s">
        <v>1370</v>
      </c>
      <c r="I250">
        <v>0</v>
      </c>
      <c r="J250">
        <v>0</v>
      </c>
      <c r="K250">
        <v>9</v>
      </c>
      <c r="L250">
        <v>1</v>
      </c>
      <c r="M250" t="s">
        <v>52</v>
      </c>
      <c r="N250">
        <v>1</v>
      </c>
      <c r="O250">
        <v>2</v>
      </c>
      <c r="P250" t="s">
        <v>1364</v>
      </c>
      <c r="Q250" t="s">
        <v>187</v>
      </c>
      <c r="R250" t="s">
        <v>37</v>
      </c>
      <c r="S250" t="s">
        <v>187</v>
      </c>
      <c r="T250" t="s">
        <v>1363</v>
      </c>
      <c r="U250" t="s">
        <v>1371</v>
      </c>
      <c r="V250" t="s">
        <v>1372</v>
      </c>
    </row>
    <row r="251" spans="1:23" x14ac:dyDescent="0.35">
      <c r="A251" t="s">
        <v>346</v>
      </c>
      <c r="B251">
        <v>21</v>
      </c>
      <c r="C251" t="str">
        <f>VLOOKUP(B251,'covid19_and_education (2)'!$A$1203:$B$1205,2)</f>
        <v>18-30</v>
      </c>
      <c r="D251">
        <v>5</v>
      </c>
      <c r="E251" t="s">
        <v>60</v>
      </c>
      <c r="F251" t="s">
        <v>29</v>
      </c>
      <c r="I251">
        <v>2</v>
      </c>
      <c r="J251">
        <v>2</v>
      </c>
      <c r="K251">
        <v>6</v>
      </c>
      <c r="L251">
        <v>5</v>
      </c>
      <c r="M251" t="s">
        <v>40</v>
      </c>
      <c r="N251">
        <v>0</v>
      </c>
      <c r="O251">
        <v>3</v>
      </c>
      <c r="P251" t="s">
        <v>22</v>
      </c>
      <c r="Q251" t="s">
        <v>187</v>
      </c>
      <c r="R251" t="s">
        <v>32</v>
      </c>
      <c r="S251" t="s">
        <v>187</v>
      </c>
      <c r="T251" t="s">
        <v>1363</v>
      </c>
      <c r="U251" t="s">
        <v>33</v>
      </c>
    </row>
    <row r="252" spans="1:23" x14ac:dyDescent="0.35">
      <c r="A252" t="s">
        <v>347</v>
      </c>
      <c r="B252">
        <v>18</v>
      </c>
      <c r="C252" t="str">
        <f>VLOOKUP(B252,'covid19_and_education (2)'!$A$1203:$B$1205,2)</f>
        <v>18-30</v>
      </c>
      <c r="D252">
        <v>0</v>
      </c>
      <c r="E252" t="s">
        <v>93</v>
      </c>
      <c r="F252" t="s">
        <v>93</v>
      </c>
      <c r="I252">
        <v>8</v>
      </c>
      <c r="J252">
        <v>0.5</v>
      </c>
      <c r="K252">
        <v>5</v>
      </c>
      <c r="L252">
        <v>3</v>
      </c>
      <c r="M252" t="s">
        <v>21</v>
      </c>
      <c r="N252">
        <v>1</v>
      </c>
      <c r="O252">
        <v>3</v>
      </c>
      <c r="P252" t="s">
        <v>1364</v>
      </c>
      <c r="Q252" t="s">
        <v>187</v>
      </c>
      <c r="R252" t="s">
        <v>74</v>
      </c>
      <c r="S252" t="s">
        <v>1363</v>
      </c>
      <c r="T252" t="s">
        <v>1363</v>
      </c>
      <c r="U252" t="s">
        <v>38</v>
      </c>
    </row>
    <row r="253" spans="1:23" x14ac:dyDescent="0.35">
      <c r="A253" t="s">
        <v>348</v>
      </c>
      <c r="B253">
        <v>20</v>
      </c>
      <c r="C253" t="str">
        <f>VLOOKUP(B253,'covid19_and_education (2)'!$A$1203:$B$1205,2)</f>
        <v>18-30</v>
      </c>
      <c r="D253">
        <v>4</v>
      </c>
      <c r="E253" t="s">
        <v>19</v>
      </c>
      <c r="F253" t="s">
        <v>1369</v>
      </c>
      <c r="H253" t="s">
        <v>1370</v>
      </c>
      <c r="I253">
        <v>5</v>
      </c>
      <c r="J253">
        <v>1</v>
      </c>
      <c r="K253">
        <v>7</v>
      </c>
      <c r="L253">
        <v>0.1</v>
      </c>
      <c r="M253" t="s">
        <v>52</v>
      </c>
      <c r="N253">
        <v>0</v>
      </c>
      <c r="O253">
        <v>4</v>
      </c>
      <c r="P253" t="s">
        <v>1364</v>
      </c>
      <c r="Q253" t="s">
        <v>187</v>
      </c>
      <c r="R253" t="s">
        <v>63</v>
      </c>
      <c r="S253" t="s">
        <v>187</v>
      </c>
      <c r="T253" t="s">
        <v>187</v>
      </c>
      <c r="U253" t="s">
        <v>1371</v>
      </c>
      <c r="V253" t="s">
        <v>1372</v>
      </c>
    </row>
    <row r="254" spans="1:23" x14ac:dyDescent="0.35">
      <c r="A254" t="s">
        <v>349</v>
      </c>
      <c r="B254">
        <v>14</v>
      </c>
      <c r="C254" t="str">
        <f>VLOOKUP(B254,'covid19_and_education (2)'!$A$1203:$B$1205,2)</f>
        <v>7-17</v>
      </c>
      <c r="D254">
        <v>4</v>
      </c>
      <c r="E254" t="s">
        <v>60</v>
      </c>
      <c r="F254" t="s">
        <v>29</v>
      </c>
      <c r="I254">
        <v>4</v>
      </c>
      <c r="J254">
        <v>0</v>
      </c>
      <c r="K254">
        <v>8</v>
      </c>
      <c r="L254">
        <v>2</v>
      </c>
      <c r="M254" t="s">
        <v>40</v>
      </c>
      <c r="N254">
        <v>2</v>
      </c>
      <c r="O254">
        <v>3</v>
      </c>
      <c r="P254" t="s">
        <v>22</v>
      </c>
      <c r="Q254" t="s">
        <v>187</v>
      </c>
      <c r="R254" t="s">
        <v>37</v>
      </c>
      <c r="S254" t="s">
        <v>187</v>
      </c>
      <c r="T254" t="s">
        <v>1363</v>
      </c>
      <c r="U254" t="s">
        <v>1371</v>
      </c>
      <c r="V254" t="s">
        <v>1372</v>
      </c>
    </row>
    <row r="255" spans="1:23" x14ac:dyDescent="0.35">
      <c r="A255" t="s">
        <v>350</v>
      </c>
      <c r="B255">
        <v>19</v>
      </c>
      <c r="C255" t="str">
        <f>VLOOKUP(B255,'covid19_and_education (2)'!$A$1203:$B$1205,2)</f>
        <v>18-30</v>
      </c>
      <c r="D255">
        <v>3</v>
      </c>
      <c r="E255" t="s">
        <v>19</v>
      </c>
      <c r="F255" t="s">
        <v>1369</v>
      </c>
      <c r="H255" t="s">
        <v>1370</v>
      </c>
      <c r="I255">
        <v>2</v>
      </c>
      <c r="J255">
        <v>0</v>
      </c>
      <c r="K255">
        <v>8</v>
      </c>
      <c r="L255">
        <v>5</v>
      </c>
      <c r="M255" t="s">
        <v>30</v>
      </c>
      <c r="N255">
        <v>1.5</v>
      </c>
      <c r="O255">
        <v>3</v>
      </c>
      <c r="P255" t="s">
        <v>22</v>
      </c>
      <c r="Q255" t="s">
        <v>187</v>
      </c>
      <c r="R255" t="s">
        <v>151</v>
      </c>
      <c r="S255" t="s">
        <v>187</v>
      </c>
      <c r="T255" t="s">
        <v>1363</v>
      </c>
      <c r="U255" t="s">
        <v>1371</v>
      </c>
      <c r="V255" t="s">
        <v>1372</v>
      </c>
    </row>
    <row r="256" spans="1:23" x14ac:dyDescent="0.35">
      <c r="A256" t="s">
        <v>351</v>
      </c>
      <c r="B256">
        <v>18</v>
      </c>
      <c r="C256" t="str">
        <f>VLOOKUP(B256,'covid19_and_education (2)'!$A$1203:$B$1205,2)</f>
        <v>18-30</v>
      </c>
      <c r="D256">
        <v>0</v>
      </c>
      <c r="E256" t="s">
        <v>35</v>
      </c>
      <c r="F256" t="s">
        <v>1369</v>
      </c>
      <c r="H256" t="s">
        <v>1370</v>
      </c>
      <c r="I256">
        <v>3</v>
      </c>
      <c r="J256">
        <v>0</v>
      </c>
      <c r="K256">
        <v>8</v>
      </c>
      <c r="L256">
        <v>4</v>
      </c>
      <c r="M256" t="s">
        <v>148</v>
      </c>
      <c r="N256">
        <v>1</v>
      </c>
      <c r="O256">
        <v>3</v>
      </c>
      <c r="P256" t="s">
        <v>22</v>
      </c>
      <c r="Q256" t="s">
        <v>187</v>
      </c>
      <c r="R256" t="s">
        <v>41</v>
      </c>
      <c r="S256" t="s">
        <v>187</v>
      </c>
      <c r="T256" t="s">
        <v>1363</v>
      </c>
      <c r="U256" t="s">
        <v>1374</v>
      </c>
      <c r="W256" t="s">
        <v>1375</v>
      </c>
    </row>
    <row r="257" spans="1:23" x14ac:dyDescent="0.35">
      <c r="A257" t="s">
        <v>352</v>
      </c>
      <c r="B257">
        <v>13</v>
      </c>
      <c r="C257" t="str">
        <f>VLOOKUP(B257,'covid19_and_education (2)'!$A$1203:$B$1205,2)</f>
        <v>7-17</v>
      </c>
      <c r="D257">
        <v>5</v>
      </c>
      <c r="E257" t="s">
        <v>35</v>
      </c>
      <c r="F257" t="s">
        <v>1369</v>
      </c>
      <c r="H257" t="s">
        <v>1370</v>
      </c>
      <c r="I257">
        <v>4</v>
      </c>
      <c r="J257">
        <v>1</v>
      </c>
      <c r="K257">
        <v>8</v>
      </c>
      <c r="L257">
        <v>10</v>
      </c>
      <c r="M257" t="s">
        <v>52</v>
      </c>
      <c r="N257">
        <v>0</v>
      </c>
      <c r="O257">
        <v>3</v>
      </c>
      <c r="P257" t="s">
        <v>31</v>
      </c>
      <c r="Q257" t="s">
        <v>187</v>
      </c>
      <c r="R257" t="s">
        <v>24</v>
      </c>
      <c r="S257" t="s">
        <v>187</v>
      </c>
      <c r="T257" t="s">
        <v>187</v>
      </c>
      <c r="U257" t="s">
        <v>1371</v>
      </c>
      <c r="V257" t="s">
        <v>1372</v>
      </c>
    </row>
    <row r="258" spans="1:23" x14ac:dyDescent="0.35">
      <c r="A258" t="s">
        <v>353</v>
      </c>
      <c r="B258">
        <v>20</v>
      </c>
      <c r="C258" t="str">
        <f>VLOOKUP(B258,'covid19_and_education (2)'!$A$1203:$B$1205,2)</f>
        <v>18-30</v>
      </c>
      <c r="D258">
        <v>4</v>
      </c>
      <c r="E258" t="s">
        <v>35</v>
      </c>
      <c r="F258" t="s">
        <v>1369</v>
      </c>
      <c r="H258" t="s">
        <v>1370</v>
      </c>
      <c r="I258">
        <v>8</v>
      </c>
      <c r="J258">
        <v>0</v>
      </c>
      <c r="K258">
        <v>6</v>
      </c>
      <c r="L258">
        <v>1</v>
      </c>
      <c r="M258" t="s">
        <v>40</v>
      </c>
      <c r="N258">
        <v>0</v>
      </c>
      <c r="O258">
        <v>3</v>
      </c>
      <c r="P258" t="s">
        <v>31</v>
      </c>
      <c r="Q258" t="s">
        <v>187</v>
      </c>
      <c r="R258" t="s">
        <v>37</v>
      </c>
      <c r="S258" t="s">
        <v>1363</v>
      </c>
      <c r="T258" t="s">
        <v>1363</v>
      </c>
      <c r="U258" t="s">
        <v>50</v>
      </c>
    </row>
    <row r="259" spans="1:23" x14ac:dyDescent="0.35">
      <c r="A259" t="s">
        <v>354</v>
      </c>
      <c r="B259">
        <v>19</v>
      </c>
      <c r="C259" t="str">
        <f>VLOOKUP(B259,'covid19_and_education (2)'!$A$1203:$B$1205,2)</f>
        <v>18-30</v>
      </c>
      <c r="D259">
        <v>0</v>
      </c>
      <c r="E259" t="s">
        <v>35</v>
      </c>
      <c r="F259" t="s">
        <v>1369</v>
      </c>
      <c r="H259" t="s">
        <v>1370</v>
      </c>
      <c r="I259">
        <v>4</v>
      </c>
      <c r="J259">
        <v>0.3</v>
      </c>
      <c r="K259">
        <v>8</v>
      </c>
      <c r="L259">
        <v>2</v>
      </c>
      <c r="M259" t="s">
        <v>52</v>
      </c>
      <c r="N259">
        <v>0</v>
      </c>
      <c r="O259">
        <v>2</v>
      </c>
      <c r="P259" t="s">
        <v>1364</v>
      </c>
      <c r="Q259" t="s">
        <v>187</v>
      </c>
      <c r="R259" t="s">
        <v>82</v>
      </c>
      <c r="S259" t="s">
        <v>187</v>
      </c>
      <c r="T259" t="s">
        <v>187</v>
      </c>
      <c r="U259" t="s">
        <v>1371</v>
      </c>
      <c r="V259" t="s">
        <v>1372</v>
      </c>
    </row>
    <row r="260" spans="1:23" x14ac:dyDescent="0.35">
      <c r="A260" t="s">
        <v>355</v>
      </c>
      <c r="B260">
        <v>15</v>
      </c>
      <c r="C260" t="str">
        <f>VLOOKUP(B260,'covid19_and_education (2)'!$A$1203:$B$1205,2)</f>
        <v>7-17</v>
      </c>
      <c r="D260">
        <v>5</v>
      </c>
      <c r="E260" t="s">
        <v>60</v>
      </c>
      <c r="F260" t="s">
        <v>29</v>
      </c>
      <c r="I260">
        <v>1</v>
      </c>
      <c r="J260">
        <v>0</v>
      </c>
      <c r="K260">
        <v>7</v>
      </c>
      <c r="L260">
        <v>1</v>
      </c>
      <c r="M260" t="s">
        <v>30</v>
      </c>
      <c r="N260">
        <v>1.5</v>
      </c>
      <c r="O260">
        <v>3</v>
      </c>
      <c r="P260" t="s">
        <v>1364</v>
      </c>
      <c r="Q260" t="s">
        <v>187</v>
      </c>
      <c r="R260" t="s">
        <v>66</v>
      </c>
      <c r="S260" t="s">
        <v>187</v>
      </c>
      <c r="T260" t="s">
        <v>1363</v>
      </c>
      <c r="U260" t="s">
        <v>1371</v>
      </c>
      <c r="V260" t="s">
        <v>1372</v>
      </c>
    </row>
    <row r="261" spans="1:23" x14ac:dyDescent="0.35">
      <c r="A261" t="s">
        <v>356</v>
      </c>
      <c r="B261">
        <v>20</v>
      </c>
      <c r="C261" t="str">
        <f>VLOOKUP(B261,'covid19_and_education (2)'!$A$1203:$B$1205,2)</f>
        <v>18-30</v>
      </c>
      <c r="D261">
        <v>1</v>
      </c>
      <c r="E261" t="s">
        <v>35</v>
      </c>
      <c r="F261" t="s">
        <v>29</v>
      </c>
      <c r="I261">
        <v>0</v>
      </c>
      <c r="J261">
        <v>0</v>
      </c>
      <c r="K261">
        <v>10</v>
      </c>
      <c r="L261">
        <v>5</v>
      </c>
      <c r="M261" t="s">
        <v>30</v>
      </c>
      <c r="N261">
        <v>1</v>
      </c>
      <c r="O261">
        <v>2</v>
      </c>
      <c r="P261" t="s">
        <v>22</v>
      </c>
      <c r="Q261" t="s">
        <v>1363</v>
      </c>
      <c r="R261" t="s">
        <v>102</v>
      </c>
      <c r="S261" t="s">
        <v>187</v>
      </c>
      <c r="T261" t="s">
        <v>1363</v>
      </c>
      <c r="U261" t="s">
        <v>1371</v>
      </c>
      <c r="V261" t="s">
        <v>1372</v>
      </c>
    </row>
    <row r="262" spans="1:23" x14ac:dyDescent="0.35">
      <c r="A262" t="s">
        <v>357</v>
      </c>
      <c r="B262">
        <v>19</v>
      </c>
      <c r="C262" t="str">
        <f>VLOOKUP(B262,'covid19_and_education (2)'!$A$1203:$B$1205,2)</f>
        <v>18-30</v>
      </c>
      <c r="D262">
        <v>0</v>
      </c>
      <c r="E262" t="s">
        <v>35</v>
      </c>
      <c r="F262" t="s">
        <v>1369</v>
      </c>
      <c r="H262" t="s">
        <v>1370</v>
      </c>
      <c r="I262">
        <v>1</v>
      </c>
      <c r="J262">
        <v>0</v>
      </c>
      <c r="K262">
        <v>8</v>
      </c>
      <c r="L262">
        <v>4</v>
      </c>
      <c r="M262" t="s">
        <v>114</v>
      </c>
      <c r="N262">
        <v>2</v>
      </c>
      <c r="O262">
        <v>3</v>
      </c>
      <c r="P262" t="s">
        <v>22</v>
      </c>
      <c r="Q262" t="s">
        <v>187</v>
      </c>
      <c r="R262" t="s">
        <v>41</v>
      </c>
      <c r="S262" t="s">
        <v>187</v>
      </c>
      <c r="T262" t="s">
        <v>187</v>
      </c>
      <c r="U262" t="s">
        <v>1374</v>
      </c>
      <c r="W262" t="s">
        <v>1375</v>
      </c>
    </row>
    <row r="263" spans="1:23" x14ac:dyDescent="0.35">
      <c r="A263" t="s">
        <v>358</v>
      </c>
      <c r="B263">
        <v>21</v>
      </c>
      <c r="C263" t="str">
        <f>VLOOKUP(B263,'covid19_and_education (2)'!$A$1203:$B$1205,2)</f>
        <v>18-30</v>
      </c>
      <c r="D263">
        <v>3</v>
      </c>
      <c r="E263" t="s">
        <v>19</v>
      </c>
      <c r="F263" t="s">
        <v>1369</v>
      </c>
      <c r="H263" t="s">
        <v>1370</v>
      </c>
      <c r="I263">
        <v>3</v>
      </c>
      <c r="J263">
        <v>1</v>
      </c>
      <c r="K263">
        <v>6</v>
      </c>
      <c r="L263">
        <v>0.5</v>
      </c>
      <c r="M263" t="s">
        <v>52</v>
      </c>
      <c r="N263">
        <v>0.5</v>
      </c>
      <c r="O263">
        <v>2</v>
      </c>
      <c r="P263" t="s">
        <v>22</v>
      </c>
      <c r="Q263" t="s">
        <v>1363</v>
      </c>
      <c r="R263" t="s">
        <v>37</v>
      </c>
      <c r="S263" t="s">
        <v>1363</v>
      </c>
      <c r="T263" t="s">
        <v>187</v>
      </c>
      <c r="U263" t="s">
        <v>38</v>
      </c>
    </row>
    <row r="264" spans="1:23" x14ac:dyDescent="0.35">
      <c r="A264" t="s">
        <v>359</v>
      </c>
      <c r="B264">
        <v>20</v>
      </c>
      <c r="C264" t="str">
        <f>VLOOKUP(B264,'covid19_and_education (2)'!$A$1203:$B$1205,2)</f>
        <v>18-30</v>
      </c>
      <c r="D264">
        <v>4</v>
      </c>
      <c r="E264" t="s">
        <v>35</v>
      </c>
      <c r="F264" t="s">
        <v>1369</v>
      </c>
      <c r="H264" t="s">
        <v>1370</v>
      </c>
      <c r="I264">
        <v>2</v>
      </c>
      <c r="J264">
        <v>1</v>
      </c>
      <c r="K264">
        <v>8</v>
      </c>
      <c r="L264">
        <v>4</v>
      </c>
      <c r="M264" t="s">
        <v>30</v>
      </c>
      <c r="N264">
        <v>0</v>
      </c>
      <c r="O264">
        <v>4</v>
      </c>
      <c r="P264" t="s">
        <v>22</v>
      </c>
      <c r="Q264" t="s">
        <v>187</v>
      </c>
      <c r="R264" t="s">
        <v>37</v>
      </c>
      <c r="S264" t="s">
        <v>187</v>
      </c>
      <c r="T264" t="s">
        <v>1363</v>
      </c>
      <c r="U264" t="s">
        <v>1374</v>
      </c>
      <c r="W264" t="s">
        <v>1375</v>
      </c>
    </row>
    <row r="265" spans="1:23" x14ac:dyDescent="0.35">
      <c r="A265" t="s">
        <v>360</v>
      </c>
      <c r="B265">
        <v>20</v>
      </c>
      <c r="C265" t="str">
        <f>VLOOKUP(B265,'covid19_and_education (2)'!$A$1203:$B$1205,2)</f>
        <v>18-30</v>
      </c>
      <c r="D265">
        <v>4</v>
      </c>
      <c r="E265" t="s">
        <v>19</v>
      </c>
      <c r="F265" t="s">
        <v>1369</v>
      </c>
      <c r="H265" t="s">
        <v>1370</v>
      </c>
      <c r="I265">
        <v>5</v>
      </c>
      <c r="J265">
        <v>1</v>
      </c>
      <c r="K265">
        <v>6</v>
      </c>
      <c r="L265">
        <v>2</v>
      </c>
      <c r="M265" t="s">
        <v>30</v>
      </c>
      <c r="N265">
        <v>0.5</v>
      </c>
      <c r="O265">
        <v>2</v>
      </c>
      <c r="P265" t="s">
        <v>1364</v>
      </c>
      <c r="Q265" t="s">
        <v>187</v>
      </c>
      <c r="R265" t="s">
        <v>37</v>
      </c>
      <c r="S265" t="s">
        <v>187</v>
      </c>
      <c r="T265" t="s">
        <v>1363</v>
      </c>
      <c r="U265" t="s">
        <v>57</v>
      </c>
    </row>
    <row r="266" spans="1:23" x14ac:dyDescent="0.35">
      <c r="A266" t="s">
        <v>361</v>
      </c>
      <c r="B266">
        <v>16</v>
      </c>
      <c r="C266" t="str">
        <f>VLOOKUP(B266,'covid19_and_education (2)'!$A$1203:$B$1205,2)</f>
        <v>7-17</v>
      </c>
      <c r="D266">
        <v>6</v>
      </c>
      <c r="E266" t="s">
        <v>19</v>
      </c>
      <c r="F266" t="s">
        <v>1369</v>
      </c>
      <c r="H266" t="s">
        <v>1370</v>
      </c>
      <c r="I266">
        <v>3</v>
      </c>
      <c r="J266">
        <v>0</v>
      </c>
      <c r="K266">
        <v>7</v>
      </c>
      <c r="L266">
        <v>1</v>
      </c>
      <c r="M266" t="s">
        <v>52</v>
      </c>
      <c r="N266">
        <v>1</v>
      </c>
      <c r="O266">
        <v>3</v>
      </c>
      <c r="P266" t="s">
        <v>1364</v>
      </c>
      <c r="Q266" t="s">
        <v>187</v>
      </c>
      <c r="R266" t="s">
        <v>37</v>
      </c>
      <c r="S266" t="s">
        <v>187</v>
      </c>
      <c r="T266" t="s">
        <v>187</v>
      </c>
      <c r="U266" t="s">
        <v>1371</v>
      </c>
      <c r="V266" t="s">
        <v>1372</v>
      </c>
    </row>
    <row r="267" spans="1:23" x14ac:dyDescent="0.35">
      <c r="A267" t="s">
        <v>362</v>
      </c>
      <c r="B267">
        <v>21</v>
      </c>
      <c r="C267" t="str">
        <f>VLOOKUP(B267,'covid19_and_education (2)'!$A$1203:$B$1205,2)</f>
        <v>18-30</v>
      </c>
      <c r="D267">
        <v>2</v>
      </c>
      <c r="E267" t="s">
        <v>157</v>
      </c>
      <c r="F267" t="s">
        <v>1369</v>
      </c>
      <c r="H267" t="s">
        <v>1370</v>
      </c>
      <c r="I267">
        <v>2</v>
      </c>
      <c r="J267">
        <v>1</v>
      </c>
      <c r="K267">
        <v>5</v>
      </c>
      <c r="L267">
        <v>3</v>
      </c>
      <c r="M267" t="s">
        <v>52</v>
      </c>
      <c r="N267">
        <v>1</v>
      </c>
      <c r="O267">
        <v>3</v>
      </c>
      <c r="P267" t="s">
        <v>1364</v>
      </c>
      <c r="Q267" t="s">
        <v>187</v>
      </c>
      <c r="R267" t="s">
        <v>72</v>
      </c>
      <c r="S267" t="s">
        <v>1363</v>
      </c>
      <c r="T267" t="s">
        <v>1363</v>
      </c>
      <c r="U267" t="s">
        <v>33</v>
      </c>
    </row>
    <row r="268" spans="1:23" x14ac:dyDescent="0.35">
      <c r="A268" t="s">
        <v>363</v>
      </c>
      <c r="B268">
        <v>17</v>
      </c>
      <c r="C268" t="str">
        <f>VLOOKUP(B268,'covid19_and_education (2)'!$A$1203:$B$1205,2)</f>
        <v>7-17</v>
      </c>
      <c r="D268">
        <v>5.5</v>
      </c>
      <c r="E268" t="s">
        <v>19</v>
      </c>
      <c r="F268" t="s">
        <v>29</v>
      </c>
      <c r="I268">
        <v>5</v>
      </c>
      <c r="J268">
        <v>1</v>
      </c>
      <c r="K268">
        <v>9</v>
      </c>
      <c r="L268">
        <v>1</v>
      </c>
      <c r="M268" t="s">
        <v>30</v>
      </c>
      <c r="N268">
        <v>1</v>
      </c>
      <c r="O268">
        <v>3</v>
      </c>
      <c r="P268" t="s">
        <v>1364</v>
      </c>
      <c r="Q268" t="s">
        <v>187</v>
      </c>
      <c r="R268" t="s">
        <v>37</v>
      </c>
      <c r="S268" t="s">
        <v>187</v>
      </c>
      <c r="T268" t="s">
        <v>1363</v>
      </c>
      <c r="U268" t="s">
        <v>57</v>
      </c>
    </row>
    <row r="269" spans="1:23" x14ac:dyDescent="0.35">
      <c r="A269" t="s">
        <v>364</v>
      </c>
      <c r="B269">
        <v>21</v>
      </c>
      <c r="C269" t="str">
        <f>VLOOKUP(B269,'covid19_and_education (2)'!$A$1203:$B$1205,2)</f>
        <v>18-30</v>
      </c>
      <c r="D269">
        <v>0</v>
      </c>
      <c r="E269" t="s">
        <v>60</v>
      </c>
      <c r="F269" t="s">
        <v>1369</v>
      </c>
      <c r="H269" t="s">
        <v>1370</v>
      </c>
      <c r="I269">
        <v>12</v>
      </c>
      <c r="J269">
        <v>0</v>
      </c>
      <c r="K269">
        <v>7</v>
      </c>
      <c r="L269">
        <v>3</v>
      </c>
      <c r="M269" t="s">
        <v>30</v>
      </c>
      <c r="N269">
        <v>0</v>
      </c>
      <c r="O269">
        <v>3</v>
      </c>
      <c r="P269" t="s">
        <v>1364</v>
      </c>
      <c r="Q269" t="s">
        <v>187</v>
      </c>
      <c r="R269" t="s">
        <v>72</v>
      </c>
      <c r="S269" t="s">
        <v>1363</v>
      </c>
      <c r="T269" t="s">
        <v>1363</v>
      </c>
      <c r="U269" t="s">
        <v>365</v>
      </c>
    </row>
    <row r="270" spans="1:23" x14ac:dyDescent="0.35">
      <c r="A270" t="s">
        <v>366</v>
      </c>
      <c r="B270">
        <v>20</v>
      </c>
      <c r="C270" t="str">
        <f>VLOOKUP(B270,'covid19_and_education (2)'!$A$1203:$B$1205,2)</f>
        <v>18-30</v>
      </c>
      <c r="D270">
        <v>0</v>
      </c>
      <c r="E270" t="s">
        <v>19</v>
      </c>
      <c r="F270" t="s">
        <v>29</v>
      </c>
      <c r="I270">
        <v>0</v>
      </c>
      <c r="J270">
        <v>0</v>
      </c>
      <c r="K270">
        <v>7.5</v>
      </c>
      <c r="L270">
        <v>3.5</v>
      </c>
      <c r="M270" t="s">
        <v>30</v>
      </c>
      <c r="N270">
        <v>2</v>
      </c>
      <c r="O270">
        <v>3</v>
      </c>
      <c r="P270" t="s">
        <v>1364</v>
      </c>
      <c r="Q270" t="s">
        <v>187</v>
      </c>
      <c r="R270" t="s">
        <v>367</v>
      </c>
      <c r="S270" t="s">
        <v>1363</v>
      </c>
      <c r="T270" t="s">
        <v>1363</v>
      </c>
      <c r="U270" t="s">
        <v>365</v>
      </c>
    </row>
    <row r="271" spans="1:23" x14ac:dyDescent="0.35">
      <c r="A271" t="s">
        <v>368</v>
      </c>
      <c r="B271">
        <v>21</v>
      </c>
      <c r="C271" t="str">
        <f>VLOOKUP(B271,'covid19_and_education (2)'!$A$1203:$B$1205,2)</f>
        <v>18-30</v>
      </c>
      <c r="D271">
        <v>4</v>
      </c>
      <c r="E271" t="s">
        <v>60</v>
      </c>
      <c r="F271" t="s">
        <v>1369</v>
      </c>
      <c r="H271" t="s">
        <v>1370</v>
      </c>
      <c r="I271">
        <v>2</v>
      </c>
      <c r="J271">
        <v>1</v>
      </c>
      <c r="K271">
        <v>8</v>
      </c>
      <c r="L271">
        <v>3</v>
      </c>
      <c r="M271" t="s">
        <v>40</v>
      </c>
      <c r="N271" t="s">
        <v>93</v>
      </c>
      <c r="O271">
        <v>2</v>
      </c>
      <c r="P271" t="s">
        <v>1364</v>
      </c>
      <c r="Q271" t="s">
        <v>187</v>
      </c>
      <c r="R271" t="s">
        <v>66</v>
      </c>
      <c r="S271" t="s">
        <v>187</v>
      </c>
      <c r="T271" t="s">
        <v>187</v>
      </c>
      <c r="U271" t="s">
        <v>50</v>
      </c>
    </row>
    <row r="272" spans="1:23" x14ac:dyDescent="0.35">
      <c r="A272" t="s">
        <v>369</v>
      </c>
      <c r="B272">
        <v>20</v>
      </c>
      <c r="C272" t="str">
        <f>VLOOKUP(B272,'covid19_and_education (2)'!$A$1203:$B$1205,2)</f>
        <v>18-30</v>
      </c>
      <c r="D272">
        <v>3</v>
      </c>
      <c r="E272" t="s">
        <v>35</v>
      </c>
      <c r="F272" t="s">
        <v>29</v>
      </c>
      <c r="I272">
        <v>5</v>
      </c>
      <c r="J272">
        <v>1</v>
      </c>
      <c r="K272">
        <v>7</v>
      </c>
      <c r="L272">
        <v>1</v>
      </c>
      <c r="M272" t="s">
        <v>52</v>
      </c>
      <c r="N272">
        <v>0</v>
      </c>
      <c r="O272">
        <v>3</v>
      </c>
      <c r="P272" t="s">
        <v>22</v>
      </c>
      <c r="Q272" t="s">
        <v>187</v>
      </c>
      <c r="R272" t="s">
        <v>102</v>
      </c>
      <c r="S272" t="s">
        <v>187</v>
      </c>
      <c r="T272" t="s">
        <v>1363</v>
      </c>
      <c r="U272" t="s">
        <v>33</v>
      </c>
    </row>
    <row r="273" spans="1:23" x14ac:dyDescent="0.35">
      <c r="A273" t="s">
        <v>370</v>
      </c>
      <c r="B273">
        <v>16</v>
      </c>
      <c r="C273" t="str">
        <f>VLOOKUP(B273,'covid19_and_education (2)'!$A$1203:$B$1205,2)</f>
        <v>7-17</v>
      </c>
      <c r="D273">
        <v>4</v>
      </c>
      <c r="E273" t="s">
        <v>157</v>
      </c>
      <c r="F273" t="s">
        <v>29</v>
      </c>
      <c r="G273" t="s">
        <v>1369</v>
      </c>
      <c r="H273" t="s">
        <v>1370</v>
      </c>
      <c r="I273">
        <v>2.5</v>
      </c>
      <c r="J273">
        <v>0.5</v>
      </c>
      <c r="K273">
        <v>6</v>
      </c>
      <c r="L273">
        <v>0.5</v>
      </c>
      <c r="M273" t="s">
        <v>52</v>
      </c>
      <c r="N273">
        <v>1</v>
      </c>
      <c r="O273">
        <v>3</v>
      </c>
      <c r="P273" t="s">
        <v>1364</v>
      </c>
      <c r="Q273" t="s">
        <v>187</v>
      </c>
      <c r="R273" t="s">
        <v>372</v>
      </c>
      <c r="S273" t="s">
        <v>1363</v>
      </c>
      <c r="T273" t="s">
        <v>1363</v>
      </c>
      <c r="U273" t="s">
        <v>373</v>
      </c>
      <c r="W273" t="s">
        <v>1378</v>
      </c>
    </row>
    <row r="274" spans="1:23" x14ac:dyDescent="0.35">
      <c r="A274" t="s">
        <v>374</v>
      </c>
      <c r="B274">
        <v>19</v>
      </c>
      <c r="C274" t="str">
        <f>VLOOKUP(B274,'covid19_and_education (2)'!$A$1203:$B$1205,2)</f>
        <v>18-30</v>
      </c>
      <c r="D274">
        <v>0</v>
      </c>
      <c r="E274" t="s">
        <v>35</v>
      </c>
      <c r="F274" t="s">
        <v>1369</v>
      </c>
      <c r="H274" t="s">
        <v>1370</v>
      </c>
      <c r="I274">
        <v>8</v>
      </c>
      <c r="J274">
        <v>1</v>
      </c>
      <c r="K274">
        <v>8</v>
      </c>
      <c r="L274">
        <v>2</v>
      </c>
      <c r="M274" t="s">
        <v>52</v>
      </c>
      <c r="N274">
        <v>0</v>
      </c>
      <c r="O274">
        <v>2</v>
      </c>
      <c r="P274" t="s">
        <v>22</v>
      </c>
      <c r="Q274" t="s">
        <v>1363</v>
      </c>
      <c r="R274" t="s">
        <v>24</v>
      </c>
      <c r="S274" t="s">
        <v>1363</v>
      </c>
      <c r="T274" t="s">
        <v>1363</v>
      </c>
      <c r="U274" t="s">
        <v>33</v>
      </c>
    </row>
    <row r="275" spans="1:23" x14ac:dyDescent="0.35">
      <c r="A275" t="s">
        <v>375</v>
      </c>
      <c r="B275">
        <v>19</v>
      </c>
      <c r="C275" t="str">
        <f>VLOOKUP(B275,'covid19_and_education (2)'!$A$1203:$B$1205,2)</f>
        <v>18-30</v>
      </c>
      <c r="D275">
        <v>1</v>
      </c>
      <c r="E275" t="s">
        <v>35</v>
      </c>
      <c r="F275" t="s">
        <v>1369</v>
      </c>
      <c r="H275" t="s">
        <v>1370</v>
      </c>
      <c r="I275">
        <v>3</v>
      </c>
      <c r="J275">
        <v>0</v>
      </c>
      <c r="K275">
        <v>8</v>
      </c>
      <c r="L275">
        <v>3</v>
      </c>
      <c r="M275" t="s">
        <v>40</v>
      </c>
      <c r="N275">
        <v>3</v>
      </c>
      <c r="O275">
        <v>3</v>
      </c>
      <c r="P275" t="s">
        <v>22</v>
      </c>
      <c r="Q275" t="s">
        <v>1363</v>
      </c>
      <c r="R275" t="s">
        <v>37</v>
      </c>
      <c r="S275" t="s">
        <v>1363</v>
      </c>
      <c r="T275" t="s">
        <v>1363</v>
      </c>
      <c r="U275" t="s">
        <v>33</v>
      </c>
    </row>
    <row r="276" spans="1:23" x14ac:dyDescent="0.35">
      <c r="A276" t="s">
        <v>376</v>
      </c>
      <c r="B276">
        <v>19</v>
      </c>
      <c r="C276" t="str">
        <f>VLOOKUP(B276,'covid19_and_education (2)'!$A$1203:$B$1205,2)</f>
        <v>18-30</v>
      </c>
      <c r="D276">
        <v>1</v>
      </c>
      <c r="E276" t="s">
        <v>28</v>
      </c>
      <c r="F276" t="s">
        <v>1369</v>
      </c>
      <c r="H276" t="s">
        <v>1370</v>
      </c>
      <c r="I276">
        <v>1</v>
      </c>
      <c r="J276">
        <v>3</v>
      </c>
      <c r="K276">
        <v>9</v>
      </c>
      <c r="L276">
        <v>2</v>
      </c>
      <c r="M276" t="s">
        <v>30</v>
      </c>
      <c r="N276">
        <v>0</v>
      </c>
      <c r="O276">
        <v>5</v>
      </c>
      <c r="P276" t="s">
        <v>1364</v>
      </c>
      <c r="Q276" t="s">
        <v>187</v>
      </c>
      <c r="R276" t="s">
        <v>37</v>
      </c>
      <c r="S276" t="s">
        <v>187</v>
      </c>
      <c r="T276" t="s">
        <v>1363</v>
      </c>
      <c r="U276" t="s">
        <v>38</v>
      </c>
    </row>
    <row r="277" spans="1:23" x14ac:dyDescent="0.35">
      <c r="A277" t="s">
        <v>377</v>
      </c>
      <c r="B277">
        <v>20</v>
      </c>
      <c r="C277" t="str">
        <f>VLOOKUP(B277,'covid19_and_education (2)'!$A$1203:$B$1205,2)</f>
        <v>18-30</v>
      </c>
      <c r="D277">
        <v>2</v>
      </c>
      <c r="E277" t="s">
        <v>19</v>
      </c>
      <c r="F277" t="s">
        <v>1369</v>
      </c>
      <c r="H277" t="s">
        <v>1370</v>
      </c>
      <c r="I277">
        <v>1</v>
      </c>
      <c r="J277">
        <v>0</v>
      </c>
      <c r="K277">
        <v>10</v>
      </c>
      <c r="L277">
        <v>1</v>
      </c>
      <c r="M277" t="s">
        <v>52</v>
      </c>
      <c r="N277">
        <v>0</v>
      </c>
      <c r="O277">
        <v>2</v>
      </c>
      <c r="P277" t="s">
        <v>1364</v>
      </c>
      <c r="Q277" t="s">
        <v>187</v>
      </c>
      <c r="R277" t="s">
        <v>66</v>
      </c>
      <c r="S277" t="s">
        <v>187</v>
      </c>
      <c r="T277" t="s">
        <v>1363</v>
      </c>
      <c r="U277" t="s">
        <v>57</v>
      </c>
    </row>
    <row r="278" spans="1:23" x14ac:dyDescent="0.35">
      <c r="A278" t="s">
        <v>378</v>
      </c>
      <c r="B278">
        <v>19</v>
      </c>
      <c r="C278" t="str">
        <f>VLOOKUP(B278,'covid19_and_education (2)'!$A$1203:$B$1205,2)</f>
        <v>18-30</v>
      </c>
      <c r="D278">
        <v>2</v>
      </c>
      <c r="E278" t="s">
        <v>60</v>
      </c>
      <c r="F278" t="s">
        <v>29</v>
      </c>
      <c r="I278">
        <v>3</v>
      </c>
      <c r="J278">
        <v>1</v>
      </c>
      <c r="K278">
        <v>9</v>
      </c>
      <c r="L278">
        <v>3</v>
      </c>
      <c r="M278" t="s">
        <v>52</v>
      </c>
      <c r="N278">
        <v>3</v>
      </c>
      <c r="O278">
        <v>3</v>
      </c>
      <c r="P278" t="s">
        <v>22</v>
      </c>
      <c r="Q278" t="s">
        <v>187</v>
      </c>
      <c r="R278" t="s">
        <v>102</v>
      </c>
      <c r="S278" t="s">
        <v>187</v>
      </c>
      <c r="T278" t="s">
        <v>1363</v>
      </c>
      <c r="U278" t="s">
        <v>1371</v>
      </c>
      <c r="V278" t="s">
        <v>1372</v>
      </c>
    </row>
    <row r="279" spans="1:23" x14ac:dyDescent="0.35">
      <c r="A279" t="s">
        <v>379</v>
      </c>
      <c r="B279">
        <v>17</v>
      </c>
      <c r="C279" t="str">
        <f>VLOOKUP(B279,'covid19_and_education (2)'!$A$1203:$B$1205,2)</f>
        <v>7-17</v>
      </c>
      <c r="D279">
        <v>7</v>
      </c>
      <c r="E279" t="s">
        <v>60</v>
      </c>
      <c r="F279" t="s">
        <v>1369</v>
      </c>
      <c r="H279" t="s">
        <v>1370</v>
      </c>
      <c r="I279">
        <v>2</v>
      </c>
      <c r="J279">
        <v>0</v>
      </c>
      <c r="K279">
        <v>6</v>
      </c>
      <c r="L279">
        <v>2</v>
      </c>
      <c r="M279" t="s">
        <v>30</v>
      </c>
      <c r="N279">
        <v>2</v>
      </c>
      <c r="O279">
        <v>2</v>
      </c>
      <c r="P279" t="s">
        <v>22</v>
      </c>
      <c r="Q279" t="s">
        <v>187</v>
      </c>
      <c r="R279" t="s">
        <v>102</v>
      </c>
      <c r="S279" t="s">
        <v>1363</v>
      </c>
      <c r="T279" t="s">
        <v>1363</v>
      </c>
      <c r="U279" t="s">
        <v>1371</v>
      </c>
      <c r="V279" t="s">
        <v>1372</v>
      </c>
    </row>
    <row r="280" spans="1:23" x14ac:dyDescent="0.35">
      <c r="A280" t="s">
        <v>380</v>
      </c>
      <c r="B280">
        <v>21</v>
      </c>
      <c r="C280" t="str">
        <f>VLOOKUP(B280,'covid19_and_education (2)'!$A$1203:$B$1205,2)</f>
        <v>18-30</v>
      </c>
      <c r="D280">
        <v>0</v>
      </c>
      <c r="E280" t="s">
        <v>35</v>
      </c>
      <c r="F280" t="s">
        <v>1369</v>
      </c>
      <c r="H280" t="s">
        <v>1370</v>
      </c>
      <c r="I280">
        <v>2</v>
      </c>
      <c r="J280">
        <v>0</v>
      </c>
      <c r="K280">
        <v>8</v>
      </c>
      <c r="L280">
        <v>3</v>
      </c>
      <c r="M280" t="s">
        <v>52</v>
      </c>
      <c r="N280">
        <v>5</v>
      </c>
      <c r="O280">
        <v>3</v>
      </c>
      <c r="P280" t="s">
        <v>31</v>
      </c>
      <c r="Q280" t="s">
        <v>187</v>
      </c>
      <c r="R280" t="s">
        <v>41</v>
      </c>
      <c r="S280" t="s">
        <v>187</v>
      </c>
      <c r="T280" t="s">
        <v>187</v>
      </c>
      <c r="U280" t="s">
        <v>33</v>
      </c>
    </row>
    <row r="281" spans="1:23" x14ac:dyDescent="0.35">
      <c r="A281" t="s">
        <v>381</v>
      </c>
      <c r="B281">
        <v>17</v>
      </c>
      <c r="C281" t="str">
        <f>VLOOKUP(B281,'covid19_and_education (2)'!$A$1203:$B$1205,2)</f>
        <v>7-17</v>
      </c>
      <c r="D281">
        <v>6</v>
      </c>
      <c r="E281" t="s">
        <v>19</v>
      </c>
      <c r="F281" t="s">
        <v>29</v>
      </c>
      <c r="I281">
        <v>4</v>
      </c>
      <c r="J281">
        <v>0</v>
      </c>
      <c r="K281">
        <v>7</v>
      </c>
      <c r="L281">
        <v>1</v>
      </c>
      <c r="M281" t="s">
        <v>52</v>
      </c>
      <c r="N281">
        <v>2</v>
      </c>
      <c r="O281">
        <v>3</v>
      </c>
      <c r="P281" t="s">
        <v>31</v>
      </c>
      <c r="Q281" t="s">
        <v>187</v>
      </c>
      <c r="R281" t="s">
        <v>37</v>
      </c>
      <c r="S281" t="s">
        <v>1363</v>
      </c>
      <c r="T281" t="s">
        <v>187</v>
      </c>
      <c r="U281" t="s">
        <v>1371</v>
      </c>
      <c r="V281" t="s">
        <v>1372</v>
      </c>
    </row>
    <row r="282" spans="1:23" x14ac:dyDescent="0.35">
      <c r="A282" t="s">
        <v>382</v>
      </c>
      <c r="B282">
        <v>25</v>
      </c>
      <c r="C282" t="str">
        <f>VLOOKUP(B282,'covid19_and_education (2)'!$A$1203:$B$1205,2)</f>
        <v>18-30</v>
      </c>
      <c r="D282">
        <v>5</v>
      </c>
      <c r="E282" t="s">
        <v>60</v>
      </c>
      <c r="F282" t="s">
        <v>1369</v>
      </c>
      <c r="H282" t="s">
        <v>1370</v>
      </c>
      <c r="I282">
        <v>6</v>
      </c>
      <c r="J282">
        <v>0</v>
      </c>
      <c r="K282">
        <v>8</v>
      </c>
      <c r="L282">
        <v>1</v>
      </c>
      <c r="M282" t="s">
        <v>40</v>
      </c>
      <c r="N282">
        <v>0</v>
      </c>
      <c r="O282">
        <v>3</v>
      </c>
      <c r="P282" t="s">
        <v>1364</v>
      </c>
      <c r="Q282" t="s">
        <v>187</v>
      </c>
      <c r="R282" t="s">
        <v>37</v>
      </c>
      <c r="S282" t="s">
        <v>1363</v>
      </c>
      <c r="T282" t="s">
        <v>187</v>
      </c>
      <c r="U282" t="s">
        <v>33</v>
      </c>
    </row>
    <row r="283" spans="1:23" x14ac:dyDescent="0.35">
      <c r="A283" t="s">
        <v>383</v>
      </c>
      <c r="B283">
        <v>19</v>
      </c>
      <c r="C283" t="str">
        <f>VLOOKUP(B283,'covid19_and_education (2)'!$A$1203:$B$1205,2)</f>
        <v>18-30</v>
      </c>
      <c r="D283">
        <v>3</v>
      </c>
      <c r="E283" t="s">
        <v>60</v>
      </c>
      <c r="F283" t="s">
        <v>1369</v>
      </c>
      <c r="H283" t="s">
        <v>1370</v>
      </c>
      <c r="I283">
        <v>6</v>
      </c>
      <c r="J283">
        <v>0.5</v>
      </c>
      <c r="K283">
        <v>8</v>
      </c>
      <c r="L283">
        <v>0.6</v>
      </c>
      <c r="M283" t="s">
        <v>21</v>
      </c>
      <c r="N283">
        <v>1.5</v>
      </c>
      <c r="O283">
        <v>4</v>
      </c>
      <c r="P283" t="s">
        <v>22</v>
      </c>
      <c r="Q283" t="s">
        <v>187</v>
      </c>
      <c r="R283" t="s">
        <v>72</v>
      </c>
      <c r="S283" t="s">
        <v>1363</v>
      </c>
      <c r="T283" t="s">
        <v>1363</v>
      </c>
      <c r="U283" t="s">
        <v>1371</v>
      </c>
      <c r="V283" t="s">
        <v>1372</v>
      </c>
    </row>
    <row r="284" spans="1:23" x14ac:dyDescent="0.35">
      <c r="A284" t="s">
        <v>384</v>
      </c>
      <c r="B284">
        <v>16</v>
      </c>
      <c r="C284" t="str">
        <f>VLOOKUP(B284,'covid19_and_education (2)'!$A$1203:$B$1205,2)</f>
        <v>7-17</v>
      </c>
      <c r="D284">
        <v>5</v>
      </c>
      <c r="E284" t="s">
        <v>35</v>
      </c>
      <c r="F284" t="s">
        <v>29</v>
      </c>
      <c r="I284">
        <v>2</v>
      </c>
      <c r="J284">
        <v>1</v>
      </c>
      <c r="K284">
        <v>8</v>
      </c>
      <c r="L284">
        <v>2</v>
      </c>
      <c r="M284" t="s">
        <v>52</v>
      </c>
      <c r="N284" t="s">
        <v>93</v>
      </c>
      <c r="O284">
        <v>3</v>
      </c>
      <c r="P284" t="s">
        <v>22</v>
      </c>
      <c r="Q284" t="s">
        <v>187</v>
      </c>
      <c r="R284" t="s">
        <v>66</v>
      </c>
      <c r="S284" t="s">
        <v>187</v>
      </c>
      <c r="T284" t="s">
        <v>1363</v>
      </c>
      <c r="U284" t="s">
        <v>1374</v>
      </c>
      <c r="W284" t="s">
        <v>1375</v>
      </c>
    </row>
    <row r="285" spans="1:23" x14ac:dyDescent="0.35">
      <c r="A285" t="s">
        <v>385</v>
      </c>
      <c r="B285">
        <v>17</v>
      </c>
      <c r="C285" t="str">
        <f>VLOOKUP(B285,'covid19_and_education (2)'!$A$1203:$B$1205,2)</f>
        <v>7-17</v>
      </c>
      <c r="D285">
        <v>7</v>
      </c>
      <c r="E285" t="s">
        <v>19</v>
      </c>
      <c r="F285" t="s">
        <v>29</v>
      </c>
      <c r="I285">
        <v>5</v>
      </c>
      <c r="J285">
        <v>0.5</v>
      </c>
      <c r="K285">
        <v>7</v>
      </c>
      <c r="L285">
        <v>2</v>
      </c>
      <c r="M285" t="s">
        <v>52</v>
      </c>
      <c r="N285">
        <v>2</v>
      </c>
      <c r="O285">
        <v>3</v>
      </c>
      <c r="P285" t="s">
        <v>22</v>
      </c>
      <c r="Q285" t="s">
        <v>187</v>
      </c>
      <c r="R285" t="s">
        <v>66</v>
      </c>
      <c r="S285" t="s">
        <v>187</v>
      </c>
      <c r="T285" t="s">
        <v>187</v>
      </c>
      <c r="U285" t="s">
        <v>386</v>
      </c>
    </row>
    <row r="286" spans="1:23" x14ac:dyDescent="0.35">
      <c r="A286" t="s">
        <v>387</v>
      </c>
      <c r="B286">
        <v>18</v>
      </c>
      <c r="C286" t="str">
        <f>VLOOKUP(B286,'covid19_and_education (2)'!$A$1203:$B$1205,2)</f>
        <v>18-30</v>
      </c>
      <c r="D286">
        <v>1</v>
      </c>
      <c r="E286" t="s">
        <v>60</v>
      </c>
      <c r="F286" t="s">
        <v>29</v>
      </c>
      <c r="I286">
        <v>2</v>
      </c>
      <c r="J286">
        <v>0</v>
      </c>
      <c r="K286">
        <v>10</v>
      </c>
      <c r="L286">
        <v>1</v>
      </c>
      <c r="M286" t="s">
        <v>40</v>
      </c>
      <c r="N286">
        <v>0.5</v>
      </c>
      <c r="O286">
        <v>2</v>
      </c>
      <c r="P286" t="s">
        <v>1364</v>
      </c>
      <c r="Q286" t="s">
        <v>187</v>
      </c>
      <c r="R286" t="s">
        <v>72</v>
      </c>
      <c r="S286" t="s">
        <v>187</v>
      </c>
      <c r="T286" t="s">
        <v>187</v>
      </c>
      <c r="U286" t="s">
        <v>33</v>
      </c>
    </row>
    <row r="287" spans="1:23" x14ac:dyDescent="0.35">
      <c r="A287" t="s">
        <v>388</v>
      </c>
      <c r="B287">
        <v>20</v>
      </c>
      <c r="C287" t="str">
        <f>VLOOKUP(B287,'covid19_and_education (2)'!$A$1203:$B$1205,2)</f>
        <v>18-30</v>
      </c>
      <c r="D287">
        <v>5</v>
      </c>
      <c r="E287" t="s">
        <v>28</v>
      </c>
      <c r="F287" t="s">
        <v>1369</v>
      </c>
      <c r="H287" t="s">
        <v>1370</v>
      </c>
      <c r="I287">
        <v>1</v>
      </c>
      <c r="J287">
        <v>1</v>
      </c>
      <c r="K287">
        <v>8</v>
      </c>
      <c r="L287">
        <v>3</v>
      </c>
      <c r="M287" t="s">
        <v>40</v>
      </c>
      <c r="N287">
        <v>0</v>
      </c>
      <c r="O287">
        <v>3</v>
      </c>
      <c r="P287" t="s">
        <v>1364</v>
      </c>
      <c r="Q287" t="s">
        <v>187</v>
      </c>
      <c r="R287" t="s">
        <v>37</v>
      </c>
      <c r="S287" t="s">
        <v>1363</v>
      </c>
      <c r="T287" t="s">
        <v>187</v>
      </c>
      <c r="U287" t="s">
        <v>1374</v>
      </c>
      <c r="W287" t="s">
        <v>1375</v>
      </c>
    </row>
    <row r="288" spans="1:23" x14ac:dyDescent="0.35">
      <c r="A288" t="s">
        <v>389</v>
      </c>
      <c r="B288">
        <v>20</v>
      </c>
      <c r="C288" t="str">
        <f>VLOOKUP(B288,'covid19_and_education (2)'!$A$1203:$B$1205,2)</f>
        <v>18-30</v>
      </c>
      <c r="D288">
        <v>3</v>
      </c>
      <c r="E288" t="s">
        <v>35</v>
      </c>
      <c r="F288" t="s">
        <v>1369</v>
      </c>
      <c r="H288" t="s">
        <v>1370</v>
      </c>
      <c r="I288">
        <v>9</v>
      </c>
      <c r="J288">
        <v>1</v>
      </c>
      <c r="K288">
        <v>6</v>
      </c>
      <c r="L288">
        <v>1</v>
      </c>
      <c r="M288" t="s">
        <v>52</v>
      </c>
      <c r="N288">
        <v>0</v>
      </c>
      <c r="O288">
        <v>1</v>
      </c>
      <c r="P288" t="s">
        <v>22</v>
      </c>
      <c r="Q288" t="s">
        <v>187</v>
      </c>
      <c r="R288" t="s">
        <v>162</v>
      </c>
      <c r="S288" t="s">
        <v>187</v>
      </c>
      <c r="T288" t="s">
        <v>1363</v>
      </c>
      <c r="U288" t="s">
        <v>33</v>
      </c>
    </row>
    <row r="289" spans="1:23" x14ac:dyDescent="0.35">
      <c r="A289" t="s">
        <v>390</v>
      </c>
      <c r="B289">
        <v>20</v>
      </c>
      <c r="C289" t="str">
        <f>VLOOKUP(B289,'covid19_and_education (2)'!$A$1203:$B$1205,2)</f>
        <v>18-30</v>
      </c>
      <c r="D289">
        <v>1</v>
      </c>
      <c r="E289" t="s">
        <v>35</v>
      </c>
      <c r="F289" t="s">
        <v>1369</v>
      </c>
      <c r="H289" t="s">
        <v>1370</v>
      </c>
      <c r="I289">
        <v>3</v>
      </c>
      <c r="J289">
        <v>1</v>
      </c>
      <c r="K289">
        <v>9</v>
      </c>
      <c r="L289">
        <v>4</v>
      </c>
      <c r="M289" t="s">
        <v>40</v>
      </c>
      <c r="N289">
        <v>0</v>
      </c>
      <c r="O289">
        <v>2</v>
      </c>
      <c r="P289" t="s">
        <v>22</v>
      </c>
      <c r="Q289" t="s">
        <v>187</v>
      </c>
      <c r="R289" t="s">
        <v>32</v>
      </c>
      <c r="S289" t="s">
        <v>1363</v>
      </c>
      <c r="T289" t="s">
        <v>1363</v>
      </c>
      <c r="U289" t="s">
        <v>1371</v>
      </c>
      <c r="V289" t="s">
        <v>1372</v>
      </c>
    </row>
    <row r="290" spans="1:23" x14ac:dyDescent="0.35">
      <c r="A290" t="s">
        <v>391</v>
      </c>
      <c r="B290">
        <v>22</v>
      </c>
      <c r="C290" t="str">
        <f>VLOOKUP(B290,'covid19_and_education (2)'!$A$1203:$B$1205,2)</f>
        <v>18-30</v>
      </c>
      <c r="D290">
        <v>3</v>
      </c>
      <c r="E290" t="s">
        <v>60</v>
      </c>
      <c r="F290" t="s">
        <v>29</v>
      </c>
      <c r="I290">
        <v>3</v>
      </c>
      <c r="J290">
        <v>0</v>
      </c>
      <c r="K290">
        <v>8</v>
      </c>
      <c r="L290">
        <v>2</v>
      </c>
      <c r="M290" t="s">
        <v>40</v>
      </c>
      <c r="N290">
        <v>1</v>
      </c>
      <c r="O290">
        <v>3</v>
      </c>
      <c r="P290" t="s">
        <v>22</v>
      </c>
      <c r="Q290" t="s">
        <v>187</v>
      </c>
      <c r="R290" t="s">
        <v>82</v>
      </c>
      <c r="S290" t="s">
        <v>187</v>
      </c>
      <c r="T290" t="s">
        <v>187</v>
      </c>
      <c r="U290" t="s">
        <v>1371</v>
      </c>
      <c r="V290" t="s">
        <v>1372</v>
      </c>
    </row>
    <row r="291" spans="1:23" x14ac:dyDescent="0.35">
      <c r="A291" t="s">
        <v>392</v>
      </c>
      <c r="B291">
        <v>16</v>
      </c>
      <c r="C291" t="str">
        <f>VLOOKUP(B291,'covid19_and_education (2)'!$A$1203:$B$1205,2)</f>
        <v>7-17</v>
      </c>
      <c r="D291">
        <v>7</v>
      </c>
      <c r="E291" t="s">
        <v>28</v>
      </c>
      <c r="F291" t="s">
        <v>49</v>
      </c>
      <c r="I291">
        <v>2</v>
      </c>
      <c r="J291">
        <v>1</v>
      </c>
      <c r="K291">
        <v>6</v>
      </c>
      <c r="L291">
        <v>2</v>
      </c>
      <c r="M291" t="s">
        <v>52</v>
      </c>
      <c r="N291">
        <v>0</v>
      </c>
      <c r="O291">
        <v>3</v>
      </c>
      <c r="P291" t="s">
        <v>31</v>
      </c>
      <c r="Q291" t="s">
        <v>187</v>
      </c>
      <c r="R291" t="s">
        <v>53</v>
      </c>
      <c r="S291" t="s">
        <v>1363</v>
      </c>
      <c r="T291" t="s">
        <v>187</v>
      </c>
      <c r="U291" t="s">
        <v>1371</v>
      </c>
      <c r="V291" t="s">
        <v>1372</v>
      </c>
    </row>
    <row r="292" spans="1:23" x14ac:dyDescent="0.35">
      <c r="A292" t="s">
        <v>393</v>
      </c>
      <c r="B292">
        <v>19</v>
      </c>
      <c r="C292" t="str">
        <f>VLOOKUP(B292,'covid19_and_education (2)'!$A$1203:$B$1205,2)</f>
        <v>18-30</v>
      </c>
      <c r="D292">
        <v>2</v>
      </c>
      <c r="E292" t="s">
        <v>35</v>
      </c>
      <c r="F292" t="s">
        <v>1369</v>
      </c>
      <c r="H292" t="s">
        <v>1370</v>
      </c>
      <c r="I292">
        <v>1</v>
      </c>
      <c r="J292">
        <v>1</v>
      </c>
      <c r="K292">
        <v>7</v>
      </c>
      <c r="L292">
        <v>5</v>
      </c>
      <c r="M292" t="s">
        <v>40</v>
      </c>
      <c r="N292">
        <v>1</v>
      </c>
      <c r="O292">
        <v>4</v>
      </c>
      <c r="P292" t="s">
        <v>1364</v>
      </c>
      <c r="Q292" t="s">
        <v>187</v>
      </c>
      <c r="R292" t="s">
        <v>82</v>
      </c>
      <c r="S292" t="s">
        <v>187</v>
      </c>
      <c r="T292" t="s">
        <v>1363</v>
      </c>
      <c r="U292" t="s">
        <v>1374</v>
      </c>
      <c r="W292" t="s">
        <v>1375</v>
      </c>
    </row>
    <row r="293" spans="1:23" x14ac:dyDescent="0.35">
      <c r="A293" t="s">
        <v>394</v>
      </c>
      <c r="B293">
        <v>17</v>
      </c>
      <c r="C293" t="str">
        <f>VLOOKUP(B293,'covid19_and_education (2)'!$A$1203:$B$1205,2)</f>
        <v>7-17</v>
      </c>
      <c r="D293">
        <v>9</v>
      </c>
      <c r="E293" t="s">
        <v>60</v>
      </c>
      <c r="F293" t="s">
        <v>1369</v>
      </c>
      <c r="H293" t="s">
        <v>1370</v>
      </c>
      <c r="I293">
        <v>5</v>
      </c>
      <c r="J293">
        <v>1</v>
      </c>
      <c r="K293">
        <v>6</v>
      </c>
      <c r="L293">
        <v>1</v>
      </c>
      <c r="M293" t="s">
        <v>30</v>
      </c>
      <c r="N293">
        <v>0</v>
      </c>
      <c r="O293">
        <v>3</v>
      </c>
      <c r="P293" t="s">
        <v>31</v>
      </c>
      <c r="Q293" t="s">
        <v>187</v>
      </c>
      <c r="R293" t="s">
        <v>37</v>
      </c>
      <c r="S293" t="s">
        <v>1363</v>
      </c>
      <c r="T293" t="s">
        <v>187</v>
      </c>
      <c r="U293" t="s">
        <v>38</v>
      </c>
    </row>
    <row r="294" spans="1:23" x14ac:dyDescent="0.35">
      <c r="A294" t="s">
        <v>395</v>
      </c>
      <c r="B294">
        <v>20</v>
      </c>
      <c r="C294" t="str">
        <f>VLOOKUP(B294,'covid19_and_education (2)'!$A$1203:$B$1205,2)</f>
        <v>18-30</v>
      </c>
      <c r="D294">
        <v>0</v>
      </c>
      <c r="E294" t="s">
        <v>60</v>
      </c>
      <c r="F294" t="s">
        <v>1369</v>
      </c>
      <c r="H294" t="s">
        <v>1370</v>
      </c>
      <c r="I294">
        <v>1</v>
      </c>
      <c r="J294">
        <v>0</v>
      </c>
      <c r="K294">
        <v>9</v>
      </c>
      <c r="L294">
        <v>5</v>
      </c>
      <c r="M294" t="s">
        <v>52</v>
      </c>
      <c r="N294">
        <v>2</v>
      </c>
      <c r="O294">
        <v>4</v>
      </c>
      <c r="P294" t="s">
        <v>1364</v>
      </c>
      <c r="Q294" t="s">
        <v>1363</v>
      </c>
      <c r="R294" t="s">
        <v>37</v>
      </c>
      <c r="S294" t="s">
        <v>1363</v>
      </c>
      <c r="T294" t="s">
        <v>1363</v>
      </c>
      <c r="U294" t="s">
        <v>38</v>
      </c>
    </row>
    <row r="295" spans="1:23" x14ac:dyDescent="0.35">
      <c r="A295" t="s">
        <v>396</v>
      </c>
      <c r="B295">
        <v>21</v>
      </c>
      <c r="C295" t="str">
        <f>VLOOKUP(B295,'covid19_and_education (2)'!$A$1203:$B$1205,2)</f>
        <v>18-30</v>
      </c>
      <c r="D295">
        <v>0</v>
      </c>
      <c r="E295" t="s">
        <v>35</v>
      </c>
      <c r="F295" t="s">
        <v>1369</v>
      </c>
      <c r="H295" t="s">
        <v>1370</v>
      </c>
      <c r="I295">
        <v>6</v>
      </c>
      <c r="J295">
        <v>0</v>
      </c>
      <c r="K295">
        <v>6</v>
      </c>
      <c r="L295">
        <v>4</v>
      </c>
      <c r="M295" t="s">
        <v>30</v>
      </c>
      <c r="N295">
        <v>2</v>
      </c>
      <c r="O295">
        <v>3</v>
      </c>
      <c r="P295" t="s">
        <v>22</v>
      </c>
      <c r="Q295" t="s">
        <v>187</v>
      </c>
      <c r="R295" t="s">
        <v>162</v>
      </c>
      <c r="S295" t="s">
        <v>187</v>
      </c>
      <c r="T295" t="s">
        <v>1363</v>
      </c>
      <c r="U295" t="s">
        <v>33</v>
      </c>
    </row>
    <row r="296" spans="1:23" x14ac:dyDescent="0.35">
      <c r="A296" t="s">
        <v>397</v>
      </c>
      <c r="B296">
        <v>19</v>
      </c>
      <c r="C296" t="str">
        <f>VLOOKUP(B296,'covid19_and_education (2)'!$A$1203:$B$1205,2)</f>
        <v>18-30</v>
      </c>
      <c r="D296">
        <v>2</v>
      </c>
      <c r="E296" t="s">
        <v>35</v>
      </c>
      <c r="F296" t="s">
        <v>1369</v>
      </c>
      <c r="H296" t="s">
        <v>1370</v>
      </c>
      <c r="I296">
        <v>3</v>
      </c>
      <c r="J296">
        <v>1</v>
      </c>
      <c r="K296">
        <v>8</v>
      </c>
      <c r="L296">
        <v>1</v>
      </c>
      <c r="M296" t="s">
        <v>40</v>
      </c>
      <c r="N296">
        <v>2</v>
      </c>
      <c r="O296">
        <v>4</v>
      </c>
      <c r="P296" t="s">
        <v>1364</v>
      </c>
      <c r="Q296" t="s">
        <v>187</v>
      </c>
      <c r="R296" t="s">
        <v>41</v>
      </c>
      <c r="S296" t="s">
        <v>1363</v>
      </c>
      <c r="T296" t="s">
        <v>1363</v>
      </c>
      <c r="U296" t="s">
        <v>38</v>
      </c>
    </row>
    <row r="297" spans="1:23" x14ac:dyDescent="0.35">
      <c r="A297" t="s">
        <v>398</v>
      </c>
      <c r="B297">
        <v>17</v>
      </c>
      <c r="C297" t="str">
        <f>VLOOKUP(B297,'covid19_and_education (2)'!$A$1203:$B$1205,2)</f>
        <v>7-17</v>
      </c>
      <c r="D297">
        <v>8</v>
      </c>
      <c r="E297" t="s">
        <v>35</v>
      </c>
      <c r="F297" t="s">
        <v>29</v>
      </c>
      <c r="I297">
        <v>2</v>
      </c>
      <c r="J297">
        <v>1</v>
      </c>
      <c r="K297">
        <v>9</v>
      </c>
      <c r="L297">
        <v>0</v>
      </c>
      <c r="M297" t="s">
        <v>52</v>
      </c>
      <c r="N297">
        <v>0</v>
      </c>
      <c r="O297">
        <v>3</v>
      </c>
      <c r="P297" t="s">
        <v>1364</v>
      </c>
      <c r="Q297" t="s">
        <v>187</v>
      </c>
      <c r="R297" t="s">
        <v>37</v>
      </c>
      <c r="S297" t="s">
        <v>187</v>
      </c>
      <c r="T297" t="s">
        <v>187</v>
      </c>
      <c r="U297" t="s">
        <v>386</v>
      </c>
    </row>
    <row r="298" spans="1:23" x14ac:dyDescent="0.35">
      <c r="A298" t="s">
        <v>399</v>
      </c>
      <c r="B298">
        <v>25</v>
      </c>
      <c r="C298" t="str">
        <f>VLOOKUP(B298,'covid19_and_education (2)'!$A$1203:$B$1205,2)</f>
        <v>18-30</v>
      </c>
      <c r="D298">
        <v>1</v>
      </c>
      <c r="E298" t="s">
        <v>60</v>
      </c>
      <c r="F298" t="s">
        <v>1369</v>
      </c>
      <c r="H298" t="s">
        <v>1370</v>
      </c>
      <c r="I298">
        <v>3</v>
      </c>
      <c r="J298">
        <v>1</v>
      </c>
      <c r="K298">
        <v>7</v>
      </c>
      <c r="L298">
        <v>3</v>
      </c>
      <c r="M298" t="s">
        <v>52</v>
      </c>
      <c r="N298">
        <v>2</v>
      </c>
      <c r="O298">
        <v>3</v>
      </c>
      <c r="P298" t="s">
        <v>22</v>
      </c>
      <c r="Q298" t="s">
        <v>187</v>
      </c>
      <c r="R298" t="s">
        <v>72</v>
      </c>
      <c r="S298" t="s">
        <v>187</v>
      </c>
      <c r="T298" t="s">
        <v>1363</v>
      </c>
      <c r="U298" t="s">
        <v>38</v>
      </c>
    </row>
    <row r="299" spans="1:23" x14ac:dyDescent="0.35">
      <c r="A299" t="s">
        <v>400</v>
      </c>
      <c r="B299">
        <v>20</v>
      </c>
      <c r="C299" t="str">
        <f>VLOOKUP(B299,'covid19_and_education (2)'!$A$1203:$B$1205,2)</f>
        <v>18-30</v>
      </c>
      <c r="D299">
        <v>3</v>
      </c>
      <c r="E299" t="s">
        <v>60</v>
      </c>
      <c r="F299" t="s">
        <v>29</v>
      </c>
      <c r="I299">
        <v>2</v>
      </c>
      <c r="J299">
        <v>0.5</v>
      </c>
      <c r="K299">
        <v>8</v>
      </c>
      <c r="L299">
        <v>3</v>
      </c>
      <c r="M299" t="s">
        <v>52</v>
      </c>
      <c r="N299">
        <v>0</v>
      </c>
      <c r="O299">
        <v>3</v>
      </c>
      <c r="P299" t="s">
        <v>1364</v>
      </c>
      <c r="Q299" t="s">
        <v>187</v>
      </c>
      <c r="R299" t="s">
        <v>37</v>
      </c>
      <c r="S299" t="s">
        <v>187</v>
      </c>
      <c r="T299" t="s">
        <v>1363</v>
      </c>
      <c r="U299" t="s">
        <v>1374</v>
      </c>
      <c r="W299" t="s">
        <v>1375</v>
      </c>
    </row>
    <row r="300" spans="1:23" x14ac:dyDescent="0.35">
      <c r="A300" t="s">
        <v>401</v>
      </c>
      <c r="B300">
        <v>21</v>
      </c>
      <c r="C300" t="str">
        <f>VLOOKUP(B300,'covid19_and_education (2)'!$A$1203:$B$1205,2)</f>
        <v>18-30</v>
      </c>
      <c r="D300">
        <v>0</v>
      </c>
      <c r="E300" t="s">
        <v>35</v>
      </c>
      <c r="F300" t="s">
        <v>93</v>
      </c>
      <c r="I300">
        <v>1</v>
      </c>
      <c r="J300">
        <v>0</v>
      </c>
      <c r="K300">
        <v>10</v>
      </c>
      <c r="L300">
        <v>3</v>
      </c>
      <c r="M300" t="s">
        <v>40</v>
      </c>
      <c r="N300">
        <v>2</v>
      </c>
      <c r="O300">
        <v>3</v>
      </c>
      <c r="P300" t="s">
        <v>1364</v>
      </c>
      <c r="Q300" t="s">
        <v>187</v>
      </c>
      <c r="R300" t="s">
        <v>41</v>
      </c>
      <c r="S300" t="s">
        <v>187</v>
      </c>
      <c r="T300" t="s">
        <v>187</v>
      </c>
      <c r="U300" t="s">
        <v>33</v>
      </c>
    </row>
    <row r="301" spans="1:23" x14ac:dyDescent="0.35">
      <c r="A301" t="s">
        <v>402</v>
      </c>
      <c r="B301">
        <v>19</v>
      </c>
      <c r="C301" t="str">
        <f>VLOOKUP(B301,'covid19_and_education (2)'!$A$1203:$B$1205,2)</f>
        <v>18-30</v>
      </c>
      <c r="D301">
        <v>5</v>
      </c>
      <c r="E301" t="s">
        <v>28</v>
      </c>
      <c r="F301" t="s">
        <v>29</v>
      </c>
      <c r="I301">
        <v>5</v>
      </c>
      <c r="J301">
        <v>1</v>
      </c>
      <c r="K301">
        <v>7</v>
      </c>
      <c r="L301">
        <v>2</v>
      </c>
      <c r="M301" t="s">
        <v>30</v>
      </c>
      <c r="N301">
        <v>3</v>
      </c>
      <c r="O301">
        <v>3</v>
      </c>
      <c r="P301" t="s">
        <v>22</v>
      </c>
      <c r="Q301" t="s">
        <v>187</v>
      </c>
      <c r="R301" t="s">
        <v>102</v>
      </c>
      <c r="S301" t="s">
        <v>187</v>
      </c>
      <c r="T301" t="s">
        <v>1363</v>
      </c>
      <c r="U301" t="s">
        <v>38</v>
      </c>
    </row>
    <row r="302" spans="1:23" x14ac:dyDescent="0.35">
      <c r="A302" t="s">
        <v>403</v>
      </c>
      <c r="B302">
        <v>23</v>
      </c>
      <c r="C302" t="str">
        <f>VLOOKUP(B302,'covid19_and_education (2)'!$A$1203:$B$1205,2)</f>
        <v>18-30</v>
      </c>
      <c r="D302">
        <v>5</v>
      </c>
      <c r="E302" t="s">
        <v>60</v>
      </c>
      <c r="F302" t="s">
        <v>29</v>
      </c>
      <c r="I302">
        <v>5</v>
      </c>
      <c r="J302">
        <v>1</v>
      </c>
      <c r="K302">
        <v>8</v>
      </c>
      <c r="L302">
        <v>1</v>
      </c>
      <c r="M302" t="s">
        <v>52</v>
      </c>
      <c r="N302">
        <v>2</v>
      </c>
      <c r="O302">
        <v>3</v>
      </c>
      <c r="P302" t="s">
        <v>1364</v>
      </c>
      <c r="Q302" t="s">
        <v>187</v>
      </c>
      <c r="R302" t="s">
        <v>404</v>
      </c>
      <c r="S302" t="s">
        <v>1363</v>
      </c>
      <c r="T302" t="s">
        <v>1363</v>
      </c>
      <c r="U302" t="s">
        <v>33</v>
      </c>
    </row>
    <row r="303" spans="1:23" x14ac:dyDescent="0.35">
      <c r="A303" t="s">
        <v>405</v>
      </c>
      <c r="B303">
        <v>22</v>
      </c>
      <c r="C303" t="str">
        <f>VLOOKUP(B303,'covid19_and_education (2)'!$A$1203:$B$1205,2)</f>
        <v>18-30</v>
      </c>
      <c r="D303">
        <v>2</v>
      </c>
      <c r="E303" t="s">
        <v>60</v>
      </c>
      <c r="F303" t="s">
        <v>1369</v>
      </c>
      <c r="H303" t="s">
        <v>1370</v>
      </c>
      <c r="I303">
        <v>8</v>
      </c>
      <c r="J303">
        <v>1</v>
      </c>
      <c r="K303">
        <v>8</v>
      </c>
      <c r="L303">
        <v>2</v>
      </c>
      <c r="M303" t="s">
        <v>21</v>
      </c>
      <c r="N303">
        <v>1</v>
      </c>
      <c r="O303">
        <v>2</v>
      </c>
      <c r="P303" t="s">
        <v>1364</v>
      </c>
      <c r="Q303" t="s">
        <v>187</v>
      </c>
      <c r="R303" t="s">
        <v>37</v>
      </c>
      <c r="S303" t="s">
        <v>1363</v>
      </c>
      <c r="T303" t="s">
        <v>187</v>
      </c>
      <c r="U303" t="s">
        <v>1371</v>
      </c>
      <c r="V303" t="s">
        <v>1372</v>
      </c>
    </row>
    <row r="304" spans="1:23" x14ac:dyDescent="0.35">
      <c r="A304" t="s">
        <v>406</v>
      </c>
      <c r="B304">
        <v>22</v>
      </c>
      <c r="C304" t="str">
        <f>VLOOKUP(B304,'covid19_and_education (2)'!$A$1203:$B$1205,2)</f>
        <v>18-30</v>
      </c>
      <c r="D304">
        <v>4</v>
      </c>
      <c r="E304" t="s">
        <v>60</v>
      </c>
      <c r="F304" t="s">
        <v>1369</v>
      </c>
      <c r="H304" t="s">
        <v>1370</v>
      </c>
      <c r="I304">
        <v>1</v>
      </c>
      <c r="J304">
        <v>1</v>
      </c>
      <c r="K304">
        <v>8</v>
      </c>
      <c r="L304">
        <v>4</v>
      </c>
      <c r="M304" t="s">
        <v>30</v>
      </c>
      <c r="N304">
        <v>1</v>
      </c>
      <c r="O304">
        <v>3</v>
      </c>
      <c r="P304" t="s">
        <v>22</v>
      </c>
      <c r="Q304" t="s">
        <v>187</v>
      </c>
      <c r="R304" t="s">
        <v>53</v>
      </c>
      <c r="S304" t="s">
        <v>1363</v>
      </c>
      <c r="T304" t="s">
        <v>187</v>
      </c>
      <c r="U304" t="s">
        <v>33</v>
      </c>
    </row>
    <row r="305" spans="1:23" x14ac:dyDescent="0.35">
      <c r="A305" t="s">
        <v>407</v>
      </c>
      <c r="B305">
        <v>18</v>
      </c>
      <c r="C305" t="str">
        <f>VLOOKUP(B305,'covid19_and_education (2)'!$A$1203:$B$1205,2)</f>
        <v>18-30</v>
      </c>
      <c r="D305">
        <v>0</v>
      </c>
      <c r="E305" t="s">
        <v>93</v>
      </c>
      <c r="F305" t="s">
        <v>93</v>
      </c>
      <c r="I305">
        <v>1</v>
      </c>
      <c r="J305">
        <v>1</v>
      </c>
      <c r="K305">
        <v>12</v>
      </c>
      <c r="L305">
        <v>4</v>
      </c>
      <c r="M305" t="s">
        <v>40</v>
      </c>
      <c r="N305">
        <v>0</v>
      </c>
      <c r="O305">
        <v>3</v>
      </c>
      <c r="P305" t="s">
        <v>1364</v>
      </c>
      <c r="Q305" t="s">
        <v>187</v>
      </c>
      <c r="R305" t="s">
        <v>66</v>
      </c>
      <c r="S305" t="s">
        <v>1363</v>
      </c>
      <c r="T305" t="s">
        <v>1363</v>
      </c>
      <c r="U305" t="s">
        <v>1374</v>
      </c>
      <c r="W305" t="s">
        <v>1375</v>
      </c>
    </row>
    <row r="306" spans="1:23" x14ac:dyDescent="0.35">
      <c r="A306" t="s">
        <v>408</v>
      </c>
      <c r="B306">
        <v>21</v>
      </c>
      <c r="C306" t="str">
        <f>VLOOKUP(B306,'covid19_and_education (2)'!$A$1203:$B$1205,2)</f>
        <v>18-30</v>
      </c>
      <c r="D306">
        <v>3</v>
      </c>
      <c r="E306" t="s">
        <v>60</v>
      </c>
      <c r="F306" t="s">
        <v>1369</v>
      </c>
      <c r="H306" t="s">
        <v>1370</v>
      </c>
      <c r="I306">
        <v>3</v>
      </c>
      <c r="J306">
        <v>2</v>
      </c>
      <c r="K306">
        <v>6.5</v>
      </c>
      <c r="L306">
        <v>2</v>
      </c>
      <c r="M306" t="s">
        <v>30</v>
      </c>
      <c r="N306">
        <v>2</v>
      </c>
      <c r="O306">
        <v>2</v>
      </c>
      <c r="P306" t="s">
        <v>22</v>
      </c>
      <c r="Q306" t="s">
        <v>187</v>
      </c>
      <c r="R306" t="s">
        <v>32</v>
      </c>
      <c r="S306" t="s">
        <v>187</v>
      </c>
      <c r="T306" t="s">
        <v>1363</v>
      </c>
      <c r="U306" t="s">
        <v>1374</v>
      </c>
      <c r="W306" t="s">
        <v>1375</v>
      </c>
    </row>
    <row r="307" spans="1:23" x14ac:dyDescent="0.35">
      <c r="A307" t="s">
        <v>409</v>
      </c>
      <c r="B307">
        <v>22</v>
      </c>
      <c r="C307" t="str">
        <f>VLOOKUP(B307,'covid19_and_education (2)'!$A$1203:$B$1205,2)</f>
        <v>18-30</v>
      </c>
      <c r="D307">
        <v>1</v>
      </c>
      <c r="E307" t="s">
        <v>60</v>
      </c>
      <c r="F307" t="s">
        <v>29</v>
      </c>
      <c r="I307">
        <v>3</v>
      </c>
      <c r="J307">
        <v>1</v>
      </c>
      <c r="K307">
        <v>8</v>
      </c>
      <c r="L307">
        <v>1</v>
      </c>
      <c r="M307" t="s">
        <v>40</v>
      </c>
      <c r="N307">
        <v>0</v>
      </c>
      <c r="O307">
        <v>2</v>
      </c>
      <c r="P307" t="s">
        <v>31</v>
      </c>
      <c r="Q307" t="s">
        <v>1363</v>
      </c>
      <c r="R307" t="s">
        <v>24</v>
      </c>
      <c r="S307" t="s">
        <v>187</v>
      </c>
      <c r="T307" t="s">
        <v>187</v>
      </c>
      <c r="U307" t="s">
        <v>33</v>
      </c>
    </row>
    <row r="308" spans="1:23" x14ac:dyDescent="0.35">
      <c r="A308" t="s">
        <v>410</v>
      </c>
      <c r="B308">
        <v>24</v>
      </c>
      <c r="C308" t="str">
        <f>VLOOKUP(B308,'covid19_and_education (2)'!$A$1203:$B$1205,2)</f>
        <v>18-30</v>
      </c>
      <c r="D308">
        <v>3</v>
      </c>
      <c r="E308" t="s">
        <v>35</v>
      </c>
      <c r="F308" t="s">
        <v>1369</v>
      </c>
      <c r="H308" t="s">
        <v>1370</v>
      </c>
      <c r="I308">
        <v>4</v>
      </c>
      <c r="J308">
        <v>0</v>
      </c>
      <c r="K308">
        <v>6</v>
      </c>
      <c r="L308">
        <v>3</v>
      </c>
      <c r="M308" t="s">
        <v>52</v>
      </c>
      <c r="N308">
        <v>4</v>
      </c>
      <c r="O308">
        <v>3</v>
      </c>
      <c r="P308" t="s">
        <v>1364</v>
      </c>
      <c r="Q308" t="s">
        <v>187</v>
      </c>
      <c r="R308" t="s">
        <v>37</v>
      </c>
      <c r="S308" t="s">
        <v>187</v>
      </c>
      <c r="T308" t="s">
        <v>187</v>
      </c>
      <c r="U308" t="s">
        <v>1371</v>
      </c>
      <c r="V308" t="s">
        <v>1372</v>
      </c>
    </row>
    <row r="309" spans="1:23" x14ac:dyDescent="0.35">
      <c r="A309" t="s">
        <v>411</v>
      </c>
      <c r="B309">
        <v>14</v>
      </c>
      <c r="C309" t="str">
        <f>VLOOKUP(B309,'covid19_and_education (2)'!$A$1203:$B$1205,2)</f>
        <v>7-17</v>
      </c>
      <c r="D309">
        <v>3</v>
      </c>
      <c r="E309" t="s">
        <v>60</v>
      </c>
      <c r="F309" t="s">
        <v>49</v>
      </c>
      <c r="I309">
        <v>6</v>
      </c>
      <c r="J309">
        <v>3</v>
      </c>
      <c r="K309">
        <v>7</v>
      </c>
      <c r="L309">
        <v>3</v>
      </c>
      <c r="M309" t="s">
        <v>40</v>
      </c>
      <c r="N309">
        <v>1</v>
      </c>
      <c r="O309">
        <v>2</v>
      </c>
      <c r="P309" t="s">
        <v>1364</v>
      </c>
      <c r="Q309" t="s">
        <v>187</v>
      </c>
      <c r="R309" t="s">
        <v>412</v>
      </c>
      <c r="S309" t="s">
        <v>1363</v>
      </c>
      <c r="T309" t="s">
        <v>1363</v>
      </c>
      <c r="U309" t="s">
        <v>413</v>
      </c>
    </row>
    <row r="310" spans="1:23" x14ac:dyDescent="0.35">
      <c r="A310" t="s">
        <v>414</v>
      </c>
      <c r="B310">
        <v>16</v>
      </c>
      <c r="C310" t="str">
        <f>VLOOKUP(B310,'covid19_and_education (2)'!$A$1203:$B$1205,2)</f>
        <v>7-17</v>
      </c>
      <c r="D310">
        <v>4</v>
      </c>
      <c r="E310" t="s">
        <v>35</v>
      </c>
      <c r="F310" t="s">
        <v>29</v>
      </c>
      <c r="I310">
        <v>3</v>
      </c>
      <c r="J310">
        <v>0</v>
      </c>
      <c r="K310">
        <v>8</v>
      </c>
      <c r="L310">
        <v>4</v>
      </c>
      <c r="M310" t="s">
        <v>30</v>
      </c>
      <c r="N310">
        <v>0</v>
      </c>
      <c r="O310">
        <v>4</v>
      </c>
      <c r="P310" t="s">
        <v>1364</v>
      </c>
      <c r="Q310" t="s">
        <v>187</v>
      </c>
      <c r="R310" t="s">
        <v>415</v>
      </c>
      <c r="S310" t="s">
        <v>1363</v>
      </c>
      <c r="T310" t="s">
        <v>187</v>
      </c>
      <c r="U310" t="s">
        <v>365</v>
      </c>
    </row>
    <row r="311" spans="1:23" x14ac:dyDescent="0.35">
      <c r="A311" t="s">
        <v>416</v>
      </c>
      <c r="B311">
        <v>19</v>
      </c>
      <c r="C311" t="str">
        <f>VLOOKUP(B311,'covid19_and_education (2)'!$A$1203:$B$1205,2)</f>
        <v>18-30</v>
      </c>
      <c r="D311">
        <v>1</v>
      </c>
      <c r="E311" t="s">
        <v>60</v>
      </c>
      <c r="F311" t="s">
        <v>1369</v>
      </c>
      <c r="H311" t="s">
        <v>1370</v>
      </c>
      <c r="I311">
        <v>3</v>
      </c>
      <c r="J311">
        <v>2</v>
      </c>
      <c r="K311">
        <v>7</v>
      </c>
      <c r="L311">
        <v>1</v>
      </c>
      <c r="M311" t="s">
        <v>40</v>
      </c>
      <c r="N311">
        <v>2</v>
      </c>
      <c r="O311">
        <v>2</v>
      </c>
      <c r="P311" t="s">
        <v>1364</v>
      </c>
      <c r="Q311" t="s">
        <v>1363</v>
      </c>
      <c r="R311" t="s">
        <v>66</v>
      </c>
      <c r="S311" t="s">
        <v>187</v>
      </c>
      <c r="T311" t="s">
        <v>187</v>
      </c>
      <c r="U311" t="s">
        <v>1371</v>
      </c>
      <c r="V311" t="s">
        <v>1372</v>
      </c>
    </row>
    <row r="312" spans="1:23" x14ac:dyDescent="0.35">
      <c r="A312" t="s">
        <v>417</v>
      </c>
      <c r="B312">
        <v>21</v>
      </c>
      <c r="C312" t="str">
        <f>VLOOKUP(B312,'covid19_and_education (2)'!$A$1203:$B$1205,2)</f>
        <v>18-30</v>
      </c>
      <c r="D312">
        <v>5</v>
      </c>
      <c r="E312" t="s">
        <v>35</v>
      </c>
      <c r="F312" t="s">
        <v>1369</v>
      </c>
      <c r="H312" t="s">
        <v>1370</v>
      </c>
      <c r="I312">
        <v>3</v>
      </c>
      <c r="J312">
        <v>2</v>
      </c>
      <c r="K312">
        <v>10</v>
      </c>
      <c r="L312">
        <v>6</v>
      </c>
      <c r="M312" t="s">
        <v>30</v>
      </c>
      <c r="N312">
        <v>1</v>
      </c>
      <c r="O312">
        <v>3</v>
      </c>
      <c r="P312" t="s">
        <v>22</v>
      </c>
      <c r="Q312" t="s">
        <v>1363</v>
      </c>
      <c r="R312" t="s">
        <v>66</v>
      </c>
      <c r="S312" t="s">
        <v>1363</v>
      </c>
      <c r="T312" t="s">
        <v>187</v>
      </c>
      <c r="U312" t="s">
        <v>50</v>
      </c>
    </row>
    <row r="313" spans="1:23" x14ac:dyDescent="0.35">
      <c r="A313" t="s">
        <v>418</v>
      </c>
      <c r="B313">
        <v>17</v>
      </c>
      <c r="C313" t="str">
        <f>VLOOKUP(B313,'covid19_and_education (2)'!$A$1203:$B$1205,2)</f>
        <v>7-17</v>
      </c>
      <c r="D313">
        <v>2</v>
      </c>
      <c r="E313" t="s">
        <v>60</v>
      </c>
      <c r="F313" t="s">
        <v>1369</v>
      </c>
      <c r="H313" t="s">
        <v>1370</v>
      </c>
      <c r="I313">
        <v>5</v>
      </c>
      <c r="J313">
        <v>0</v>
      </c>
      <c r="K313">
        <v>8</v>
      </c>
      <c r="L313">
        <v>4</v>
      </c>
      <c r="M313" t="s">
        <v>30</v>
      </c>
      <c r="N313">
        <v>0</v>
      </c>
      <c r="O313">
        <v>3</v>
      </c>
      <c r="P313" t="s">
        <v>1364</v>
      </c>
      <c r="Q313" t="s">
        <v>187</v>
      </c>
      <c r="R313" t="s">
        <v>419</v>
      </c>
      <c r="S313" t="s">
        <v>1363</v>
      </c>
      <c r="T313" t="s">
        <v>187</v>
      </c>
      <c r="U313" t="s">
        <v>1365</v>
      </c>
    </row>
    <row r="314" spans="1:23" x14ac:dyDescent="0.35">
      <c r="A314" t="s">
        <v>421</v>
      </c>
      <c r="B314">
        <v>16</v>
      </c>
      <c r="C314" t="str">
        <f>VLOOKUP(B314,'covid19_and_education (2)'!$A$1203:$B$1205,2)</f>
        <v>7-17</v>
      </c>
      <c r="D314">
        <v>4</v>
      </c>
      <c r="E314" t="s">
        <v>19</v>
      </c>
      <c r="F314" t="s">
        <v>29</v>
      </c>
      <c r="I314">
        <v>2</v>
      </c>
      <c r="J314">
        <v>0.5</v>
      </c>
      <c r="K314">
        <v>9</v>
      </c>
      <c r="L314">
        <v>1</v>
      </c>
      <c r="M314" t="s">
        <v>40</v>
      </c>
      <c r="N314">
        <v>0.1</v>
      </c>
      <c r="O314">
        <v>3</v>
      </c>
      <c r="P314" t="s">
        <v>22</v>
      </c>
      <c r="Q314" t="s">
        <v>187</v>
      </c>
      <c r="R314" t="s">
        <v>172</v>
      </c>
      <c r="S314" t="s">
        <v>187</v>
      </c>
      <c r="T314" t="s">
        <v>1363</v>
      </c>
      <c r="U314" t="s">
        <v>57</v>
      </c>
    </row>
    <row r="315" spans="1:23" x14ac:dyDescent="0.35">
      <c r="A315" t="s">
        <v>422</v>
      </c>
      <c r="B315">
        <v>29</v>
      </c>
      <c r="C315" t="str">
        <f>VLOOKUP(B315,'covid19_and_education (2)'!$A$1203:$B$1205,2)</f>
        <v>18-30</v>
      </c>
      <c r="D315">
        <v>8</v>
      </c>
      <c r="E315" t="s">
        <v>19</v>
      </c>
      <c r="F315" t="s">
        <v>1369</v>
      </c>
      <c r="H315" t="s">
        <v>1370</v>
      </c>
      <c r="I315">
        <v>2</v>
      </c>
      <c r="J315">
        <v>1</v>
      </c>
      <c r="K315">
        <v>8</v>
      </c>
      <c r="L315">
        <v>0.5</v>
      </c>
      <c r="M315" t="s">
        <v>40</v>
      </c>
      <c r="N315">
        <v>2</v>
      </c>
      <c r="O315">
        <v>4</v>
      </c>
      <c r="P315" t="s">
        <v>1364</v>
      </c>
      <c r="Q315" t="s">
        <v>187</v>
      </c>
      <c r="R315" t="s">
        <v>151</v>
      </c>
      <c r="S315" t="s">
        <v>187</v>
      </c>
      <c r="T315" t="s">
        <v>187</v>
      </c>
      <c r="U315" t="s">
        <v>38</v>
      </c>
    </row>
    <row r="316" spans="1:23" x14ac:dyDescent="0.35">
      <c r="A316" t="s">
        <v>423</v>
      </c>
      <c r="B316">
        <v>26</v>
      </c>
      <c r="C316" t="str">
        <f>VLOOKUP(B316,'covid19_and_education (2)'!$A$1203:$B$1205,2)</f>
        <v>18-30</v>
      </c>
      <c r="D316">
        <v>1</v>
      </c>
      <c r="E316" t="s">
        <v>19</v>
      </c>
      <c r="F316" t="s">
        <v>1369</v>
      </c>
      <c r="H316" t="s">
        <v>1370</v>
      </c>
      <c r="I316">
        <v>4</v>
      </c>
      <c r="J316">
        <v>0</v>
      </c>
      <c r="K316">
        <v>6</v>
      </c>
      <c r="L316">
        <v>6</v>
      </c>
      <c r="M316" t="s">
        <v>148</v>
      </c>
      <c r="N316">
        <v>4</v>
      </c>
      <c r="O316">
        <v>3</v>
      </c>
      <c r="P316" t="s">
        <v>1364</v>
      </c>
      <c r="Q316" t="s">
        <v>187</v>
      </c>
      <c r="R316" t="s">
        <v>285</v>
      </c>
      <c r="S316" t="s">
        <v>187</v>
      </c>
      <c r="T316" t="s">
        <v>1363</v>
      </c>
      <c r="U316" t="s">
        <v>38</v>
      </c>
    </row>
    <row r="317" spans="1:23" x14ac:dyDescent="0.35">
      <c r="A317" t="s">
        <v>424</v>
      </c>
      <c r="B317">
        <v>21</v>
      </c>
      <c r="C317" t="str">
        <f>VLOOKUP(B317,'covid19_and_education (2)'!$A$1203:$B$1205,2)</f>
        <v>18-30</v>
      </c>
      <c r="D317">
        <v>5</v>
      </c>
      <c r="E317" t="s">
        <v>35</v>
      </c>
      <c r="F317" t="s">
        <v>29</v>
      </c>
      <c r="I317">
        <v>2</v>
      </c>
      <c r="J317">
        <v>1</v>
      </c>
      <c r="K317">
        <v>12</v>
      </c>
      <c r="L317">
        <v>2</v>
      </c>
      <c r="M317" t="s">
        <v>40</v>
      </c>
      <c r="N317">
        <v>1</v>
      </c>
      <c r="O317">
        <v>4</v>
      </c>
      <c r="P317" t="s">
        <v>22</v>
      </c>
      <c r="Q317" t="s">
        <v>187</v>
      </c>
      <c r="R317" t="s">
        <v>37</v>
      </c>
      <c r="S317" t="s">
        <v>1363</v>
      </c>
      <c r="T317" t="s">
        <v>187</v>
      </c>
      <c r="U317" t="s">
        <v>1371</v>
      </c>
      <c r="V317" t="s">
        <v>1372</v>
      </c>
    </row>
    <row r="318" spans="1:23" x14ac:dyDescent="0.35">
      <c r="A318" t="s">
        <v>425</v>
      </c>
      <c r="B318">
        <v>18</v>
      </c>
      <c r="C318" t="str">
        <f>VLOOKUP(B318,'covid19_and_education (2)'!$A$1203:$B$1205,2)</f>
        <v>18-30</v>
      </c>
      <c r="D318">
        <v>0</v>
      </c>
      <c r="E318" t="s">
        <v>35</v>
      </c>
      <c r="F318" t="s">
        <v>29</v>
      </c>
      <c r="I318">
        <v>0</v>
      </c>
      <c r="J318">
        <v>2</v>
      </c>
      <c r="K318">
        <v>7</v>
      </c>
      <c r="L318">
        <v>6</v>
      </c>
      <c r="M318" t="s">
        <v>40</v>
      </c>
      <c r="N318">
        <v>0</v>
      </c>
      <c r="O318">
        <v>4</v>
      </c>
      <c r="P318" t="s">
        <v>22</v>
      </c>
      <c r="Q318" t="s">
        <v>187</v>
      </c>
      <c r="R318" t="s">
        <v>426</v>
      </c>
      <c r="S318" t="s">
        <v>1363</v>
      </c>
      <c r="T318" t="s">
        <v>1363</v>
      </c>
      <c r="U318" t="s">
        <v>1374</v>
      </c>
      <c r="W318" t="s">
        <v>1375</v>
      </c>
    </row>
    <row r="319" spans="1:23" x14ac:dyDescent="0.35">
      <c r="A319" t="s">
        <v>427</v>
      </c>
      <c r="B319">
        <v>19</v>
      </c>
      <c r="C319" t="str">
        <f>VLOOKUP(B319,'covid19_and_education (2)'!$A$1203:$B$1205,2)</f>
        <v>18-30</v>
      </c>
      <c r="D319">
        <v>3</v>
      </c>
      <c r="E319" t="s">
        <v>35</v>
      </c>
      <c r="F319" t="s">
        <v>29</v>
      </c>
      <c r="I319">
        <v>0</v>
      </c>
      <c r="J319">
        <v>0</v>
      </c>
      <c r="K319">
        <v>12</v>
      </c>
      <c r="L319">
        <v>5</v>
      </c>
      <c r="M319" t="s">
        <v>40</v>
      </c>
      <c r="N319">
        <v>0</v>
      </c>
      <c r="O319">
        <v>3</v>
      </c>
      <c r="P319" t="s">
        <v>31</v>
      </c>
      <c r="Q319" t="s">
        <v>187</v>
      </c>
      <c r="R319" t="s">
        <v>66</v>
      </c>
      <c r="S319" t="s">
        <v>187</v>
      </c>
      <c r="T319" t="s">
        <v>187</v>
      </c>
      <c r="U319" t="s">
        <v>50</v>
      </c>
    </row>
    <row r="320" spans="1:23" x14ac:dyDescent="0.35">
      <c r="A320" t="s">
        <v>428</v>
      </c>
      <c r="B320">
        <v>21</v>
      </c>
      <c r="C320" t="str">
        <f>VLOOKUP(B320,'covid19_and_education (2)'!$A$1203:$B$1205,2)</f>
        <v>18-30</v>
      </c>
      <c r="D320">
        <v>2</v>
      </c>
      <c r="E320" t="s">
        <v>60</v>
      </c>
      <c r="F320" t="s">
        <v>1369</v>
      </c>
      <c r="H320" t="s">
        <v>1370</v>
      </c>
      <c r="I320">
        <v>2</v>
      </c>
      <c r="J320">
        <v>1</v>
      </c>
      <c r="K320">
        <v>10</v>
      </c>
      <c r="L320">
        <v>2</v>
      </c>
      <c r="M320" t="s">
        <v>30</v>
      </c>
      <c r="N320">
        <v>0.25</v>
      </c>
      <c r="O320">
        <v>3</v>
      </c>
      <c r="P320" t="s">
        <v>1364</v>
      </c>
      <c r="Q320" t="s">
        <v>187</v>
      </c>
      <c r="R320" t="s">
        <v>102</v>
      </c>
      <c r="S320" t="s">
        <v>1363</v>
      </c>
      <c r="T320" t="s">
        <v>187</v>
      </c>
      <c r="U320" t="s">
        <v>1371</v>
      </c>
      <c r="V320" t="s">
        <v>1372</v>
      </c>
    </row>
    <row r="321" spans="1:23" x14ac:dyDescent="0.35">
      <c r="A321" t="s">
        <v>429</v>
      </c>
      <c r="B321">
        <v>12</v>
      </c>
      <c r="C321" t="str">
        <f>VLOOKUP(B321,'covid19_and_education (2)'!$A$1203:$B$1205,2)</f>
        <v>7-17</v>
      </c>
      <c r="D321">
        <v>1</v>
      </c>
      <c r="E321" t="s">
        <v>19</v>
      </c>
      <c r="F321" t="s">
        <v>1369</v>
      </c>
      <c r="H321" t="s">
        <v>1370</v>
      </c>
      <c r="I321">
        <v>3</v>
      </c>
      <c r="J321">
        <v>2</v>
      </c>
      <c r="K321">
        <v>8</v>
      </c>
      <c r="L321">
        <v>2</v>
      </c>
      <c r="M321" t="s">
        <v>30</v>
      </c>
      <c r="N321">
        <v>1</v>
      </c>
      <c r="O321">
        <v>4</v>
      </c>
      <c r="P321" t="s">
        <v>22</v>
      </c>
      <c r="Q321" t="s">
        <v>187</v>
      </c>
      <c r="R321" t="s">
        <v>63</v>
      </c>
      <c r="S321" t="s">
        <v>1363</v>
      </c>
      <c r="T321" t="s">
        <v>1363</v>
      </c>
      <c r="U321" t="s">
        <v>57</v>
      </c>
    </row>
    <row r="322" spans="1:23" x14ac:dyDescent="0.35">
      <c r="A322" t="s">
        <v>430</v>
      </c>
      <c r="B322">
        <v>26</v>
      </c>
      <c r="C322" t="str">
        <f>VLOOKUP(B322,'covid19_and_education (2)'!$A$1203:$B$1205,2)</f>
        <v>18-30</v>
      </c>
      <c r="D322">
        <v>0</v>
      </c>
      <c r="E322" t="s">
        <v>35</v>
      </c>
      <c r="F322" t="s">
        <v>29</v>
      </c>
      <c r="I322">
        <v>1</v>
      </c>
      <c r="J322">
        <v>1</v>
      </c>
      <c r="K322">
        <v>7</v>
      </c>
      <c r="L322">
        <v>1</v>
      </c>
      <c r="M322" t="s">
        <v>52</v>
      </c>
      <c r="N322">
        <v>2</v>
      </c>
      <c r="O322">
        <v>2</v>
      </c>
      <c r="P322" t="s">
        <v>31</v>
      </c>
      <c r="Q322" t="s">
        <v>187</v>
      </c>
      <c r="R322" t="s">
        <v>66</v>
      </c>
      <c r="S322" t="s">
        <v>187</v>
      </c>
      <c r="T322" t="s">
        <v>1363</v>
      </c>
      <c r="U322" t="s">
        <v>38</v>
      </c>
    </row>
    <row r="323" spans="1:23" x14ac:dyDescent="0.35">
      <c r="A323" t="s">
        <v>431</v>
      </c>
      <c r="B323">
        <v>20</v>
      </c>
      <c r="C323" t="str">
        <f>VLOOKUP(B323,'covid19_and_education (2)'!$A$1203:$B$1205,2)</f>
        <v>18-30</v>
      </c>
      <c r="D323">
        <v>6</v>
      </c>
      <c r="E323" t="s">
        <v>35</v>
      </c>
      <c r="F323" t="s">
        <v>1369</v>
      </c>
      <c r="H323" t="s">
        <v>1370</v>
      </c>
      <c r="I323">
        <v>6</v>
      </c>
      <c r="J323">
        <v>0</v>
      </c>
      <c r="K323">
        <v>6</v>
      </c>
      <c r="L323">
        <v>3</v>
      </c>
      <c r="M323" t="s">
        <v>52</v>
      </c>
      <c r="N323">
        <v>0</v>
      </c>
      <c r="O323">
        <v>4</v>
      </c>
      <c r="P323" t="s">
        <v>22</v>
      </c>
      <c r="Q323" t="s">
        <v>187</v>
      </c>
      <c r="R323" t="s">
        <v>72</v>
      </c>
      <c r="S323" t="s">
        <v>187</v>
      </c>
      <c r="T323" t="s">
        <v>1363</v>
      </c>
      <c r="U323" t="s">
        <v>1371</v>
      </c>
      <c r="V323" t="s">
        <v>1372</v>
      </c>
    </row>
    <row r="324" spans="1:23" x14ac:dyDescent="0.35">
      <c r="A324" t="s">
        <v>432</v>
      </c>
      <c r="B324">
        <v>16</v>
      </c>
      <c r="C324" t="str">
        <f>VLOOKUP(B324,'covid19_and_education (2)'!$A$1203:$B$1205,2)</f>
        <v>7-17</v>
      </c>
      <c r="D324">
        <v>4</v>
      </c>
      <c r="E324" t="s">
        <v>35</v>
      </c>
      <c r="F324" t="s">
        <v>29</v>
      </c>
      <c r="I324">
        <v>2</v>
      </c>
      <c r="J324">
        <v>1</v>
      </c>
      <c r="K324">
        <v>9</v>
      </c>
      <c r="L324">
        <v>2</v>
      </c>
      <c r="M324" t="s">
        <v>30</v>
      </c>
      <c r="N324">
        <v>1</v>
      </c>
      <c r="O324">
        <v>2</v>
      </c>
      <c r="P324" t="s">
        <v>31</v>
      </c>
      <c r="Q324" t="s">
        <v>187</v>
      </c>
      <c r="R324" t="s">
        <v>433</v>
      </c>
      <c r="S324" t="s">
        <v>187</v>
      </c>
      <c r="T324" t="s">
        <v>187</v>
      </c>
      <c r="U324" t="s">
        <v>38</v>
      </c>
    </row>
    <row r="325" spans="1:23" x14ac:dyDescent="0.35">
      <c r="A325" t="s">
        <v>434</v>
      </c>
      <c r="B325">
        <v>21</v>
      </c>
      <c r="C325" t="str">
        <f>VLOOKUP(B325,'covid19_and_education (2)'!$A$1203:$B$1205,2)</f>
        <v>18-30</v>
      </c>
      <c r="D325">
        <v>0</v>
      </c>
      <c r="E325" t="s">
        <v>60</v>
      </c>
      <c r="F325" t="s">
        <v>1369</v>
      </c>
      <c r="H325" t="s">
        <v>1370</v>
      </c>
      <c r="I325">
        <v>2</v>
      </c>
      <c r="J325">
        <v>0</v>
      </c>
      <c r="K325">
        <v>10</v>
      </c>
      <c r="L325">
        <v>5</v>
      </c>
      <c r="M325" t="s">
        <v>114</v>
      </c>
      <c r="N325">
        <v>1</v>
      </c>
      <c r="O325">
        <v>3</v>
      </c>
      <c r="P325" t="s">
        <v>22</v>
      </c>
      <c r="Q325" t="s">
        <v>187</v>
      </c>
      <c r="R325" t="s">
        <v>37</v>
      </c>
      <c r="S325" t="s">
        <v>1363</v>
      </c>
      <c r="T325" t="s">
        <v>187</v>
      </c>
      <c r="U325" t="s">
        <v>1371</v>
      </c>
      <c r="V325" t="s">
        <v>1372</v>
      </c>
    </row>
    <row r="326" spans="1:23" x14ac:dyDescent="0.35">
      <c r="A326" t="s">
        <v>435</v>
      </c>
      <c r="B326">
        <v>21</v>
      </c>
      <c r="C326" t="str">
        <f>VLOOKUP(B326,'covid19_and_education (2)'!$A$1203:$B$1205,2)</f>
        <v>18-30</v>
      </c>
      <c r="D326">
        <v>5</v>
      </c>
      <c r="E326" t="s">
        <v>60</v>
      </c>
      <c r="F326" t="s">
        <v>1369</v>
      </c>
      <c r="H326" t="s">
        <v>1370</v>
      </c>
      <c r="I326">
        <v>2</v>
      </c>
      <c r="J326">
        <v>0</v>
      </c>
      <c r="K326">
        <v>8</v>
      </c>
      <c r="L326">
        <v>0.5</v>
      </c>
      <c r="M326" t="s">
        <v>52</v>
      </c>
      <c r="N326">
        <v>1</v>
      </c>
      <c r="O326">
        <v>2</v>
      </c>
      <c r="P326" t="s">
        <v>22</v>
      </c>
      <c r="Q326" t="s">
        <v>187</v>
      </c>
      <c r="R326" t="s">
        <v>102</v>
      </c>
      <c r="S326" t="s">
        <v>187</v>
      </c>
      <c r="T326" t="s">
        <v>1363</v>
      </c>
      <c r="U326" t="s">
        <v>1374</v>
      </c>
      <c r="W326" t="s">
        <v>1375</v>
      </c>
    </row>
    <row r="327" spans="1:23" x14ac:dyDescent="0.35">
      <c r="A327" t="s">
        <v>436</v>
      </c>
      <c r="B327">
        <v>20</v>
      </c>
      <c r="C327" t="str">
        <f>VLOOKUP(B327,'covid19_and_education (2)'!$A$1203:$B$1205,2)</f>
        <v>18-30</v>
      </c>
      <c r="D327">
        <v>6</v>
      </c>
      <c r="E327" t="s">
        <v>60</v>
      </c>
      <c r="F327" t="s">
        <v>1369</v>
      </c>
      <c r="H327" t="s">
        <v>1370</v>
      </c>
      <c r="I327">
        <v>4</v>
      </c>
      <c r="J327">
        <v>0</v>
      </c>
      <c r="K327">
        <v>7</v>
      </c>
      <c r="L327">
        <v>1</v>
      </c>
      <c r="M327" t="s">
        <v>21</v>
      </c>
      <c r="N327">
        <v>0</v>
      </c>
      <c r="O327">
        <v>3</v>
      </c>
      <c r="P327" t="s">
        <v>22</v>
      </c>
      <c r="Q327" t="s">
        <v>187</v>
      </c>
      <c r="R327" t="s">
        <v>24</v>
      </c>
      <c r="S327" t="s">
        <v>1363</v>
      </c>
      <c r="T327" t="s">
        <v>1363</v>
      </c>
      <c r="U327" t="s">
        <v>1371</v>
      </c>
      <c r="V327" t="s">
        <v>1372</v>
      </c>
    </row>
    <row r="328" spans="1:23" x14ac:dyDescent="0.35">
      <c r="A328" t="s">
        <v>437</v>
      </c>
      <c r="B328">
        <v>21</v>
      </c>
      <c r="C328" t="str">
        <f>VLOOKUP(B328,'covid19_and_education (2)'!$A$1203:$B$1205,2)</f>
        <v>18-30</v>
      </c>
      <c r="D328">
        <v>0</v>
      </c>
      <c r="E328" t="s">
        <v>35</v>
      </c>
      <c r="F328" t="s">
        <v>1369</v>
      </c>
      <c r="H328" t="s">
        <v>1370</v>
      </c>
      <c r="I328">
        <v>2</v>
      </c>
      <c r="J328">
        <v>1</v>
      </c>
      <c r="K328">
        <v>7</v>
      </c>
      <c r="L328">
        <v>1</v>
      </c>
      <c r="M328" t="s">
        <v>40</v>
      </c>
      <c r="N328">
        <v>0</v>
      </c>
      <c r="O328">
        <v>4</v>
      </c>
      <c r="P328" t="s">
        <v>1364</v>
      </c>
      <c r="Q328" t="s">
        <v>1363</v>
      </c>
      <c r="R328" t="s">
        <v>37</v>
      </c>
      <c r="S328" t="s">
        <v>1363</v>
      </c>
      <c r="T328" t="s">
        <v>187</v>
      </c>
      <c r="U328" t="s">
        <v>38</v>
      </c>
    </row>
    <row r="329" spans="1:23" x14ac:dyDescent="0.35">
      <c r="A329" t="s">
        <v>438</v>
      </c>
      <c r="B329">
        <v>21</v>
      </c>
      <c r="C329" t="str">
        <f>VLOOKUP(B329,'covid19_and_education (2)'!$A$1203:$B$1205,2)</f>
        <v>18-30</v>
      </c>
      <c r="D329">
        <v>2</v>
      </c>
      <c r="E329" t="s">
        <v>60</v>
      </c>
      <c r="F329" t="s">
        <v>29</v>
      </c>
      <c r="I329">
        <v>2</v>
      </c>
      <c r="J329">
        <v>1</v>
      </c>
      <c r="K329">
        <v>7</v>
      </c>
      <c r="L329">
        <v>1</v>
      </c>
      <c r="M329" t="s">
        <v>52</v>
      </c>
      <c r="N329">
        <v>4</v>
      </c>
      <c r="O329">
        <v>3</v>
      </c>
      <c r="P329" t="s">
        <v>1364</v>
      </c>
      <c r="Q329" t="s">
        <v>187</v>
      </c>
      <c r="R329" t="s">
        <v>53</v>
      </c>
      <c r="S329" t="s">
        <v>1363</v>
      </c>
      <c r="T329" t="s">
        <v>187</v>
      </c>
      <c r="U329" t="s">
        <v>439</v>
      </c>
    </row>
    <row r="330" spans="1:23" x14ac:dyDescent="0.35">
      <c r="A330" t="s">
        <v>440</v>
      </c>
      <c r="B330">
        <v>19</v>
      </c>
      <c r="C330" t="str">
        <f>VLOOKUP(B330,'covid19_and_education (2)'!$A$1203:$B$1205,2)</f>
        <v>18-30</v>
      </c>
      <c r="D330">
        <v>1</v>
      </c>
      <c r="E330" t="s">
        <v>35</v>
      </c>
      <c r="F330" t="s">
        <v>1369</v>
      </c>
      <c r="H330" t="s">
        <v>1370</v>
      </c>
      <c r="I330">
        <v>0</v>
      </c>
      <c r="J330">
        <v>0</v>
      </c>
      <c r="K330">
        <v>12</v>
      </c>
      <c r="L330">
        <v>10</v>
      </c>
      <c r="M330" t="s">
        <v>40</v>
      </c>
      <c r="N330">
        <v>2</v>
      </c>
      <c r="O330">
        <v>2</v>
      </c>
      <c r="P330" t="s">
        <v>1364</v>
      </c>
      <c r="Q330" t="s">
        <v>187</v>
      </c>
      <c r="R330" t="s">
        <v>66</v>
      </c>
      <c r="S330" t="s">
        <v>187</v>
      </c>
      <c r="T330" t="s">
        <v>187</v>
      </c>
      <c r="U330" t="s">
        <v>365</v>
      </c>
    </row>
    <row r="331" spans="1:23" x14ac:dyDescent="0.35">
      <c r="A331" t="s">
        <v>441</v>
      </c>
      <c r="B331">
        <v>21</v>
      </c>
      <c r="C331" t="str">
        <f>VLOOKUP(B331,'covid19_and_education (2)'!$A$1203:$B$1205,2)</f>
        <v>18-30</v>
      </c>
      <c r="D331">
        <v>2</v>
      </c>
      <c r="E331" t="s">
        <v>60</v>
      </c>
      <c r="F331" t="s">
        <v>1369</v>
      </c>
      <c r="H331" t="s">
        <v>1370</v>
      </c>
      <c r="I331">
        <v>2</v>
      </c>
      <c r="J331">
        <v>0</v>
      </c>
      <c r="K331">
        <v>8</v>
      </c>
      <c r="L331">
        <v>2</v>
      </c>
      <c r="M331" t="s">
        <v>40</v>
      </c>
      <c r="N331">
        <v>1</v>
      </c>
      <c r="O331">
        <v>3</v>
      </c>
      <c r="P331" t="s">
        <v>1364</v>
      </c>
      <c r="Q331" t="s">
        <v>1363</v>
      </c>
      <c r="R331" t="s">
        <v>72</v>
      </c>
      <c r="S331" t="s">
        <v>187</v>
      </c>
      <c r="T331" t="s">
        <v>1363</v>
      </c>
      <c r="U331" t="s">
        <v>50</v>
      </c>
    </row>
    <row r="332" spans="1:23" x14ac:dyDescent="0.35">
      <c r="A332" t="s">
        <v>442</v>
      </c>
      <c r="B332">
        <v>14</v>
      </c>
      <c r="C332" t="str">
        <f>VLOOKUP(B332,'covid19_and_education (2)'!$A$1203:$B$1205,2)</f>
        <v>7-17</v>
      </c>
      <c r="D332">
        <v>5</v>
      </c>
      <c r="E332" t="s">
        <v>60</v>
      </c>
      <c r="F332" t="s">
        <v>29</v>
      </c>
      <c r="I332">
        <v>2.2999999999999998</v>
      </c>
      <c r="J332">
        <v>0</v>
      </c>
      <c r="K332">
        <v>8</v>
      </c>
      <c r="L332">
        <v>2</v>
      </c>
      <c r="M332" t="s">
        <v>30</v>
      </c>
      <c r="N332">
        <v>3</v>
      </c>
      <c r="O332">
        <v>2</v>
      </c>
      <c r="P332" t="s">
        <v>1364</v>
      </c>
      <c r="Q332" t="s">
        <v>187</v>
      </c>
      <c r="R332" t="s">
        <v>32</v>
      </c>
      <c r="S332" t="s">
        <v>1363</v>
      </c>
      <c r="T332" t="s">
        <v>1363</v>
      </c>
      <c r="U332" t="s">
        <v>38</v>
      </c>
    </row>
    <row r="333" spans="1:23" x14ac:dyDescent="0.35">
      <c r="A333" t="s">
        <v>443</v>
      </c>
      <c r="B333">
        <v>22</v>
      </c>
      <c r="C333" t="str">
        <f>VLOOKUP(B333,'covid19_and_education (2)'!$A$1203:$B$1205,2)</f>
        <v>18-30</v>
      </c>
      <c r="D333">
        <v>1</v>
      </c>
      <c r="E333" t="s">
        <v>60</v>
      </c>
      <c r="F333" t="s">
        <v>1369</v>
      </c>
      <c r="H333" t="s">
        <v>1370</v>
      </c>
      <c r="I333">
        <v>2</v>
      </c>
      <c r="J333">
        <v>0</v>
      </c>
      <c r="K333">
        <v>11</v>
      </c>
      <c r="L333">
        <v>3</v>
      </c>
      <c r="M333" t="s">
        <v>52</v>
      </c>
      <c r="N333">
        <v>3</v>
      </c>
      <c r="O333">
        <v>2</v>
      </c>
      <c r="P333" t="s">
        <v>22</v>
      </c>
      <c r="Q333" t="s">
        <v>1363</v>
      </c>
      <c r="R333" t="s">
        <v>74</v>
      </c>
      <c r="S333" t="s">
        <v>187</v>
      </c>
      <c r="T333" t="s">
        <v>187</v>
      </c>
      <c r="U333" t="s">
        <v>1374</v>
      </c>
      <c r="W333" t="s">
        <v>1375</v>
      </c>
    </row>
    <row r="334" spans="1:23" x14ac:dyDescent="0.35">
      <c r="A334" t="s">
        <v>444</v>
      </c>
      <c r="B334">
        <v>19</v>
      </c>
      <c r="C334" t="str">
        <f>VLOOKUP(B334,'covid19_and_education (2)'!$A$1203:$B$1205,2)</f>
        <v>18-30</v>
      </c>
      <c r="D334">
        <v>2</v>
      </c>
      <c r="E334" t="s">
        <v>60</v>
      </c>
      <c r="F334" t="s">
        <v>29</v>
      </c>
      <c r="I334">
        <v>2.5</v>
      </c>
      <c r="J334">
        <v>0</v>
      </c>
      <c r="K334">
        <v>9</v>
      </c>
      <c r="L334">
        <v>2</v>
      </c>
      <c r="M334" t="s">
        <v>148</v>
      </c>
      <c r="N334">
        <v>1</v>
      </c>
      <c r="O334">
        <v>3</v>
      </c>
      <c r="P334" t="s">
        <v>1364</v>
      </c>
      <c r="Q334" t="s">
        <v>187</v>
      </c>
      <c r="R334" t="s">
        <v>53</v>
      </c>
      <c r="S334" t="s">
        <v>187</v>
      </c>
      <c r="T334" t="s">
        <v>187</v>
      </c>
      <c r="U334" t="s">
        <v>1366</v>
      </c>
      <c r="W334" t="s">
        <v>1379</v>
      </c>
    </row>
    <row r="335" spans="1:23" x14ac:dyDescent="0.35">
      <c r="A335" t="s">
        <v>446</v>
      </c>
      <c r="B335">
        <v>18</v>
      </c>
      <c r="C335" t="str">
        <f>VLOOKUP(B335,'covid19_and_education (2)'!$A$1203:$B$1205,2)</f>
        <v>18-30</v>
      </c>
      <c r="D335">
        <v>4</v>
      </c>
      <c r="E335" t="s">
        <v>60</v>
      </c>
      <c r="F335" t="s">
        <v>29</v>
      </c>
      <c r="I335">
        <v>1</v>
      </c>
      <c r="J335">
        <v>1</v>
      </c>
      <c r="K335">
        <v>12</v>
      </c>
      <c r="L335">
        <v>1</v>
      </c>
      <c r="M335" t="s">
        <v>40</v>
      </c>
      <c r="N335">
        <v>1</v>
      </c>
      <c r="O335">
        <v>2</v>
      </c>
      <c r="P335" t="s">
        <v>22</v>
      </c>
      <c r="Q335" t="s">
        <v>187</v>
      </c>
      <c r="R335" t="s">
        <v>41</v>
      </c>
      <c r="S335" t="s">
        <v>187</v>
      </c>
      <c r="T335" t="s">
        <v>1363</v>
      </c>
      <c r="U335" t="s">
        <v>386</v>
      </c>
    </row>
    <row r="336" spans="1:23" x14ac:dyDescent="0.35">
      <c r="A336" t="s">
        <v>447</v>
      </c>
      <c r="B336">
        <v>16</v>
      </c>
      <c r="C336" t="str">
        <f>VLOOKUP(B336,'covid19_and_education (2)'!$A$1203:$B$1205,2)</f>
        <v>7-17</v>
      </c>
      <c r="D336">
        <v>8</v>
      </c>
      <c r="E336" t="s">
        <v>60</v>
      </c>
      <c r="F336" t="s">
        <v>1369</v>
      </c>
      <c r="H336" t="s">
        <v>1370</v>
      </c>
      <c r="I336">
        <v>6</v>
      </c>
      <c r="J336">
        <v>0</v>
      </c>
      <c r="K336">
        <v>6</v>
      </c>
      <c r="L336">
        <v>1</v>
      </c>
      <c r="M336" t="s">
        <v>30</v>
      </c>
      <c r="N336">
        <v>0</v>
      </c>
      <c r="O336">
        <v>4</v>
      </c>
      <c r="P336" t="s">
        <v>1364</v>
      </c>
      <c r="Q336" t="s">
        <v>187</v>
      </c>
      <c r="R336" t="s">
        <v>41</v>
      </c>
      <c r="S336" t="s">
        <v>1363</v>
      </c>
      <c r="T336" t="s">
        <v>187</v>
      </c>
      <c r="U336" t="s">
        <v>1374</v>
      </c>
      <c r="W336" t="s">
        <v>1375</v>
      </c>
    </row>
    <row r="337" spans="1:23" x14ac:dyDescent="0.35">
      <c r="A337" t="s">
        <v>448</v>
      </c>
      <c r="B337">
        <v>43</v>
      </c>
      <c r="C337" t="str">
        <f>VLOOKUP(B337,'covid19_and_education (2)'!$A$1203:$B$1205,2)</f>
        <v>31-59</v>
      </c>
      <c r="D337">
        <v>2</v>
      </c>
      <c r="E337" t="s">
        <v>60</v>
      </c>
      <c r="F337" t="s">
        <v>29</v>
      </c>
      <c r="I337">
        <v>0</v>
      </c>
      <c r="J337">
        <v>1</v>
      </c>
      <c r="K337">
        <v>6</v>
      </c>
      <c r="L337">
        <v>2</v>
      </c>
      <c r="M337" t="s">
        <v>148</v>
      </c>
      <c r="N337">
        <v>0.5</v>
      </c>
      <c r="O337">
        <v>3</v>
      </c>
      <c r="P337" t="s">
        <v>22</v>
      </c>
      <c r="Q337" t="s">
        <v>187</v>
      </c>
      <c r="R337" t="s">
        <v>449</v>
      </c>
      <c r="S337" t="s">
        <v>187</v>
      </c>
      <c r="T337" t="s">
        <v>1363</v>
      </c>
      <c r="U337" t="s">
        <v>450</v>
      </c>
    </row>
    <row r="338" spans="1:23" x14ac:dyDescent="0.35">
      <c r="A338" t="s">
        <v>451</v>
      </c>
      <c r="B338">
        <v>15</v>
      </c>
      <c r="C338" t="str">
        <f>VLOOKUP(B338,'covid19_and_education (2)'!$A$1203:$B$1205,2)</f>
        <v>7-17</v>
      </c>
      <c r="D338">
        <v>4</v>
      </c>
      <c r="E338" t="s">
        <v>35</v>
      </c>
      <c r="F338" t="s">
        <v>49</v>
      </c>
      <c r="I338">
        <v>10</v>
      </c>
      <c r="J338">
        <v>0</v>
      </c>
      <c r="K338">
        <v>8</v>
      </c>
      <c r="L338">
        <v>1</v>
      </c>
      <c r="M338" t="s">
        <v>114</v>
      </c>
      <c r="N338">
        <v>1</v>
      </c>
      <c r="O338">
        <v>3</v>
      </c>
      <c r="P338" t="s">
        <v>1364</v>
      </c>
      <c r="Q338" t="s">
        <v>187</v>
      </c>
      <c r="R338" t="s">
        <v>37</v>
      </c>
      <c r="S338" t="s">
        <v>187</v>
      </c>
      <c r="T338" t="s">
        <v>1363</v>
      </c>
      <c r="U338" t="s">
        <v>1374</v>
      </c>
      <c r="W338" t="s">
        <v>1375</v>
      </c>
    </row>
    <row r="339" spans="1:23" x14ac:dyDescent="0.35">
      <c r="A339" t="s">
        <v>452</v>
      </c>
      <c r="B339">
        <v>32</v>
      </c>
      <c r="C339" t="str">
        <f>VLOOKUP(B339,'covid19_and_education (2)'!$A$1203:$B$1205,2)</f>
        <v>31-59</v>
      </c>
      <c r="D339">
        <v>1</v>
      </c>
      <c r="E339" t="s">
        <v>35</v>
      </c>
      <c r="F339" t="s">
        <v>1369</v>
      </c>
      <c r="H339" t="s">
        <v>1370</v>
      </c>
      <c r="I339">
        <v>10</v>
      </c>
      <c r="J339">
        <v>1</v>
      </c>
      <c r="K339">
        <v>8</v>
      </c>
      <c r="L339">
        <v>2</v>
      </c>
      <c r="M339" t="s">
        <v>114</v>
      </c>
      <c r="N339">
        <v>0</v>
      </c>
      <c r="O339">
        <v>3</v>
      </c>
      <c r="P339" t="s">
        <v>22</v>
      </c>
      <c r="Q339" t="s">
        <v>187</v>
      </c>
      <c r="R339" t="s">
        <v>72</v>
      </c>
      <c r="S339" t="s">
        <v>1363</v>
      </c>
      <c r="T339" t="s">
        <v>1363</v>
      </c>
      <c r="U339" t="s">
        <v>1371</v>
      </c>
      <c r="V339" t="s">
        <v>1372</v>
      </c>
    </row>
    <row r="340" spans="1:23" x14ac:dyDescent="0.35">
      <c r="A340" t="s">
        <v>453</v>
      </c>
      <c r="B340">
        <v>15</v>
      </c>
      <c r="C340" t="str">
        <f>VLOOKUP(B340,'covid19_and_education (2)'!$A$1203:$B$1205,2)</f>
        <v>7-17</v>
      </c>
      <c r="D340">
        <v>3</v>
      </c>
      <c r="E340" t="s">
        <v>19</v>
      </c>
      <c r="F340" t="s">
        <v>1369</v>
      </c>
      <c r="H340" t="s">
        <v>1370</v>
      </c>
      <c r="I340">
        <v>3</v>
      </c>
      <c r="J340">
        <v>1</v>
      </c>
      <c r="K340">
        <v>7</v>
      </c>
      <c r="L340">
        <v>1</v>
      </c>
      <c r="M340" t="s">
        <v>30</v>
      </c>
      <c r="N340">
        <v>2</v>
      </c>
      <c r="O340">
        <v>2</v>
      </c>
      <c r="P340" t="s">
        <v>22</v>
      </c>
      <c r="Q340" t="s">
        <v>187</v>
      </c>
      <c r="R340" t="s">
        <v>172</v>
      </c>
      <c r="S340" t="s">
        <v>1363</v>
      </c>
      <c r="T340" t="s">
        <v>1363</v>
      </c>
      <c r="U340" t="s">
        <v>57</v>
      </c>
    </row>
    <row r="341" spans="1:23" x14ac:dyDescent="0.35">
      <c r="A341" t="s">
        <v>454</v>
      </c>
      <c r="B341">
        <v>22</v>
      </c>
      <c r="C341" t="str">
        <f>VLOOKUP(B341,'covid19_and_education (2)'!$A$1203:$B$1205,2)</f>
        <v>18-30</v>
      </c>
      <c r="D341">
        <v>0</v>
      </c>
      <c r="E341" t="s">
        <v>93</v>
      </c>
      <c r="F341" t="s">
        <v>93</v>
      </c>
      <c r="I341">
        <v>5</v>
      </c>
      <c r="J341">
        <v>1</v>
      </c>
      <c r="K341">
        <v>7</v>
      </c>
      <c r="L341">
        <v>2</v>
      </c>
      <c r="M341" t="s">
        <v>30</v>
      </c>
      <c r="N341">
        <v>1</v>
      </c>
      <c r="O341">
        <v>4</v>
      </c>
      <c r="P341" t="s">
        <v>22</v>
      </c>
      <c r="Q341" t="s">
        <v>187</v>
      </c>
      <c r="R341" t="s">
        <v>41</v>
      </c>
      <c r="S341" t="s">
        <v>187</v>
      </c>
      <c r="T341" t="s">
        <v>1363</v>
      </c>
      <c r="U341" t="s">
        <v>1371</v>
      </c>
      <c r="V341" t="s">
        <v>1372</v>
      </c>
    </row>
    <row r="342" spans="1:23" x14ac:dyDescent="0.35">
      <c r="A342" t="s">
        <v>455</v>
      </c>
      <c r="B342">
        <v>16</v>
      </c>
      <c r="C342" t="str">
        <f>VLOOKUP(B342,'covid19_and_education (2)'!$A$1203:$B$1205,2)</f>
        <v>7-17</v>
      </c>
      <c r="D342">
        <v>4</v>
      </c>
      <c r="E342" t="s">
        <v>60</v>
      </c>
      <c r="F342" t="s">
        <v>93</v>
      </c>
      <c r="I342">
        <v>4</v>
      </c>
      <c r="J342">
        <v>1</v>
      </c>
      <c r="K342">
        <v>6</v>
      </c>
      <c r="L342">
        <v>1</v>
      </c>
      <c r="M342" t="s">
        <v>52</v>
      </c>
      <c r="N342">
        <v>1</v>
      </c>
      <c r="O342">
        <v>3</v>
      </c>
      <c r="P342" t="s">
        <v>22</v>
      </c>
      <c r="Q342" t="s">
        <v>187</v>
      </c>
      <c r="R342" t="s">
        <v>37</v>
      </c>
      <c r="S342" t="s">
        <v>1363</v>
      </c>
      <c r="T342" t="s">
        <v>1363</v>
      </c>
      <c r="U342" t="s">
        <v>1374</v>
      </c>
      <c r="W342" t="s">
        <v>1375</v>
      </c>
    </row>
    <row r="343" spans="1:23" x14ac:dyDescent="0.35">
      <c r="A343" t="s">
        <v>456</v>
      </c>
      <c r="B343">
        <v>21</v>
      </c>
      <c r="C343" t="str">
        <f>VLOOKUP(B343,'covid19_and_education (2)'!$A$1203:$B$1205,2)</f>
        <v>18-30</v>
      </c>
      <c r="D343">
        <v>2</v>
      </c>
      <c r="E343" t="s">
        <v>35</v>
      </c>
      <c r="F343" t="s">
        <v>93</v>
      </c>
      <c r="I343">
        <v>4</v>
      </c>
      <c r="J343">
        <v>0</v>
      </c>
      <c r="K343">
        <v>9</v>
      </c>
      <c r="L343">
        <v>2</v>
      </c>
      <c r="M343" t="s">
        <v>52</v>
      </c>
      <c r="N343">
        <v>0</v>
      </c>
      <c r="O343">
        <v>4</v>
      </c>
      <c r="P343" t="s">
        <v>1364</v>
      </c>
      <c r="Q343" t="s">
        <v>187</v>
      </c>
      <c r="R343" t="s">
        <v>102</v>
      </c>
      <c r="S343" t="s">
        <v>187</v>
      </c>
      <c r="T343" t="s">
        <v>1363</v>
      </c>
      <c r="U343" t="s">
        <v>38</v>
      </c>
    </row>
    <row r="344" spans="1:23" x14ac:dyDescent="0.35">
      <c r="A344" t="s">
        <v>457</v>
      </c>
      <c r="B344">
        <v>14</v>
      </c>
      <c r="C344" t="str">
        <f>VLOOKUP(B344,'covid19_and_education (2)'!$A$1203:$B$1205,2)</f>
        <v>7-17</v>
      </c>
      <c r="D344">
        <v>5</v>
      </c>
      <c r="E344" t="s">
        <v>19</v>
      </c>
      <c r="F344" t="s">
        <v>93</v>
      </c>
      <c r="I344">
        <v>2</v>
      </c>
      <c r="J344">
        <v>1</v>
      </c>
      <c r="K344">
        <v>9</v>
      </c>
      <c r="L344">
        <v>1</v>
      </c>
      <c r="M344" t="s">
        <v>52</v>
      </c>
      <c r="N344">
        <v>1</v>
      </c>
      <c r="O344">
        <v>4</v>
      </c>
      <c r="P344" t="s">
        <v>22</v>
      </c>
      <c r="Q344" t="s">
        <v>187</v>
      </c>
      <c r="R344" t="s">
        <v>285</v>
      </c>
      <c r="S344" t="s">
        <v>187</v>
      </c>
      <c r="T344" t="s">
        <v>1363</v>
      </c>
      <c r="U344" t="s">
        <v>1371</v>
      </c>
      <c r="V344" t="s">
        <v>1372</v>
      </c>
    </row>
    <row r="345" spans="1:23" x14ac:dyDescent="0.35">
      <c r="A345" t="s">
        <v>458</v>
      </c>
      <c r="B345">
        <v>19</v>
      </c>
      <c r="C345" t="str">
        <f>VLOOKUP(B345,'covid19_and_education (2)'!$A$1203:$B$1205,2)</f>
        <v>18-30</v>
      </c>
      <c r="D345">
        <v>2</v>
      </c>
      <c r="E345" t="s">
        <v>35</v>
      </c>
      <c r="F345" t="s">
        <v>93</v>
      </c>
      <c r="I345">
        <v>1</v>
      </c>
      <c r="J345">
        <v>1</v>
      </c>
      <c r="K345">
        <v>11</v>
      </c>
      <c r="L345">
        <v>3</v>
      </c>
      <c r="M345" t="s">
        <v>52</v>
      </c>
      <c r="N345">
        <v>0</v>
      </c>
      <c r="O345">
        <v>2</v>
      </c>
      <c r="P345" t="s">
        <v>22</v>
      </c>
      <c r="Q345" t="s">
        <v>187</v>
      </c>
      <c r="R345" t="s">
        <v>37</v>
      </c>
      <c r="S345" t="s">
        <v>187</v>
      </c>
      <c r="T345" t="s">
        <v>187</v>
      </c>
      <c r="U345" t="s">
        <v>1374</v>
      </c>
      <c r="W345" t="s">
        <v>1375</v>
      </c>
    </row>
    <row r="346" spans="1:23" x14ac:dyDescent="0.35">
      <c r="A346" t="s">
        <v>459</v>
      </c>
      <c r="B346">
        <v>18</v>
      </c>
      <c r="C346" t="str">
        <f>VLOOKUP(B346,'covid19_and_education (2)'!$A$1203:$B$1205,2)</f>
        <v>18-30</v>
      </c>
      <c r="D346">
        <v>1.5</v>
      </c>
      <c r="E346" t="s">
        <v>60</v>
      </c>
      <c r="F346" t="s">
        <v>93</v>
      </c>
      <c r="I346">
        <v>2</v>
      </c>
      <c r="J346">
        <v>1</v>
      </c>
      <c r="K346">
        <v>8</v>
      </c>
      <c r="L346">
        <v>1</v>
      </c>
      <c r="M346" t="s">
        <v>52</v>
      </c>
      <c r="N346">
        <v>0.5</v>
      </c>
      <c r="O346">
        <v>2</v>
      </c>
      <c r="P346" t="s">
        <v>1364</v>
      </c>
      <c r="Q346" t="s">
        <v>187</v>
      </c>
      <c r="R346" t="s">
        <v>162</v>
      </c>
      <c r="S346" t="s">
        <v>1363</v>
      </c>
      <c r="T346" t="s">
        <v>1363</v>
      </c>
      <c r="U346" t="s">
        <v>1371</v>
      </c>
      <c r="V346" t="s">
        <v>1372</v>
      </c>
    </row>
    <row r="347" spans="1:23" x14ac:dyDescent="0.35">
      <c r="A347" t="s">
        <v>460</v>
      </c>
      <c r="B347">
        <v>11</v>
      </c>
      <c r="C347" t="str">
        <f>VLOOKUP(B347,'covid19_and_education (2)'!$A$1203:$B$1205,2)</f>
        <v>7-17</v>
      </c>
      <c r="D347">
        <v>4</v>
      </c>
      <c r="E347" t="s">
        <v>60</v>
      </c>
      <c r="F347" t="s">
        <v>93</v>
      </c>
      <c r="I347">
        <v>2</v>
      </c>
      <c r="J347">
        <v>2</v>
      </c>
      <c r="K347">
        <v>10</v>
      </c>
      <c r="L347">
        <v>1</v>
      </c>
      <c r="M347" t="s">
        <v>52</v>
      </c>
      <c r="N347">
        <v>3</v>
      </c>
      <c r="O347">
        <v>4</v>
      </c>
      <c r="P347" t="s">
        <v>1364</v>
      </c>
      <c r="Q347" t="s">
        <v>187</v>
      </c>
      <c r="R347" t="s">
        <v>461</v>
      </c>
      <c r="S347" t="s">
        <v>187</v>
      </c>
      <c r="T347" t="s">
        <v>1363</v>
      </c>
      <c r="U347" t="s">
        <v>33</v>
      </c>
    </row>
    <row r="348" spans="1:23" x14ac:dyDescent="0.35">
      <c r="A348" t="s">
        <v>462</v>
      </c>
      <c r="B348">
        <v>24</v>
      </c>
      <c r="C348" t="str">
        <f>VLOOKUP(B348,'covid19_and_education (2)'!$A$1203:$B$1205,2)</f>
        <v>18-30</v>
      </c>
      <c r="D348">
        <v>0.5</v>
      </c>
      <c r="E348" t="s">
        <v>60</v>
      </c>
      <c r="F348" t="s">
        <v>93</v>
      </c>
      <c r="I348">
        <v>2</v>
      </c>
      <c r="J348">
        <v>0</v>
      </c>
      <c r="K348">
        <v>8</v>
      </c>
      <c r="L348">
        <v>1</v>
      </c>
      <c r="M348" t="s">
        <v>40</v>
      </c>
      <c r="N348">
        <v>0</v>
      </c>
      <c r="O348">
        <v>3</v>
      </c>
      <c r="P348" t="s">
        <v>1364</v>
      </c>
      <c r="Q348" t="s">
        <v>187</v>
      </c>
      <c r="R348" t="s">
        <v>41</v>
      </c>
      <c r="S348" t="s">
        <v>1363</v>
      </c>
      <c r="T348" t="s">
        <v>1363</v>
      </c>
      <c r="U348" t="s">
        <v>50</v>
      </c>
    </row>
    <row r="349" spans="1:23" x14ac:dyDescent="0.35">
      <c r="A349" t="s">
        <v>463</v>
      </c>
      <c r="B349">
        <v>21</v>
      </c>
      <c r="C349" t="str">
        <f>VLOOKUP(B349,'covid19_and_education (2)'!$A$1203:$B$1205,2)</f>
        <v>18-30</v>
      </c>
      <c r="D349">
        <v>3</v>
      </c>
      <c r="E349" t="s">
        <v>60</v>
      </c>
      <c r="F349" t="s">
        <v>1369</v>
      </c>
      <c r="H349" t="s">
        <v>1370</v>
      </c>
      <c r="I349">
        <v>3</v>
      </c>
      <c r="J349">
        <v>1</v>
      </c>
      <c r="K349">
        <v>8</v>
      </c>
      <c r="L349">
        <v>2</v>
      </c>
      <c r="M349" t="s">
        <v>40</v>
      </c>
      <c r="N349">
        <v>0</v>
      </c>
      <c r="O349">
        <v>3</v>
      </c>
      <c r="P349" t="s">
        <v>22</v>
      </c>
      <c r="Q349" t="s">
        <v>187</v>
      </c>
      <c r="R349" t="s">
        <v>41</v>
      </c>
      <c r="S349" t="s">
        <v>187</v>
      </c>
      <c r="T349" t="s">
        <v>1363</v>
      </c>
      <c r="U349" t="s">
        <v>50</v>
      </c>
    </row>
    <row r="350" spans="1:23" x14ac:dyDescent="0.35">
      <c r="A350" t="s">
        <v>464</v>
      </c>
      <c r="B350">
        <v>15</v>
      </c>
      <c r="C350" t="str">
        <f>VLOOKUP(B350,'covid19_and_education (2)'!$A$1203:$B$1205,2)</f>
        <v>7-17</v>
      </c>
      <c r="D350">
        <v>5</v>
      </c>
      <c r="E350" t="s">
        <v>60</v>
      </c>
      <c r="F350" t="s">
        <v>29</v>
      </c>
      <c r="I350">
        <v>3</v>
      </c>
      <c r="J350">
        <v>3</v>
      </c>
      <c r="K350">
        <v>8</v>
      </c>
      <c r="L350">
        <v>3</v>
      </c>
      <c r="M350" t="s">
        <v>40</v>
      </c>
      <c r="N350">
        <v>2</v>
      </c>
      <c r="O350">
        <v>3</v>
      </c>
      <c r="P350" t="s">
        <v>1364</v>
      </c>
      <c r="Q350" t="s">
        <v>187</v>
      </c>
      <c r="R350" t="s">
        <v>66</v>
      </c>
      <c r="S350" t="s">
        <v>1363</v>
      </c>
      <c r="T350" t="s">
        <v>1363</v>
      </c>
      <c r="U350" t="s">
        <v>1371</v>
      </c>
      <c r="V350" t="s">
        <v>1372</v>
      </c>
    </row>
    <row r="351" spans="1:23" x14ac:dyDescent="0.35">
      <c r="A351" t="s">
        <v>465</v>
      </c>
      <c r="B351">
        <v>34</v>
      </c>
      <c r="C351" t="str">
        <f>VLOOKUP(B351,'covid19_and_education (2)'!$A$1203:$B$1205,2)</f>
        <v>31-59</v>
      </c>
      <c r="D351">
        <v>2</v>
      </c>
      <c r="E351" t="s">
        <v>60</v>
      </c>
      <c r="F351" t="s">
        <v>1369</v>
      </c>
      <c r="H351" t="s">
        <v>1370</v>
      </c>
      <c r="I351">
        <v>3</v>
      </c>
      <c r="J351">
        <v>1</v>
      </c>
      <c r="K351">
        <v>7</v>
      </c>
      <c r="L351">
        <v>2</v>
      </c>
      <c r="M351" t="s">
        <v>114</v>
      </c>
      <c r="N351">
        <v>1</v>
      </c>
      <c r="O351">
        <v>3</v>
      </c>
      <c r="P351" t="s">
        <v>1364</v>
      </c>
      <c r="Q351" t="s">
        <v>187</v>
      </c>
      <c r="R351" t="s">
        <v>102</v>
      </c>
      <c r="S351" t="s">
        <v>1363</v>
      </c>
      <c r="T351" t="s">
        <v>1363</v>
      </c>
      <c r="U351" t="s">
        <v>38</v>
      </c>
    </row>
    <row r="352" spans="1:23" x14ac:dyDescent="0.35">
      <c r="A352" t="s">
        <v>466</v>
      </c>
      <c r="B352">
        <v>17</v>
      </c>
      <c r="C352" t="str">
        <f>VLOOKUP(B352,'covid19_and_education (2)'!$A$1203:$B$1205,2)</f>
        <v>7-17</v>
      </c>
      <c r="D352">
        <v>0.75</v>
      </c>
      <c r="E352" t="s">
        <v>60</v>
      </c>
      <c r="F352" t="s">
        <v>29</v>
      </c>
      <c r="I352">
        <v>5</v>
      </c>
      <c r="J352">
        <v>1</v>
      </c>
      <c r="K352">
        <v>6</v>
      </c>
      <c r="L352">
        <v>2</v>
      </c>
      <c r="M352" t="s">
        <v>30</v>
      </c>
      <c r="N352">
        <v>2</v>
      </c>
      <c r="O352">
        <v>1</v>
      </c>
      <c r="P352" t="s">
        <v>22</v>
      </c>
      <c r="Q352" t="s">
        <v>1363</v>
      </c>
      <c r="R352" t="s">
        <v>72</v>
      </c>
      <c r="S352" t="s">
        <v>187</v>
      </c>
      <c r="T352" t="s">
        <v>1363</v>
      </c>
      <c r="U352" t="s">
        <v>1371</v>
      </c>
      <c r="V352" t="s">
        <v>1372</v>
      </c>
    </row>
    <row r="353" spans="1:23" x14ac:dyDescent="0.35">
      <c r="A353" t="s">
        <v>467</v>
      </c>
      <c r="B353">
        <v>12</v>
      </c>
      <c r="C353" t="str">
        <f>VLOOKUP(B353,'covid19_and_education (2)'!$A$1203:$B$1205,2)</f>
        <v>7-17</v>
      </c>
      <c r="D353">
        <v>1</v>
      </c>
      <c r="E353" t="s">
        <v>28</v>
      </c>
      <c r="F353" t="s">
        <v>29</v>
      </c>
      <c r="I353">
        <v>2</v>
      </c>
      <c r="J353">
        <v>1</v>
      </c>
      <c r="K353">
        <v>9</v>
      </c>
      <c r="L353">
        <v>2</v>
      </c>
      <c r="M353" t="s">
        <v>30</v>
      </c>
      <c r="N353">
        <v>1</v>
      </c>
      <c r="O353">
        <v>3</v>
      </c>
      <c r="P353" t="s">
        <v>22</v>
      </c>
      <c r="Q353" t="s">
        <v>187</v>
      </c>
      <c r="R353" t="s">
        <v>66</v>
      </c>
      <c r="S353" t="s">
        <v>1363</v>
      </c>
      <c r="T353" t="s">
        <v>1363</v>
      </c>
      <c r="U353" t="s">
        <v>1371</v>
      </c>
      <c r="V353" t="s">
        <v>1372</v>
      </c>
    </row>
    <row r="354" spans="1:23" x14ac:dyDescent="0.35">
      <c r="A354" t="s">
        <v>468</v>
      </c>
      <c r="B354">
        <v>16</v>
      </c>
      <c r="C354" t="str">
        <f>VLOOKUP(B354,'covid19_and_education (2)'!$A$1203:$B$1205,2)</f>
        <v>7-17</v>
      </c>
      <c r="D354">
        <v>1</v>
      </c>
      <c r="E354" t="s">
        <v>60</v>
      </c>
      <c r="F354" t="s">
        <v>29</v>
      </c>
      <c r="I354">
        <v>2</v>
      </c>
      <c r="J354">
        <v>1</v>
      </c>
      <c r="K354">
        <v>7</v>
      </c>
      <c r="L354">
        <v>2</v>
      </c>
      <c r="M354" t="s">
        <v>52</v>
      </c>
      <c r="N354">
        <v>3</v>
      </c>
      <c r="O354">
        <v>3</v>
      </c>
      <c r="P354" t="s">
        <v>1364</v>
      </c>
      <c r="Q354" t="s">
        <v>187</v>
      </c>
      <c r="R354" t="s">
        <v>37</v>
      </c>
      <c r="S354" t="s">
        <v>187</v>
      </c>
      <c r="T354" t="s">
        <v>1363</v>
      </c>
      <c r="U354" t="s">
        <v>1371</v>
      </c>
      <c r="V354" t="s">
        <v>1372</v>
      </c>
    </row>
    <row r="355" spans="1:23" x14ac:dyDescent="0.35">
      <c r="A355" t="s">
        <v>469</v>
      </c>
      <c r="B355">
        <v>17</v>
      </c>
      <c r="C355" t="str">
        <f>VLOOKUP(B355,'covid19_and_education (2)'!$A$1203:$B$1205,2)</f>
        <v>7-17</v>
      </c>
      <c r="D355">
        <v>7</v>
      </c>
      <c r="E355" t="s">
        <v>60</v>
      </c>
      <c r="F355" t="s">
        <v>1369</v>
      </c>
      <c r="H355" t="s">
        <v>1370</v>
      </c>
      <c r="I355">
        <v>8</v>
      </c>
      <c r="J355">
        <v>1</v>
      </c>
      <c r="K355">
        <v>6</v>
      </c>
      <c r="L355">
        <v>1</v>
      </c>
      <c r="M355" t="s">
        <v>52</v>
      </c>
      <c r="N355">
        <v>1</v>
      </c>
      <c r="O355">
        <v>3</v>
      </c>
      <c r="P355" t="s">
        <v>22</v>
      </c>
      <c r="Q355" t="s">
        <v>187</v>
      </c>
      <c r="R355" t="s">
        <v>37</v>
      </c>
      <c r="S355" t="s">
        <v>1363</v>
      </c>
      <c r="T355" t="s">
        <v>1363</v>
      </c>
      <c r="U355" t="s">
        <v>1371</v>
      </c>
      <c r="V355" t="s">
        <v>1372</v>
      </c>
    </row>
    <row r="356" spans="1:23" x14ac:dyDescent="0.35">
      <c r="A356" t="s">
        <v>470</v>
      </c>
      <c r="B356">
        <v>14</v>
      </c>
      <c r="C356" t="str">
        <f>VLOOKUP(B356,'covid19_and_education (2)'!$A$1203:$B$1205,2)</f>
        <v>7-17</v>
      </c>
      <c r="D356">
        <v>2.5</v>
      </c>
      <c r="E356" t="s">
        <v>19</v>
      </c>
      <c r="F356" t="s">
        <v>29</v>
      </c>
      <c r="I356">
        <v>1</v>
      </c>
      <c r="J356">
        <v>0.5</v>
      </c>
      <c r="K356">
        <v>6</v>
      </c>
      <c r="L356">
        <v>2</v>
      </c>
      <c r="M356" t="s">
        <v>30</v>
      </c>
      <c r="N356">
        <v>1</v>
      </c>
      <c r="O356">
        <v>2</v>
      </c>
      <c r="P356" t="s">
        <v>31</v>
      </c>
      <c r="Q356" t="s">
        <v>187</v>
      </c>
      <c r="R356" t="s">
        <v>24</v>
      </c>
      <c r="S356" t="s">
        <v>1363</v>
      </c>
      <c r="T356" t="s">
        <v>1363</v>
      </c>
      <c r="U356" t="s">
        <v>57</v>
      </c>
    </row>
    <row r="357" spans="1:23" x14ac:dyDescent="0.35">
      <c r="A357" t="s">
        <v>471</v>
      </c>
      <c r="B357">
        <v>16</v>
      </c>
      <c r="C357" t="str">
        <f>VLOOKUP(B357,'covid19_and_education (2)'!$A$1203:$B$1205,2)</f>
        <v>7-17</v>
      </c>
      <c r="D357">
        <v>4</v>
      </c>
      <c r="E357" t="s">
        <v>60</v>
      </c>
      <c r="F357" t="s">
        <v>29</v>
      </c>
      <c r="I357">
        <v>5</v>
      </c>
      <c r="J357">
        <v>1</v>
      </c>
      <c r="K357">
        <v>6</v>
      </c>
      <c r="L357">
        <v>2</v>
      </c>
      <c r="M357" t="s">
        <v>52</v>
      </c>
      <c r="N357">
        <v>2</v>
      </c>
      <c r="O357">
        <v>2</v>
      </c>
      <c r="P357" t="s">
        <v>1364</v>
      </c>
      <c r="Q357" t="s">
        <v>187</v>
      </c>
      <c r="R357" t="s">
        <v>74</v>
      </c>
      <c r="S357" t="s">
        <v>1363</v>
      </c>
      <c r="T357" t="s">
        <v>187</v>
      </c>
      <c r="U357" t="s">
        <v>38</v>
      </c>
    </row>
    <row r="358" spans="1:23" x14ac:dyDescent="0.35">
      <c r="A358" t="s">
        <v>472</v>
      </c>
      <c r="B358">
        <v>13</v>
      </c>
      <c r="C358" t="str">
        <f>VLOOKUP(B358,'covid19_and_education (2)'!$A$1203:$B$1205,2)</f>
        <v>7-17</v>
      </c>
      <c r="D358">
        <v>2</v>
      </c>
      <c r="E358" t="s">
        <v>28</v>
      </c>
      <c r="F358" t="s">
        <v>29</v>
      </c>
      <c r="I358">
        <v>1</v>
      </c>
      <c r="J358">
        <v>3</v>
      </c>
      <c r="K358">
        <v>11</v>
      </c>
      <c r="L358">
        <v>3</v>
      </c>
      <c r="M358" t="s">
        <v>30</v>
      </c>
      <c r="N358">
        <v>2</v>
      </c>
      <c r="O358">
        <v>4</v>
      </c>
      <c r="P358" t="s">
        <v>22</v>
      </c>
      <c r="Q358" t="s">
        <v>187</v>
      </c>
      <c r="R358" t="s">
        <v>72</v>
      </c>
      <c r="S358" t="s">
        <v>187</v>
      </c>
      <c r="T358" t="s">
        <v>1363</v>
      </c>
      <c r="U358" t="s">
        <v>50</v>
      </c>
    </row>
    <row r="359" spans="1:23" x14ac:dyDescent="0.35">
      <c r="A359" t="s">
        <v>473</v>
      </c>
      <c r="B359">
        <v>23</v>
      </c>
      <c r="C359" t="str">
        <f>VLOOKUP(B359,'covid19_and_education (2)'!$A$1203:$B$1205,2)</f>
        <v>18-30</v>
      </c>
      <c r="D359">
        <v>0</v>
      </c>
      <c r="E359" t="s">
        <v>60</v>
      </c>
      <c r="F359" t="s">
        <v>1369</v>
      </c>
      <c r="H359" t="s">
        <v>1370</v>
      </c>
      <c r="I359">
        <v>2</v>
      </c>
      <c r="J359">
        <v>0</v>
      </c>
      <c r="K359">
        <v>7</v>
      </c>
      <c r="L359">
        <v>3</v>
      </c>
      <c r="M359" t="s">
        <v>21</v>
      </c>
      <c r="N359">
        <v>0</v>
      </c>
      <c r="O359">
        <v>3</v>
      </c>
      <c r="P359" t="s">
        <v>1364</v>
      </c>
      <c r="Q359" t="s">
        <v>187</v>
      </c>
      <c r="R359" t="s">
        <v>37</v>
      </c>
      <c r="S359" t="s">
        <v>1363</v>
      </c>
      <c r="T359" t="s">
        <v>187</v>
      </c>
      <c r="U359" t="s">
        <v>33</v>
      </c>
    </row>
    <row r="360" spans="1:23" x14ac:dyDescent="0.35">
      <c r="A360" t="s">
        <v>474</v>
      </c>
      <c r="B360">
        <v>21</v>
      </c>
      <c r="C360" t="str">
        <f>VLOOKUP(B360,'covid19_and_education (2)'!$A$1203:$B$1205,2)</f>
        <v>18-30</v>
      </c>
      <c r="D360">
        <v>6</v>
      </c>
      <c r="E360" t="s">
        <v>35</v>
      </c>
      <c r="F360" t="s">
        <v>29</v>
      </c>
      <c r="I360">
        <v>0</v>
      </c>
      <c r="J360">
        <v>1</v>
      </c>
      <c r="K360">
        <v>7</v>
      </c>
      <c r="L360">
        <v>4</v>
      </c>
      <c r="M360" t="s">
        <v>40</v>
      </c>
      <c r="N360">
        <v>1</v>
      </c>
      <c r="O360">
        <v>4</v>
      </c>
      <c r="P360" t="s">
        <v>22</v>
      </c>
      <c r="Q360" t="s">
        <v>187</v>
      </c>
      <c r="R360" t="s">
        <v>37</v>
      </c>
      <c r="S360" t="s">
        <v>1363</v>
      </c>
      <c r="T360" t="s">
        <v>1363</v>
      </c>
      <c r="U360" t="s">
        <v>219</v>
      </c>
    </row>
    <row r="361" spans="1:23" x14ac:dyDescent="0.35">
      <c r="A361" t="s">
        <v>475</v>
      </c>
      <c r="B361">
        <v>31</v>
      </c>
      <c r="C361" t="str">
        <f>VLOOKUP(B361,'covid19_and_education (2)'!$A$1203:$B$1205,2)</f>
        <v>31-59</v>
      </c>
      <c r="D361">
        <v>4</v>
      </c>
      <c r="E361" t="s">
        <v>28</v>
      </c>
      <c r="F361" t="s">
        <v>1369</v>
      </c>
      <c r="H361" t="s">
        <v>1370</v>
      </c>
      <c r="I361">
        <v>2</v>
      </c>
      <c r="J361">
        <v>1</v>
      </c>
      <c r="K361">
        <v>8</v>
      </c>
      <c r="L361">
        <v>1</v>
      </c>
      <c r="M361" t="s">
        <v>148</v>
      </c>
      <c r="N361">
        <v>1</v>
      </c>
      <c r="O361">
        <v>3</v>
      </c>
      <c r="P361" t="s">
        <v>22</v>
      </c>
      <c r="Q361" t="s">
        <v>187</v>
      </c>
      <c r="R361" t="s">
        <v>102</v>
      </c>
      <c r="S361" t="s">
        <v>1363</v>
      </c>
      <c r="T361" t="s">
        <v>187</v>
      </c>
      <c r="U361" t="s">
        <v>1371</v>
      </c>
      <c r="V361" t="s">
        <v>1372</v>
      </c>
    </row>
    <row r="362" spans="1:23" x14ac:dyDescent="0.35">
      <c r="A362" t="s">
        <v>476</v>
      </c>
      <c r="B362">
        <v>23</v>
      </c>
      <c r="C362" t="str">
        <f>VLOOKUP(B362,'covid19_and_education (2)'!$A$1203:$B$1205,2)</f>
        <v>18-30</v>
      </c>
      <c r="D362">
        <v>5</v>
      </c>
      <c r="E362" t="s">
        <v>28</v>
      </c>
      <c r="F362" t="s">
        <v>29</v>
      </c>
      <c r="I362">
        <v>1</v>
      </c>
      <c r="J362">
        <v>1</v>
      </c>
      <c r="K362">
        <v>9</v>
      </c>
      <c r="L362">
        <v>2</v>
      </c>
      <c r="M362" t="s">
        <v>52</v>
      </c>
      <c r="N362">
        <v>0</v>
      </c>
      <c r="O362">
        <v>4</v>
      </c>
      <c r="P362" t="s">
        <v>31</v>
      </c>
      <c r="Q362" t="s">
        <v>187</v>
      </c>
      <c r="R362" t="s">
        <v>66</v>
      </c>
      <c r="S362" t="s">
        <v>1363</v>
      </c>
      <c r="T362" t="s">
        <v>1363</v>
      </c>
      <c r="U362" t="s">
        <v>477</v>
      </c>
    </row>
    <row r="363" spans="1:23" x14ac:dyDescent="0.35">
      <c r="A363" t="s">
        <v>478</v>
      </c>
      <c r="B363">
        <v>13</v>
      </c>
      <c r="C363" t="str">
        <f>VLOOKUP(B363,'covid19_and_education (2)'!$A$1203:$B$1205,2)</f>
        <v>7-17</v>
      </c>
      <c r="D363">
        <v>1</v>
      </c>
      <c r="E363" t="s">
        <v>28</v>
      </c>
      <c r="F363" t="s">
        <v>29</v>
      </c>
      <c r="I363">
        <v>5</v>
      </c>
      <c r="J363">
        <v>3</v>
      </c>
      <c r="K363">
        <v>6</v>
      </c>
      <c r="L363">
        <v>2</v>
      </c>
      <c r="M363" t="s">
        <v>40</v>
      </c>
      <c r="N363">
        <v>2</v>
      </c>
      <c r="O363">
        <v>7</v>
      </c>
      <c r="P363" t="s">
        <v>22</v>
      </c>
      <c r="Q363" t="s">
        <v>187</v>
      </c>
      <c r="R363" t="s">
        <v>479</v>
      </c>
      <c r="S363" t="s">
        <v>1363</v>
      </c>
      <c r="T363" t="s">
        <v>1363</v>
      </c>
      <c r="U363" t="s">
        <v>1371</v>
      </c>
      <c r="V363" t="s">
        <v>1372</v>
      </c>
    </row>
    <row r="364" spans="1:23" x14ac:dyDescent="0.35">
      <c r="A364" t="s">
        <v>480</v>
      </c>
      <c r="B364">
        <v>21</v>
      </c>
      <c r="C364" t="str">
        <f>VLOOKUP(B364,'covid19_and_education (2)'!$A$1203:$B$1205,2)</f>
        <v>18-30</v>
      </c>
      <c r="D364">
        <v>3</v>
      </c>
      <c r="E364" t="s">
        <v>60</v>
      </c>
      <c r="F364" t="s">
        <v>1369</v>
      </c>
      <c r="H364" t="s">
        <v>1370</v>
      </c>
      <c r="I364">
        <v>0</v>
      </c>
      <c r="J364">
        <v>1</v>
      </c>
      <c r="K364">
        <v>8</v>
      </c>
      <c r="L364">
        <v>3</v>
      </c>
      <c r="M364" t="s">
        <v>40</v>
      </c>
      <c r="N364">
        <v>0</v>
      </c>
      <c r="O364">
        <v>3</v>
      </c>
      <c r="P364" t="s">
        <v>22</v>
      </c>
      <c r="Q364" t="s">
        <v>1363</v>
      </c>
      <c r="R364" t="s">
        <v>37</v>
      </c>
      <c r="S364" t="s">
        <v>187</v>
      </c>
      <c r="T364" t="s">
        <v>187</v>
      </c>
      <c r="U364" t="s">
        <v>1371</v>
      </c>
      <c r="V364" t="s">
        <v>1372</v>
      </c>
    </row>
    <row r="365" spans="1:23" x14ac:dyDescent="0.35">
      <c r="A365" t="s">
        <v>481</v>
      </c>
      <c r="B365">
        <v>17</v>
      </c>
      <c r="C365" t="str">
        <f>VLOOKUP(B365,'covid19_and_education (2)'!$A$1203:$B$1205,2)</f>
        <v>7-17</v>
      </c>
      <c r="D365">
        <v>6</v>
      </c>
      <c r="E365" t="s">
        <v>60</v>
      </c>
      <c r="F365" t="s">
        <v>1369</v>
      </c>
      <c r="H365" t="s">
        <v>1370</v>
      </c>
      <c r="I365">
        <v>2.5</v>
      </c>
      <c r="J365">
        <v>1</v>
      </c>
      <c r="K365">
        <v>6</v>
      </c>
      <c r="L365">
        <v>0</v>
      </c>
      <c r="M365" t="s">
        <v>62</v>
      </c>
      <c r="N365">
        <v>0.5</v>
      </c>
      <c r="O365">
        <v>3</v>
      </c>
      <c r="P365" t="s">
        <v>1364</v>
      </c>
      <c r="Q365" t="s">
        <v>187</v>
      </c>
      <c r="R365" t="s">
        <v>72</v>
      </c>
      <c r="S365" t="s">
        <v>1363</v>
      </c>
      <c r="T365" t="s">
        <v>1363</v>
      </c>
      <c r="U365" t="s">
        <v>33</v>
      </c>
    </row>
    <row r="366" spans="1:23" x14ac:dyDescent="0.35">
      <c r="A366" t="s">
        <v>482</v>
      </c>
      <c r="B366">
        <v>23</v>
      </c>
      <c r="C366" t="str">
        <f>VLOOKUP(B366,'covid19_and_education (2)'!$A$1203:$B$1205,2)</f>
        <v>18-30</v>
      </c>
      <c r="D366">
        <v>3</v>
      </c>
      <c r="E366" t="s">
        <v>19</v>
      </c>
      <c r="F366" t="s">
        <v>1369</v>
      </c>
      <c r="H366" t="s">
        <v>1370</v>
      </c>
      <c r="I366">
        <v>3</v>
      </c>
      <c r="J366">
        <v>0</v>
      </c>
      <c r="K366">
        <v>7</v>
      </c>
      <c r="L366">
        <v>2</v>
      </c>
      <c r="M366" t="s">
        <v>21</v>
      </c>
      <c r="N366">
        <v>0</v>
      </c>
      <c r="O366">
        <v>3</v>
      </c>
      <c r="P366" t="s">
        <v>1364</v>
      </c>
      <c r="Q366" t="s">
        <v>187</v>
      </c>
      <c r="R366" t="s">
        <v>24</v>
      </c>
      <c r="S366" t="s">
        <v>187</v>
      </c>
      <c r="T366" t="s">
        <v>1363</v>
      </c>
      <c r="U366" t="s">
        <v>38</v>
      </c>
    </row>
    <row r="367" spans="1:23" x14ac:dyDescent="0.35">
      <c r="A367" t="s">
        <v>483</v>
      </c>
      <c r="B367">
        <v>13</v>
      </c>
      <c r="C367" t="str">
        <f>VLOOKUP(B367,'covid19_and_education (2)'!$A$1203:$B$1205,2)</f>
        <v>7-17</v>
      </c>
      <c r="D367">
        <v>1</v>
      </c>
      <c r="E367" t="s">
        <v>28</v>
      </c>
      <c r="F367" t="s">
        <v>29</v>
      </c>
      <c r="I367">
        <v>2</v>
      </c>
      <c r="J367">
        <v>0</v>
      </c>
      <c r="K367">
        <v>8</v>
      </c>
      <c r="L367">
        <v>0</v>
      </c>
      <c r="M367" t="s">
        <v>62</v>
      </c>
      <c r="N367">
        <v>4</v>
      </c>
      <c r="O367">
        <v>3</v>
      </c>
      <c r="P367" t="s">
        <v>22</v>
      </c>
      <c r="Q367" t="s">
        <v>187</v>
      </c>
      <c r="R367" t="s">
        <v>41</v>
      </c>
      <c r="S367" t="s">
        <v>1363</v>
      </c>
      <c r="T367" t="s">
        <v>187</v>
      </c>
      <c r="U367" t="s">
        <v>1374</v>
      </c>
      <c r="W367" t="s">
        <v>1375</v>
      </c>
    </row>
    <row r="368" spans="1:23" x14ac:dyDescent="0.35">
      <c r="A368" t="s">
        <v>484</v>
      </c>
      <c r="B368">
        <v>20</v>
      </c>
      <c r="C368" t="str">
        <f>VLOOKUP(B368,'covid19_and_education (2)'!$A$1203:$B$1205,2)</f>
        <v>18-30</v>
      </c>
      <c r="D368">
        <v>1</v>
      </c>
      <c r="E368" t="s">
        <v>60</v>
      </c>
      <c r="F368" t="s">
        <v>1369</v>
      </c>
      <c r="H368" t="s">
        <v>1370</v>
      </c>
      <c r="I368">
        <v>2.5</v>
      </c>
      <c r="J368">
        <v>0</v>
      </c>
      <c r="K368">
        <v>6</v>
      </c>
      <c r="L368">
        <v>4</v>
      </c>
      <c r="M368" t="s">
        <v>40</v>
      </c>
      <c r="N368">
        <v>1</v>
      </c>
      <c r="O368">
        <v>3</v>
      </c>
      <c r="P368" t="s">
        <v>1364</v>
      </c>
      <c r="Q368" t="s">
        <v>187</v>
      </c>
      <c r="R368" t="s">
        <v>66</v>
      </c>
      <c r="S368" t="s">
        <v>1363</v>
      </c>
      <c r="T368" t="s">
        <v>1363</v>
      </c>
      <c r="U368" t="s">
        <v>33</v>
      </c>
    </row>
    <row r="369" spans="1:23" x14ac:dyDescent="0.35">
      <c r="A369" t="s">
        <v>485</v>
      </c>
      <c r="B369">
        <v>13</v>
      </c>
      <c r="C369" t="str">
        <f>VLOOKUP(B369,'covid19_and_education (2)'!$A$1203:$B$1205,2)</f>
        <v>7-17</v>
      </c>
      <c r="D369">
        <v>0.5</v>
      </c>
      <c r="E369" t="s">
        <v>60</v>
      </c>
      <c r="F369" t="s">
        <v>29</v>
      </c>
      <c r="I369">
        <v>2</v>
      </c>
      <c r="J369">
        <v>2</v>
      </c>
      <c r="K369">
        <v>10</v>
      </c>
      <c r="L369">
        <v>2</v>
      </c>
      <c r="M369" t="s">
        <v>30</v>
      </c>
      <c r="N369">
        <v>0</v>
      </c>
      <c r="O369">
        <v>3</v>
      </c>
      <c r="P369" t="s">
        <v>22</v>
      </c>
      <c r="Q369" t="s">
        <v>187</v>
      </c>
      <c r="R369" t="s">
        <v>66</v>
      </c>
      <c r="S369" t="s">
        <v>1363</v>
      </c>
      <c r="T369" t="s">
        <v>187</v>
      </c>
      <c r="U369" t="s">
        <v>1371</v>
      </c>
      <c r="V369" t="s">
        <v>1372</v>
      </c>
    </row>
    <row r="370" spans="1:23" x14ac:dyDescent="0.35">
      <c r="A370" t="s">
        <v>486</v>
      </c>
      <c r="B370">
        <v>14</v>
      </c>
      <c r="C370" t="str">
        <f>VLOOKUP(B370,'covid19_and_education (2)'!$A$1203:$B$1205,2)</f>
        <v>7-17</v>
      </c>
      <c r="D370">
        <v>2</v>
      </c>
      <c r="E370" t="s">
        <v>28</v>
      </c>
      <c r="F370" t="s">
        <v>29</v>
      </c>
      <c r="I370">
        <v>1</v>
      </c>
      <c r="J370">
        <v>1</v>
      </c>
      <c r="K370">
        <v>8</v>
      </c>
      <c r="L370">
        <v>1</v>
      </c>
      <c r="M370" t="s">
        <v>52</v>
      </c>
      <c r="N370">
        <v>2</v>
      </c>
      <c r="O370">
        <v>1</v>
      </c>
      <c r="P370" t="s">
        <v>22</v>
      </c>
      <c r="Q370" t="s">
        <v>1363</v>
      </c>
      <c r="R370" t="s">
        <v>66</v>
      </c>
      <c r="S370" t="s">
        <v>1363</v>
      </c>
      <c r="T370" t="s">
        <v>1363</v>
      </c>
      <c r="U370" t="s">
        <v>1371</v>
      </c>
      <c r="V370" t="s">
        <v>1372</v>
      </c>
    </row>
    <row r="371" spans="1:23" x14ac:dyDescent="0.35">
      <c r="A371" t="s">
        <v>487</v>
      </c>
      <c r="B371">
        <v>40</v>
      </c>
      <c r="C371" t="str">
        <f>VLOOKUP(B371,'covid19_and_education (2)'!$A$1203:$B$1205,2)</f>
        <v>31-59</v>
      </c>
      <c r="D371">
        <v>1</v>
      </c>
      <c r="E371" t="s">
        <v>60</v>
      </c>
      <c r="F371" t="s">
        <v>1369</v>
      </c>
      <c r="H371" t="s">
        <v>1370</v>
      </c>
      <c r="I371">
        <v>2</v>
      </c>
      <c r="J371">
        <v>1</v>
      </c>
      <c r="K371">
        <v>6</v>
      </c>
      <c r="L371">
        <v>4</v>
      </c>
      <c r="M371" t="s">
        <v>52</v>
      </c>
      <c r="N371">
        <v>0</v>
      </c>
      <c r="O371">
        <v>2</v>
      </c>
      <c r="P371" t="s">
        <v>1364</v>
      </c>
      <c r="Q371" t="s">
        <v>187</v>
      </c>
      <c r="R371" t="s">
        <v>53</v>
      </c>
      <c r="S371" t="s">
        <v>187</v>
      </c>
      <c r="T371" t="s">
        <v>1363</v>
      </c>
      <c r="U371" t="s">
        <v>50</v>
      </c>
    </row>
    <row r="372" spans="1:23" x14ac:dyDescent="0.35">
      <c r="A372" t="s">
        <v>488</v>
      </c>
      <c r="B372">
        <v>12</v>
      </c>
      <c r="C372" t="str">
        <f>VLOOKUP(B372,'covid19_and_education (2)'!$A$1203:$B$1205,2)</f>
        <v>7-17</v>
      </c>
      <c r="D372">
        <v>1</v>
      </c>
      <c r="E372" t="s">
        <v>28</v>
      </c>
      <c r="F372" t="s">
        <v>29</v>
      </c>
      <c r="I372">
        <v>1.2</v>
      </c>
      <c r="J372">
        <v>0.5</v>
      </c>
      <c r="K372">
        <v>10</v>
      </c>
      <c r="L372">
        <v>0</v>
      </c>
      <c r="M372" t="s">
        <v>52</v>
      </c>
      <c r="N372">
        <v>2</v>
      </c>
      <c r="O372">
        <v>3</v>
      </c>
      <c r="P372" t="s">
        <v>22</v>
      </c>
      <c r="Q372" t="s">
        <v>187</v>
      </c>
      <c r="R372" t="s">
        <v>82</v>
      </c>
      <c r="S372" t="s">
        <v>1363</v>
      </c>
      <c r="T372" t="s">
        <v>1363</v>
      </c>
      <c r="U372" t="s">
        <v>1374</v>
      </c>
      <c r="W372" t="s">
        <v>1375</v>
      </c>
    </row>
    <row r="373" spans="1:23" x14ac:dyDescent="0.35">
      <c r="A373" t="s">
        <v>489</v>
      </c>
      <c r="B373">
        <v>20</v>
      </c>
      <c r="C373" t="str">
        <f>VLOOKUP(B373,'covid19_and_education (2)'!$A$1203:$B$1205,2)</f>
        <v>18-30</v>
      </c>
      <c r="D373">
        <v>3</v>
      </c>
      <c r="E373" t="s">
        <v>35</v>
      </c>
      <c r="F373" t="s">
        <v>1369</v>
      </c>
      <c r="H373" t="s">
        <v>1370</v>
      </c>
      <c r="I373">
        <v>2</v>
      </c>
      <c r="J373">
        <v>1</v>
      </c>
      <c r="K373">
        <v>8</v>
      </c>
      <c r="L373">
        <v>4</v>
      </c>
      <c r="M373" t="s">
        <v>21</v>
      </c>
      <c r="N373">
        <v>0</v>
      </c>
      <c r="O373">
        <v>3</v>
      </c>
      <c r="P373" t="s">
        <v>1364</v>
      </c>
      <c r="Q373" t="s">
        <v>1363</v>
      </c>
      <c r="R373" t="s">
        <v>37</v>
      </c>
      <c r="S373" t="s">
        <v>187</v>
      </c>
      <c r="T373" t="s">
        <v>1363</v>
      </c>
      <c r="U373" t="s">
        <v>38</v>
      </c>
    </row>
    <row r="374" spans="1:23" x14ac:dyDescent="0.35">
      <c r="A374" t="s">
        <v>490</v>
      </c>
      <c r="B374">
        <v>12</v>
      </c>
      <c r="C374" t="str">
        <f>VLOOKUP(B374,'covid19_and_education (2)'!$A$1203:$B$1205,2)</f>
        <v>7-17</v>
      </c>
      <c r="D374">
        <v>1</v>
      </c>
      <c r="E374" t="s">
        <v>19</v>
      </c>
      <c r="F374" t="s">
        <v>29</v>
      </c>
      <c r="I374">
        <v>2</v>
      </c>
      <c r="J374">
        <v>0.5</v>
      </c>
      <c r="K374">
        <v>8</v>
      </c>
      <c r="L374">
        <v>2</v>
      </c>
      <c r="M374" t="s">
        <v>52</v>
      </c>
      <c r="N374">
        <v>2</v>
      </c>
      <c r="O374">
        <v>4</v>
      </c>
      <c r="P374" t="s">
        <v>1364</v>
      </c>
      <c r="Q374" t="s">
        <v>187</v>
      </c>
      <c r="R374" t="s">
        <v>37</v>
      </c>
      <c r="S374" t="s">
        <v>187</v>
      </c>
      <c r="T374" t="s">
        <v>1363</v>
      </c>
      <c r="U374" t="s">
        <v>38</v>
      </c>
    </row>
    <row r="375" spans="1:23" x14ac:dyDescent="0.35">
      <c r="A375" t="s">
        <v>491</v>
      </c>
      <c r="B375">
        <v>21</v>
      </c>
      <c r="C375" t="str">
        <f>VLOOKUP(B375,'covid19_and_education (2)'!$A$1203:$B$1205,2)</f>
        <v>18-30</v>
      </c>
      <c r="D375">
        <v>3</v>
      </c>
      <c r="E375" t="s">
        <v>60</v>
      </c>
      <c r="F375" t="s">
        <v>1369</v>
      </c>
      <c r="H375" t="s">
        <v>1370</v>
      </c>
      <c r="I375">
        <v>3</v>
      </c>
      <c r="J375">
        <v>0</v>
      </c>
      <c r="K375">
        <v>8</v>
      </c>
      <c r="L375">
        <v>2</v>
      </c>
      <c r="M375" t="s">
        <v>40</v>
      </c>
      <c r="N375">
        <v>0</v>
      </c>
      <c r="O375">
        <v>4</v>
      </c>
      <c r="P375" t="s">
        <v>31</v>
      </c>
      <c r="Q375" t="s">
        <v>187</v>
      </c>
      <c r="R375" t="s">
        <v>102</v>
      </c>
      <c r="S375" t="s">
        <v>187</v>
      </c>
      <c r="T375" t="s">
        <v>1363</v>
      </c>
      <c r="U375" t="s">
        <v>38</v>
      </c>
    </row>
    <row r="376" spans="1:23" x14ac:dyDescent="0.35">
      <c r="A376" t="s">
        <v>492</v>
      </c>
      <c r="B376">
        <v>42</v>
      </c>
      <c r="C376" t="str">
        <f>VLOOKUP(B376,'covid19_and_education (2)'!$A$1203:$B$1205,2)</f>
        <v>31-59</v>
      </c>
      <c r="D376">
        <v>4</v>
      </c>
      <c r="E376" t="s">
        <v>19</v>
      </c>
      <c r="F376" t="s">
        <v>1369</v>
      </c>
      <c r="H376" t="s">
        <v>1370</v>
      </c>
      <c r="I376">
        <v>3</v>
      </c>
      <c r="J376">
        <v>0</v>
      </c>
      <c r="K376">
        <v>7</v>
      </c>
      <c r="L376">
        <v>1</v>
      </c>
      <c r="M376" t="s">
        <v>148</v>
      </c>
      <c r="N376">
        <v>0.5</v>
      </c>
      <c r="O376">
        <v>2</v>
      </c>
      <c r="P376" t="s">
        <v>22</v>
      </c>
      <c r="Q376" t="s">
        <v>187</v>
      </c>
      <c r="R376" t="s">
        <v>44</v>
      </c>
      <c r="S376" t="s">
        <v>1363</v>
      </c>
      <c r="T376" t="s">
        <v>1363</v>
      </c>
      <c r="U376" t="s">
        <v>38</v>
      </c>
    </row>
    <row r="377" spans="1:23" x14ac:dyDescent="0.35">
      <c r="A377" t="s">
        <v>493</v>
      </c>
      <c r="B377">
        <v>20</v>
      </c>
      <c r="C377" t="str">
        <f>VLOOKUP(B377,'covid19_and_education (2)'!$A$1203:$B$1205,2)</f>
        <v>18-30</v>
      </c>
      <c r="D377">
        <v>3</v>
      </c>
      <c r="E377" t="s">
        <v>19</v>
      </c>
      <c r="F377" t="s">
        <v>29</v>
      </c>
      <c r="I377">
        <v>4</v>
      </c>
      <c r="J377">
        <v>2</v>
      </c>
      <c r="K377">
        <v>7</v>
      </c>
      <c r="L377">
        <v>4</v>
      </c>
      <c r="M377" t="s">
        <v>52</v>
      </c>
      <c r="N377">
        <v>0.5</v>
      </c>
      <c r="O377">
        <v>4</v>
      </c>
      <c r="P377" t="s">
        <v>1364</v>
      </c>
      <c r="Q377" t="s">
        <v>1363</v>
      </c>
      <c r="R377" t="s">
        <v>285</v>
      </c>
      <c r="S377" t="s">
        <v>187</v>
      </c>
      <c r="T377" t="s">
        <v>1363</v>
      </c>
      <c r="U377" t="s">
        <v>1371</v>
      </c>
      <c r="V377" t="s">
        <v>1372</v>
      </c>
    </row>
    <row r="378" spans="1:23" x14ac:dyDescent="0.35">
      <c r="A378" t="s">
        <v>494</v>
      </c>
      <c r="B378">
        <v>28</v>
      </c>
      <c r="C378" t="str">
        <f>VLOOKUP(B378,'covid19_and_education (2)'!$A$1203:$B$1205,2)</f>
        <v>18-30</v>
      </c>
      <c r="D378">
        <v>0</v>
      </c>
      <c r="E378" t="s">
        <v>93</v>
      </c>
      <c r="F378" t="s">
        <v>93</v>
      </c>
      <c r="I378">
        <v>4</v>
      </c>
      <c r="J378">
        <v>2</v>
      </c>
      <c r="K378">
        <v>7</v>
      </c>
      <c r="L378">
        <v>2</v>
      </c>
      <c r="M378" t="s">
        <v>114</v>
      </c>
      <c r="N378">
        <v>2</v>
      </c>
      <c r="O378">
        <v>2</v>
      </c>
      <c r="P378" t="s">
        <v>31</v>
      </c>
      <c r="Q378" t="s">
        <v>187</v>
      </c>
      <c r="R378" t="s">
        <v>162</v>
      </c>
      <c r="S378" t="s">
        <v>1363</v>
      </c>
      <c r="T378" t="s">
        <v>1363</v>
      </c>
      <c r="U378" t="s">
        <v>38</v>
      </c>
    </row>
    <row r="379" spans="1:23" x14ac:dyDescent="0.35">
      <c r="A379" t="s">
        <v>495</v>
      </c>
      <c r="B379">
        <v>40</v>
      </c>
      <c r="C379" t="str">
        <f>VLOOKUP(B379,'covid19_and_education (2)'!$A$1203:$B$1205,2)</f>
        <v>31-59</v>
      </c>
      <c r="D379">
        <v>2</v>
      </c>
      <c r="E379" t="s">
        <v>19</v>
      </c>
      <c r="F379" t="s">
        <v>93</v>
      </c>
      <c r="I379">
        <v>1</v>
      </c>
      <c r="J379">
        <v>1</v>
      </c>
      <c r="K379">
        <v>8</v>
      </c>
      <c r="L379">
        <v>1</v>
      </c>
      <c r="M379" t="s">
        <v>52</v>
      </c>
      <c r="N379">
        <v>1</v>
      </c>
      <c r="O379">
        <v>2</v>
      </c>
      <c r="P379" t="s">
        <v>1364</v>
      </c>
      <c r="Q379" t="s">
        <v>187</v>
      </c>
      <c r="R379" t="s">
        <v>151</v>
      </c>
      <c r="S379" t="s">
        <v>1363</v>
      </c>
      <c r="T379" t="s">
        <v>1363</v>
      </c>
      <c r="U379" t="s">
        <v>38</v>
      </c>
    </row>
    <row r="380" spans="1:23" x14ac:dyDescent="0.35">
      <c r="A380" t="s">
        <v>496</v>
      </c>
      <c r="B380">
        <v>14</v>
      </c>
      <c r="C380" t="str">
        <f>VLOOKUP(B380,'covid19_and_education (2)'!$A$1203:$B$1205,2)</f>
        <v>7-17</v>
      </c>
      <c r="D380">
        <v>3</v>
      </c>
      <c r="E380" t="s">
        <v>28</v>
      </c>
      <c r="F380" t="s">
        <v>93</v>
      </c>
      <c r="I380">
        <v>2</v>
      </c>
      <c r="J380">
        <v>0</v>
      </c>
      <c r="K380">
        <v>12</v>
      </c>
      <c r="L380">
        <v>2</v>
      </c>
      <c r="M380" t="s">
        <v>148</v>
      </c>
      <c r="N380">
        <v>3</v>
      </c>
      <c r="O380">
        <v>1</v>
      </c>
      <c r="P380" t="s">
        <v>31</v>
      </c>
      <c r="Q380" t="s">
        <v>187</v>
      </c>
      <c r="R380" t="s">
        <v>66</v>
      </c>
      <c r="S380" t="s">
        <v>187</v>
      </c>
      <c r="T380" t="s">
        <v>187</v>
      </c>
      <c r="U380" t="s">
        <v>1371</v>
      </c>
      <c r="V380" t="s">
        <v>1372</v>
      </c>
    </row>
    <row r="381" spans="1:23" x14ac:dyDescent="0.35">
      <c r="A381" t="s">
        <v>497</v>
      </c>
      <c r="B381">
        <v>12</v>
      </c>
      <c r="C381" t="str">
        <f>VLOOKUP(B381,'covid19_and_education (2)'!$A$1203:$B$1205,2)</f>
        <v>7-17</v>
      </c>
      <c r="D381">
        <v>1</v>
      </c>
      <c r="E381" t="s">
        <v>60</v>
      </c>
      <c r="F381" t="s">
        <v>93</v>
      </c>
      <c r="I381">
        <v>1</v>
      </c>
      <c r="J381">
        <v>0</v>
      </c>
      <c r="K381">
        <v>12</v>
      </c>
      <c r="L381">
        <v>1</v>
      </c>
      <c r="M381" t="s">
        <v>30</v>
      </c>
      <c r="N381">
        <v>1</v>
      </c>
      <c r="O381">
        <v>1</v>
      </c>
      <c r="P381" t="s">
        <v>1364</v>
      </c>
      <c r="Q381" t="s">
        <v>187</v>
      </c>
      <c r="R381" t="s">
        <v>72</v>
      </c>
      <c r="S381" t="s">
        <v>187</v>
      </c>
      <c r="T381" t="s">
        <v>1363</v>
      </c>
      <c r="U381" t="s">
        <v>1374</v>
      </c>
      <c r="W381" t="s">
        <v>1375</v>
      </c>
    </row>
    <row r="382" spans="1:23" x14ac:dyDescent="0.35">
      <c r="A382" t="s">
        <v>498</v>
      </c>
      <c r="B382">
        <v>14</v>
      </c>
      <c r="C382" t="str">
        <f>VLOOKUP(B382,'covid19_and_education (2)'!$A$1203:$B$1205,2)</f>
        <v>7-17</v>
      </c>
      <c r="D382">
        <v>4</v>
      </c>
      <c r="E382" t="s">
        <v>60</v>
      </c>
      <c r="F382" t="s">
        <v>93</v>
      </c>
      <c r="I382">
        <v>2</v>
      </c>
      <c r="J382">
        <v>1</v>
      </c>
      <c r="K382">
        <v>8</v>
      </c>
      <c r="L382">
        <v>2</v>
      </c>
      <c r="M382" t="s">
        <v>52</v>
      </c>
      <c r="N382">
        <v>1</v>
      </c>
      <c r="O382">
        <v>3</v>
      </c>
      <c r="P382" t="s">
        <v>1364</v>
      </c>
      <c r="Q382" t="s">
        <v>187</v>
      </c>
      <c r="R382" t="s">
        <v>37</v>
      </c>
      <c r="S382" t="s">
        <v>1363</v>
      </c>
      <c r="T382" t="s">
        <v>187</v>
      </c>
      <c r="U382" t="s">
        <v>1374</v>
      </c>
      <c r="W382" t="s">
        <v>1375</v>
      </c>
    </row>
    <row r="383" spans="1:23" x14ac:dyDescent="0.35">
      <c r="A383" t="s">
        <v>499</v>
      </c>
      <c r="B383">
        <v>22</v>
      </c>
      <c r="C383" t="str">
        <f>VLOOKUP(B383,'covid19_and_education (2)'!$A$1203:$B$1205,2)</f>
        <v>18-30</v>
      </c>
      <c r="D383">
        <v>0</v>
      </c>
      <c r="E383" t="s">
        <v>60</v>
      </c>
      <c r="F383" t="s">
        <v>93</v>
      </c>
      <c r="I383">
        <v>0</v>
      </c>
      <c r="J383">
        <v>0</v>
      </c>
      <c r="K383">
        <v>9</v>
      </c>
      <c r="L383">
        <v>2</v>
      </c>
      <c r="M383" t="s">
        <v>21</v>
      </c>
      <c r="N383">
        <v>2</v>
      </c>
      <c r="O383">
        <v>3</v>
      </c>
      <c r="P383" t="s">
        <v>1364</v>
      </c>
      <c r="Q383" t="s">
        <v>187</v>
      </c>
      <c r="R383" t="s">
        <v>500</v>
      </c>
      <c r="S383" t="s">
        <v>187</v>
      </c>
      <c r="T383" t="s">
        <v>187</v>
      </c>
      <c r="U383" t="s">
        <v>33</v>
      </c>
    </row>
    <row r="384" spans="1:23" x14ac:dyDescent="0.35">
      <c r="A384" t="s">
        <v>501</v>
      </c>
      <c r="B384">
        <v>40</v>
      </c>
      <c r="C384" t="str">
        <f>VLOOKUP(B384,'covid19_and_education (2)'!$A$1203:$B$1205,2)</f>
        <v>31-59</v>
      </c>
      <c r="D384">
        <v>4</v>
      </c>
      <c r="E384" t="s">
        <v>60</v>
      </c>
      <c r="F384" t="s">
        <v>93</v>
      </c>
      <c r="I384">
        <v>4</v>
      </c>
      <c r="J384">
        <v>0</v>
      </c>
      <c r="K384">
        <v>8</v>
      </c>
      <c r="L384">
        <v>2</v>
      </c>
      <c r="M384" t="s">
        <v>52</v>
      </c>
      <c r="N384">
        <v>1</v>
      </c>
      <c r="O384">
        <v>3</v>
      </c>
      <c r="P384" t="s">
        <v>22</v>
      </c>
      <c r="Q384" t="s">
        <v>187</v>
      </c>
      <c r="R384" t="s">
        <v>37</v>
      </c>
      <c r="S384" t="s">
        <v>187</v>
      </c>
      <c r="T384" t="s">
        <v>1363</v>
      </c>
      <c r="U384" t="s">
        <v>38</v>
      </c>
    </row>
    <row r="385" spans="1:23" x14ac:dyDescent="0.35">
      <c r="A385" t="s">
        <v>502</v>
      </c>
      <c r="B385">
        <v>21</v>
      </c>
      <c r="C385" t="str">
        <f>VLOOKUP(B385,'covid19_and_education (2)'!$A$1203:$B$1205,2)</f>
        <v>18-30</v>
      </c>
      <c r="D385">
        <v>4</v>
      </c>
      <c r="E385" t="s">
        <v>35</v>
      </c>
      <c r="F385" t="s">
        <v>93</v>
      </c>
      <c r="I385">
        <v>3</v>
      </c>
      <c r="J385">
        <v>1</v>
      </c>
      <c r="K385">
        <v>6</v>
      </c>
      <c r="L385">
        <v>2</v>
      </c>
      <c r="M385" t="s">
        <v>30</v>
      </c>
      <c r="N385">
        <v>5</v>
      </c>
      <c r="O385">
        <v>2</v>
      </c>
      <c r="P385" t="s">
        <v>1364</v>
      </c>
      <c r="Q385" t="s">
        <v>187</v>
      </c>
      <c r="R385" t="s">
        <v>162</v>
      </c>
      <c r="S385" t="s">
        <v>187</v>
      </c>
      <c r="T385" t="s">
        <v>1363</v>
      </c>
      <c r="U385" t="s">
        <v>503</v>
      </c>
    </row>
    <row r="386" spans="1:23" x14ac:dyDescent="0.35">
      <c r="A386" t="s">
        <v>504</v>
      </c>
      <c r="B386">
        <v>23</v>
      </c>
      <c r="C386" t="str">
        <f>VLOOKUP(B386,'covid19_and_education (2)'!$A$1203:$B$1205,2)</f>
        <v>18-30</v>
      </c>
      <c r="D386">
        <v>3</v>
      </c>
      <c r="E386" t="s">
        <v>19</v>
      </c>
      <c r="F386" t="s">
        <v>29</v>
      </c>
      <c r="I386">
        <v>1</v>
      </c>
      <c r="J386">
        <v>0</v>
      </c>
      <c r="K386">
        <v>6</v>
      </c>
      <c r="L386">
        <v>2</v>
      </c>
      <c r="M386" t="s">
        <v>52</v>
      </c>
      <c r="N386">
        <v>3</v>
      </c>
      <c r="O386">
        <v>3</v>
      </c>
      <c r="P386" t="s">
        <v>1364</v>
      </c>
      <c r="Q386" t="s">
        <v>187</v>
      </c>
      <c r="R386" t="s">
        <v>37</v>
      </c>
      <c r="S386" t="s">
        <v>187</v>
      </c>
      <c r="T386" t="s">
        <v>1363</v>
      </c>
      <c r="U386" t="s">
        <v>57</v>
      </c>
    </row>
    <row r="387" spans="1:23" x14ac:dyDescent="0.35">
      <c r="A387" t="s">
        <v>505</v>
      </c>
      <c r="B387">
        <v>12</v>
      </c>
      <c r="C387" t="str">
        <f>VLOOKUP(B387,'covid19_and_education (2)'!$A$1203:$B$1205,2)</f>
        <v>7-17</v>
      </c>
      <c r="D387">
        <v>2</v>
      </c>
      <c r="E387" t="s">
        <v>28</v>
      </c>
      <c r="F387" t="s">
        <v>29</v>
      </c>
      <c r="I387">
        <v>2</v>
      </c>
      <c r="J387">
        <v>1</v>
      </c>
      <c r="K387">
        <v>10</v>
      </c>
      <c r="L387">
        <v>1</v>
      </c>
      <c r="M387" t="s">
        <v>30</v>
      </c>
      <c r="N387">
        <v>1</v>
      </c>
      <c r="O387">
        <v>4</v>
      </c>
      <c r="P387" t="s">
        <v>1364</v>
      </c>
      <c r="Q387" t="s">
        <v>187</v>
      </c>
      <c r="R387" t="s">
        <v>72</v>
      </c>
      <c r="S387" t="s">
        <v>1363</v>
      </c>
      <c r="T387" t="s">
        <v>1363</v>
      </c>
      <c r="U387" t="s">
        <v>1371</v>
      </c>
      <c r="V387" t="s">
        <v>1372</v>
      </c>
    </row>
    <row r="388" spans="1:23" x14ac:dyDescent="0.35">
      <c r="A388" t="s">
        <v>506</v>
      </c>
      <c r="B388">
        <v>17</v>
      </c>
      <c r="C388" t="str">
        <f>VLOOKUP(B388,'covid19_and_education (2)'!$A$1203:$B$1205,2)</f>
        <v>7-17</v>
      </c>
      <c r="D388">
        <v>2</v>
      </c>
      <c r="E388" t="s">
        <v>28</v>
      </c>
      <c r="F388" t="s">
        <v>29</v>
      </c>
      <c r="I388">
        <v>3</v>
      </c>
      <c r="J388">
        <v>1</v>
      </c>
      <c r="K388">
        <v>6</v>
      </c>
      <c r="L388">
        <v>2</v>
      </c>
      <c r="M388" t="s">
        <v>52</v>
      </c>
      <c r="N388">
        <v>2</v>
      </c>
      <c r="O388">
        <v>1</v>
      </c>
      <c r="P388" t="s">
        <v>22</v>
      </c>
      <c r="Q388" t="s">
        <v>187</v>
      </c>
      <c r="R388" t="s">
        <v>82</v>
      </c>
      <c r="S388" t="s">
        <v>1363</v>
      </c>
      <c r="T388" t="s">
        <v>1363</v>
      </c>
      <c r="U388" t="s">
        <v>1371</v>
      </c>
      <c r="V388" t="s">
        <v>1372</v>
      </c>
    </row>
    <row r="389" spans="1:23" x14ac:dyDescent="0.35">
      <c r="A389" t="s">
        <v>507</v>
      </c>
      <c r="B389">
        <v>18</v>
      </c>
      <c r="C389" t="str">
        <f>VLOOKUP(B389,'covid19_and_education (2)'!$A$1203:$B$1205,2)</f>
        <v>18-30</v>
      </c>
      <c r="D389">
        <v>1</v>
      </c>
      <c r="E389" t="s">
        <v>60</v>
      </c>
      <c r="F389" t="s">
        <v>1369</v>
      </c>
      <c r="H389" t="s">
        <v>1370</v>
      </c>
      <c r="I389">
        <v>1</v>
      </c>
      <c r="J389">
        <v>0</v>
      </c>
      <c r="K389">
        <v>8</v>
      </c>
      <c r="L389">
        <v>4</v>
      </c>
      <c r="M389" t="s">
        <v>40</v>
      </c>
      <c r="N389">
        <v>0</v>
      </c>
      <c r="O389">
        <v>3</v>
      </c>
      <c r="P389" t="s">
        <v>31</v>
      </c>
      <c r="Q389" t="s">
        <v>187</v>
      </c>
      <c r="R389" t="s">
        <v>41</v>
      </c>
      <c r="S389" t="s">
        <v>1363</v>
      </c>
      <c r="T389" t="s">
        <v>1363</v>
      </c>
      <c r="U389" t="s">
        <v>33</v>
      </c>
    </row>
    <row r="390" spans="1:23" x14ac:dyDescent="0.35">
      <c r="A390" t="s">
        <v>508</v>
      </c>
      <c r="B390">
        <v>20</v>
      </c>
      <c r="C390" t="str">
        <f>VLOOKUP(B390,'covid19_and_education (2)'!$A$1203:$B$1205,2)</f>
        <v>18-30</v>
      </c>
      <c r="D390">
        <v>1</v>
      </c>
      <c r="E390" t="s">
        <v>60</v>
      </c>
      <c r="F390" t="s">
        <v>1369</v>
      </c>
      <c r="H390" t="s">
        <v>1370</v>
      </c>
      <c r="I390">
        <v>2</v>
      </c>
      <c r="J390">
        <v>2</v>
      </c>
      <c r="K390">
        <v>9</v>
      </c>
      <c r="L390">
        <v>4</v>
      </c>
      <c r="M390" t="s">
        <v>40</v>
      </c>
      <c r="N390">
        <v>5</v>
      </c>
      <c r="O390">
        <v>2</v>
      </c>
      <c r="P390" t="s">
        <v>1364</v>
      </c>
      <c r="Q390" t="s">
        <v>187</v>
      </c>
      <c r="R390" t="s">
        <v>37</v>
      </c>
      <c r="S390" t="s">
        <v>1363</v>
      </c>
      <c r="T390" t="s">
        <v>187</v>
      </c>
      <c r="U390" t="s">
        <v>38</v>
      </c>
    </row>
    <row r="391" spans="1:23" x14ac:dyDescent="0.35">
      <c r="A391" t="s">
        <v>509</v>
      </c>
      <c r="B391">
        <v>17</v>
      </c>
      <c r="C391" t="str">
        <f>VLOOKUP(B391,'covid19_and_education (2)'!$A$1203:$B$1205,2)</f>
        <v>7-17</v>
      </c>
      <c r="D391">
        <v>5</v>
      </c>
      <c r="E391" t="s">
        <v>60</v>
      </c>
      <c r="F391" t="s">
        <v>29</v>
      </c>
      <c r="I391">
        <v>3</v>
      </c>
      <c r="J391">
        <v>1</v>
      </c>
      <c r="K391">
        <v>6</v>
      </c>
      <c r="L391">
        <v>1</v>
      </c>
      <c r="M391" t="s">
        <v>148</v>
      </c>
      <c r="N391">
        <v>2</v>
      </c>
      <c r="O391">
        <v>1</v>
      </c>
      <c r="P391" t="s">
        <v>1364</v>
      </c>
      <c r="Q391" t="s">
        <v>187</v>
      </c>
      <c r="R391" t="s">
        <v>66</v>
      </c>
      <c r="S391" t="s">
        <v>1363</v>
      </c>
      <c r="T391" t="s">
        <v>1363</v>
      </c>
      <c r="U391" t="s">
        <v>1371</v>
      </c>
      <c r="V391" t="s">
        <v>1372</v>
      </c>
    </row>
    <row r="392" spans="1:23" x14ac:dyDescent="0.35">
      <c r="A392" t="s">
        <v>510</v>
      </c>
      <c r="B392">
        <v>20</v>
      </c>
      <c r="C392" t="str">
        <f>VLOOKUP(B392,'covid19_and_education (2)'!$A$1203:$B$1205,2)</f>
        <v>18-30</v>
      </c>
      <c r="D392">
        <v>1</v>
      </c>
      <c r="E392" t="s">
        <v>60</v>
      </c>
      <c r="F392" t="s">
        <v>1369</v>
      </c>
      <c r="H392" t="s">
        <v>1370</v>
      </c>
      <c r="I392">
        <v>4</v>
      </c>
      <c r="J392">
        <v>0</v>
      </c>
      <c r="K392">
        <v>8</v>
      </c>
      <c r="L392">
        <v>3</v>
      </c>
      <c r="M392" t="s">
        <v>40</v>
      </c>
      <c r="N392">
        <v>0</v>
      </c>
      <c r="O392">
        <v>3</v>
      </c>
      <c r="P392" t="s">
        <v>1364</v>
      </c>
      <c r="Q392" t="s">
        <v>187</v>
      </c>
      <c r="R392" t="s">
        <v>41</v>
      </c>
      <c r="S392" t="s">
        <v>187</v>
      </c>
      <c r="T392" t="s">
        <v>187</v>
      </c>
      <c r="U392" t="s">
        <v>1374</v>
      </c>
      <c r="W392" t="s">
        <v>1375</v>
      </c>
    </row>
    <row r="393" spans="1:23" x14ac:dyDescent="0.35">
      <c r="A393" t="s">
        <v>511</v>
      </c>
      <c r="B393">
        <v>20</v>
      </c>
      <c r="C393" t="str">
        <f>VLOOKUP(B393,'covid19_and_education (2)'!$A$1203:$B$1205,2)</f>
        <v>18-30</v>
      </c>
      <c r="D393">
        <v>3</v>
      </c>
      <c r="E393" t="s">
        <v>35</v>
      </c>
      <c r="F393" t="s">
        <v>1369</v>
      </c>
      <c r="H393" t="s">
        <v>1370</v>
      </c>
      <c r="I393">
        <v>4</v>
      </c>
      <c r="J393">
        <v>1</v>
      </c>
      <c r="K393">
        <v>8</v>
      </c>
      <c r="L393">
        <v>2</v>
      </c>
      <c r="M393" t="s">
        <v>52</v>
      </c>
      <c r="N393">
        <v>0.5</v>
      </c>
      <c r="O393">
        <v>4</v>
      </c>
      <c r="P393" t="s">
        <v>1364</v>
      </c>
      <c r="Q393" t="s">
        <v>187</v>
      </c>
      <c r="R393" t="s">
        <v>24</v>
      </c>
      <c r="S393" t="s">
        <v>1363</v>
      </c>
      <c r="T393" t="s">
        <v>1363</v>
      </c>
      <c r="U393" t="s">
        <v>33</v>
      </c>
    </row>
    <row r="394" spans="1:23" x14ac:dyDescent="0.35">
      <c r="A394" t="s">
        <v>512</v>
      </c>
      <c r="B394">
        <v>19</v>
      </c>
      <c r="C394" t="str">
        <f>VLOOKUP(B394,'covid19_and_education (2)'!$A$1203:$B$1205,2)</f>
        <v>18-30</v>
      </c>
      <c r="D394">
        <v>0.75</v>
      </c>
      <c r="E394" t="s">
        <v>157</v>
      </c>
      <c r="F394" t="s">
        <v>1369</v>
      </c>
      <c r="H394" t="s">
        <v>1370</v>
      </c>
      <c r="I394">
        <v>2</v>
      </c>
      <c r="J394">
        <v>1</v>
      </c>
      <c r="K394">
        <v>6</v>
      </c>
      <c r="L394">
        <v>4</v>
      </c>
      <c r="M394" t="s">
        <v>30</v>
      </c>
      <c r="N394">
        <v>0</v>
      </c>
      <c r="O394">
        <v>2</v>
      </c>
      <c r="P394" t="s">
        <v>1364</v>
      </c>
      <c r="Q394" t="s">
        <v>187</v>
      </c>
      <c r="R394" t="s">
        <v>513</v>
      </c>
      <c r="S394" t="s">
        <v>187</v>
      </c>
      <c r="T394" t="s">
        <v>1363</v>
      </c>
      <c r="U394" t="s">
        <v>1374</v>
      </c>
      <c r="W394" t="s">
        <v>1375</v>
      </c>
    </row>
    <row r="395" spans="1:23" x14ac:dyDescent="0.35">
      <c r="A395" t="s">
        <v>514</v>
      </c>
      <c r="B395">
        <v>20</v>
      </c>
      <c r="C395" t="str">
        <f>VLOOKUP(B395,'covid19_and_education (2)'!$A$1203:$B$1205,2)</f>
        <v>18-30</v>
      </c>
      <c r="D395">
        <v>4</v>
      </c>
      <c r="E395" t="s">
        <v>19</v>
      </c>
      <c r="F395" t="s">
        <v>1369</v>
      </c>
      <c r="H395" t="s">
        <v>1370</v>
      </c>
      <c r="I395">
        <v>2</v>
      </c>
      <c r="J395">
        <v>0</v>
      </c>
      <c r="K395">
        <v>11</v>
      </c>
      <c r="L395">
        <v>1</v>
      </c>
      <c r="M395" t="s">
        <v>52</v>
      </c>
      <c r="N395">
        <v>0</v>
      </c>
      <c r="O395">
        <v>3</v>
      </c>
      <c r="P395" t="s">
        <v>22</v>
      </c>
      <c r="Q395" t="s">
        <v>187</v>
      </c>
      <c r="R395" t="s">
        <v>37</v>
      </c>
      <c r="S395" t="s">
        <v>187</v>
      </c>
      <c r="T395" t="s">
        <v>1363</v>
      </c>
      <c r="U395" t="s">
        <v>38</v>
      </c>
    </row>
    <row r="396" spans="1:23" x14ac:dyDescent="0.35">
      <c r="A396" t="s">
        <v>515</v>
      </c>
      <c r="B396">
        <v>16</v>
      </c>
      <c r="C396" t="str">
        <f>VLOOKUP(B396,'covid19_and_education (2)'!$A$1203:$B$1205,2)</f>
        <v>7-17</v>
      </c>
      <c r="D396">
        <v>2</v>
      </c>
      <c r="E396" t="s">
        <v>28</v>
      </c>
      <c r="F396" t="s">
        <v>29</v>
      </c>
      <c r="I396">
        <v>5</v>
      </c>
      <c r="J396">
        <v>1</v>
      </c>
      <c r="K396">
        <v>8</v>
      </c>
      <c r="L396">
        <v>4</v>
      </c>
      <c r="M396" t="s">
        <v>52</v>
      </c>
      <c r="N396">
        <v>4</v>
      </c>
      <c r="O396">
        <v>3</v>
      </c>
      <c r="P396" t="s">
        <v>22</v>
      </c>
      <c r="Q396" t="s">
        <v>187</v>
      </c>
      <c r="R396" t="s">
        <v>66</v>
      </c>
      <c r="S396" t="s">
        <v>1363</v>
      </c>
      <c r="T396" t="s">
        <v>1363</v>
      </c>
      <c r="U396" t="s">
        <v>1371</v>
      </c>
      <c r="V396" t="s">
        <v>1372</v>
      </c>
    </row>
    <row r="397" spans="1:23" x14ac:dyDescent="0.35">
      <c r="A397" t="s">
        <v>516</v>
      </c>
      <c r="B397">
        <v>13</v>
      </c>
      <c r="C397" t="str">
        <f>VLOOKUP(B397,'covid19_and_education (2)'!$A$1203:$B$1205,2)</f>
        <v>7-17</v>
      </c>
      <c r="D397">
        <v>3</v>
      </c>
      <c r="E397" t="s">
        <v>28</v>
      </c>
      <c r="F397" t="s">
        <v>29</v>
      </c>
      <c r="I397">
        <v>2</v>
      </c>
      <c r="J397">
        <v>0</v>
      </c>
      <c r="K397">
        <v>8</v>
      </c>
      <c r="L397">
        <v>1</v>
      </c>
      <c r="M397" t="s">
        <v>30</v>
      </c>
      <c r="N397">
        <v>0</v>
      </c>
      <c r="O397">
        <v>3</v>
      </c>
      <c r="P397" t="s">
        <v>1364</v>
      </c>
      <c r="Q397" t="s">
        <v>187</v>
      </c>
      <c r="R397" t="s">
        <v>37</v>
      </c>
      <c r="S397" t="s">
        <v>1363</v>
      </c>
      <c r="T397" t="s">
        <v>1363</v>
      </c>
      <c r="U397" t="s">
        <v>1374</v>
      </c>
      <c r="W397" t="s">
        <v>1375</v>
      </c>
    </row>
    <row r="398" spans="1:23" x14ac:dyDescent="0.35">
      <c r="A398" t="s">
        <v>517</v>
      </c>
      <c r="B398">
        <v>20</v>
      </c>
      <c r="C398" t="str">
        <f>VLOOKUP(B398,'covid19_and_education (2)'!$A$1203:$B$1205,2)</f>
        <v>18-30</v>
      </c>
      <c r="D398">
        <v>0</v>
      </c>
      <c r="E398" t="s">
        <v>19</v>
      </c>
      <c r="F398" t="s">
        <v>1369</v>
      </c>
      <c r="H398" t="s">
        <v>1370</v>
      </c>
      <c r="I398">
        <v>4</v>
      </c>
      <c r="J398">
        <v>1</v>
      </c>
      <c r="K398">
        <v>7</v>
      </c>
      <c r="L398">
        <v>4</v>
      </c>
      <c r="M398" t="s">
        <v>30</v>
      </c>
      <c r="N398">
        <v>2</v>
      </c>
      <c r="O398">
        <v>3</v>
      </c>
      <c r="P398" t="s">
        <v>1364</v>
      </c>
      <c r="Q398" t="s">
        <v>1363</v>
      </c>
      <c r="R398" t="s">
        <v>151</v>
      </c>
      <c r="S398" t="s">
        <v>187</v>
      </c>
      <c r="T398" t="s">
        <v>1363</v>
      </c>
      <c r="U398" t="s">
        <v>38</v>
      </c>
    </row>
    <row r="399" spans="1:23" x14ac:dyDescent="0.35">
      <c r="A399" t="s">
        <v>518</v>
      </c>
      <c r="B399">
        <v>14</v>
      </c>
      <c r="C399" t="str">
        <f>VLOOKUP(B399,'covid19_and_education (2)'!$A$1203:$B$1205,2)</f>
        <v>7-17</v>
      </c>
      <c r="D399">
        <v>3</v>
      </c>
      <c r="E399" t="s">
        <v>28</v>
      </c>
      <c r="F399" t="s">
        <v>29</v>
      </c>
      <c r="I399">
        <v>2</v>
      </c>
      <c r="J399">
        <v>0</v>
      </c>
      <c r="K399">
        <v>10</v>
      </c>
      <c r="L399">
        <v>1</v>
      </c>
      <c r="M399" t="s">
        <v>30</v>
      </c>
      <c r="N399">
        <v>1</v>
      </c>
      <c r="O399">
        <v>2</v>
      </c>
      <c r="P399" t="s">
        <v>1364</v>
      </c>
      <c r="Q399" t="s">
        <v>187</v>
      </c>
      <c r="R399" t="s">
        <v>37</v>
      </c>
      <c r="S399" t="s">
        <v>187</v>
      </c>
      <c r="T399" t="s">
        <v>1363</v>
      </c>
      <c r="U399" t="s">
        <v>1371</v>
      </c>
      <c r="V399" t="s">
        <v>1372</v>
      </c>
    </row>
    <row r="400" spans="1:23" x14ac:dyDescent="0.35">
      <c r="A400" t="s">
        <v>519</v>
      </c>
      <c r="B400">
        <v>17</v>
      </c>
      <c r="C400" t="str">
        <f>VLOOKUP(B400,'covid19_and_education (2)'!$A$1203:$B$1205,2)</f>
        <v>7-17</v>
      </c>
      <c r="D400">
        <v>2</v>
      </c>
      <c r="E400" t="s">
        <v>19</v>
      </c>
      <c r="F400" t="s">
        <v>29</v>
      </c>
      <c r="I400">
        <v>1</v>
      </c>
      <c r="J400">
        <v>1</v>
      </c>
      <c r="K400">
        <v>8</v>
      </c>
      <c r="L400">
        <v>3</v>
      </c>
      <c r="M400" t="s">
        <v>148</v>
      </c>
      <c r="N400">
        <v>2</v>
      </c>
      <c r="O400">
        <v>3</v>
      </c>
      <c r="P400" t="s">
        <v>31</v>
      </c>
      <c r="Q400" t="s">
        <v>187</v>
      </c>
      <c r="R400" t="s">
        <v>66</v>
      </c>
      <c r="S400" t="s">
        <v>1363</v>
      </c>
      <c r="T400" t="s">
        <v>1363</v>
      </c>
      <c r="U400" t="s">
        <v>38</v>
      </c>
    </row>
    <row r="401" spans="1:23" x14ac:dyDescent="0.35">
      <c r="A401" t="s">
        <v>520</v>
      </c>
      <c r="B401">
        <v>20</v>
      </c>
      <c r="C401" t="str">
        <f>VLOOKUP(B401,'covid19_and_education (2)'!$A$1203:$B$1205,2)</f>
        <v>18-30</v>
      </c>
      <c r="D401">
        <v>1</v>
      </c>
      <c r="E401" t="s">
        <v>35</v>
      </c>
      <c r="F401" t="s">
        <v>1369</v>
      </c>
      <c r="H401" t="s">
        <v>1370</v>
      </c>
      <c r="I401">
        <v>1</v>
      </c>
      <c r="J401">
        <v>0</v>
      </c>
      <c r="K401">
        <v>12</v>
      </c>
      <c r="L401">
        <v>2</v>
      </c>
      <c r="M401" t="s">
        <v>114</v>
      </c>
      <c r="N401">
        <v>1</v>
      </c>
      <c r="O401">
        <v>3</v>
      </c>
      <c r="P401" t="s">
        <v>22</v>
      </c>
      <c r="Q401" t="s">
        <v>187</v>
      </c>
      <c r="R401" t="s">
        <v>37</v>
      </c>
      <c r="S401" t="s">
        <v>187</v>
      </c>
      <c r="T401" t="s">
        <v>1363</v>
      </c>
      <c r="U401" t="s">
        <v>50</v>
      </c>
    </row>
    <row r="402" spans="1:23" x14ac:dyDescent="0.35">
      <c r="A402" t="s">
        <v>521</v>
      </c>
      <c r="B402">
        <v>17</v>
      </c>
      <c r="C402" t="str">
        <f>VLOOKUP(B402,'covid19_and_education (2)'!$A$1203:$B$1205,2)</f>
        <v>7-17</v>
      </c>
      <c r="D402">
        <v>7</v>
      </c>
      <c r="E402" t="s">
        <v>28</v>
      </c>
      <c r="F402" t="s">
        <v>29</v>
      </c>
      <c r="I402">
        <v>1</v>
      </c>
      <c r="J402">
        <v>1</v>
      </c>
      <c r="K402">
        <v>4</v>
      </c>
      <c r="L402">
        <v>1</v>
      </c>
      <c r="M402" t="s">
        <v>30</v>
      </c>
      <c r="N402">
        <v>0</v>
      </c>
      <c r="O402">
        <v>1</v>
      </c>
      <c r="P402" t="s">
        <v>31</v>
      </c>
      <c r="Q402" t="s">
        <v>187</v>
      </c>
      <c r="R402" t="s">
        <v>24</v>
      </c>
      <c r="S402" t="s">
        <v>1363</v>
      </c>
      <c r="T402" t="s">
        <v>1363</v>
      </c>
      <c r="U402" t="s">
        <v>1371</v>
      </c>
      <c r="V402" t="s">
        <v>1372</v>
      </c>
    </row>
    <row r="403" spans="1:23" x14ac:dyDescent="0.35">
      <c r="A403" t="s">
        <v>522</v>
      </c>
      <c r="B403">
        <v>13</v>
      </c>
      <c r="C403" t="str">
        <f>VLOOKUP(B403,'covid19_and_education (2)'!$A$1203:$B$1205,2)</f>
        <v>7-17</v>
      </c>
      <c r="D403">
        <v>2</v>
      </c>
      <c r="E403" t="s">
        <v>28</v>
      </c>
      <c r="F403" t="s">
        <v>29</v>
      </c>
      <c r="I403">
        <v>1</v>
      </c>
      <c r="J403">
        <v>1</v>
      </c>
      <c r="K403">
        <v>6</v>
      </c>
      <c r="L403">
        <v>2</v>
      </c>
      <c r="M403" t="s">
        <v>52</v>
      </c>
      <c r="N403">
        <v>0</v>
      </c>
      <c r="O403">
        <v>1</v>
      </c>
      <c r="P403" t="s">
        <v>31</v>
      </c>
      <c r="Q403" t="s">
        <v>1363</v>
      </c>
      <c r="R403" t="s">
        <v>72</v>
      </c>
      <c r="S403" t="s">
        <v>1363</v>
      </c>
      <c r="T403" t="s">
        <v>1363</v>
      </c>
      <c r="U403" t="s">
        <v>1371</v>
      </c>
      <c r="V403" t="s">
        <v>1372</v>
      </c>
    </row>
    <row r="404" spans="1:23" x14ac:dyDescent="0.35">
      <c r="A404" t="s">
        <v>523</v>
      </c>
      <c r="B404">
        <v>13</v>
      </c>
      <c r="C404" t="str">
        <f>VLOOKUP(B404,'covid19_and_education (2)'!$A$1203:$B$1205,2)</f>
        <v>7-17</v>
      </c>
      <c r="D404">
        <v>1</v>
      </c>
      <c r="E404" t="s">
        <v>19</v>
      </c>
      <c r="F404" t="s">
        <v>29</v>
      </c>
      <c r="I404">
        <v>2</v>
      </c>
      <c r="J404">
        <v>1</v>
      </c>
      <c r="K404">
        <v>8</v>
      </c>
      <c r="L404">
        <v>3</v>
      </c>
      <c r="M404" t="s">
        <v>30</v>
      </c>
      <c r="N404">
        <v>0.5</v>
      </c>
      <c r="O404">
        <v>3</v>
      </c>
      <c r="P404" t="s">
        <v>1364</v>
      </c>
      <c r="Q404" t="s">
        <v>187</v>
      </c>
      <c r="R404" t="s">
        <v>66</v>
      </c>
      <c r="S404" t="s">
        <v>1363</v>
      </c>
      <c r="T404" t="s">
        <v>1363</v>
      </c>
      <c r="U404" t="s">
        <v>1371</v>
      </c>
      <c r="V404" t="s">
        <v>1372</v>
      </c>
    </row>
    <row r="405" spans="1:23" x14ac:dyDescent="0.35">
      <c r="A405" t="s">
        <v>524</v>
      </c>
      <c r="B405">
        <v>20</v>
      </c>
      <c r="C405" t="str">
        <f>VLOOKUP(B405,'covid19_and_education (2)'!$A$1203:$B$1205,2)</f>
        <v>18-30</v>
      </c>
      <c r="D405">
        <v>2</v>
      </c>
      <c r="E405" t="s">
        <v>35</v>
      </c>
      <c r="F405" t="s">
        <v>1369</v>
      </c>
      <c r="H405" t="s">
        <v>1370</v>
      </c>
      <c r="I405">
        <v>4</v>
      </c>
      <c r="J405">
        <v>1</v>
      </c>
      <c r="K405">
        <v>8</v>
      </c>
      <c r="L405">
        <v>2</v>
      </c>
      <c r="M405" t="s">
        <v>40</v>
      </c>
      <c r="N405">
        <v>0</v>
      </c>
      <c r="O405">
        <v>3</v>
      </c>
      <c r="P405" t="s">
        <v>1364</v>
      </c>
      <c r="Q405" t="s">
        <v>187</v>
      </c>
      <c r="R405" t="s">
        <v>162</v>
      </c>
      <c r="S405" t="s">
        <v>1363</v>
      </c>
      <c r="T405" t="s">
        <v>1363</v>
      </c>
      <c r="U405" t="s">
        <v>1374</v>
      </c>
      <c r="W405" t="s">
        <v>1375</v>
      </c>
    </row>
    <row r="406" spans="1:23" x14ac:dyDescent="0.35">
      <c r="A406" t="s">
        <v>525</v>
      </c>
      <c r="B406">
        <v>27</v>
      </c>
      <c r="C406" t="str">
        <f>VLOOKUP(B406,'covid19_and_education (2)'!$A$1203:$B$1205,2)</f>
        <v>18-30</v>
      </c>
      <c r="D406">
        <v>0</v>
      </c>
      <c r="E406" t="s">
        <v>19</v>
      </c>
      <c r="F406" t="s">
        <v>1369</v>
      </c>
      <c r="H406" t="s">
        <v>1370</v>
      </c>
      <c r="I406">
        <v>2</v>
      </c>
      <c r="J406">
        <v>0</v>
      </c>
      <c r="K406">
        <v>10</v>
      </c>
      <c r="L406">
        <v>6</v>
      </c>
      <c r="M406" t="s">
        <v>52</v>
      </c>
      <c r="N406">
        <v>6</v>
      </c>
      <c r="O406">
        <v>3</v>
      </c>
      <c r="P406" t="s">
        <v>31</v>
      </c>
      <c r="Q406" t="s">
        <v>187</v>
      </c>
      <c r="R406" t="s">
        <v>66</v>
      </c>
      <c r="S406" t="s">
        <v>187</v>
      </c>
      <c r="T406" t="s">
        <v>1363</v>
      </c>
      <c r="U406" t="s">
        <v>57</v>
      </c>
    </row>
    <row r="407" spans="1:23" x14ac:dyDescent="0.35">
      <c r="A407" t="s">
        <v>526</v>
      </c>
      <c r="B407">
        <v>20</v>
      </c>
      <c r="C407" t="str">
        <f>VLOOKUP(B407,'covid19_and_education (2)'!$A$1203:$B$1205,2)</f>
        <v>18-30</v>
      </c>
      <c r="D407">
        <v>1</v>
      </c>
      <c r="E407" t="s">
        <v>19</v>
      </c>
      <c r="F407" t="s">
        <v>1369</v>
      </c>
      <c r="H407" t="s">
        <v>1370</v>
      </c>
      <c r="I407">
        <v>0</v>
      </c>
      <c r="J407">
        <v>1</v>
      </c>
      <c r="K407">
        <v>7</v>
      </c>
      <c r="L407">
        <v>2</v>
      </c>
      <c r="M407" t="s">
        <v>40</v>
      </c>
      <c r="N407">
        <v>0</v>
      </c>
      <c r="O407">
        <v>3</v>
      </c>
      <c r="P407" t="s">
        <v>31</v>
      </c>
      <c r="Q407" t="s">
        <v>187</v>
      </c>
      <c r="R407" t="s">
        <v>151</v>
      </c>
      <c r="S407" t="s">
        <v>1363</v>
      </c>
      <c r="T407" t="s">
        <v>187</v>
      </c>
      <c r="U407" t="s">
        <v>50</v>
      </c>
    </row>
    <row r="408" spans="1:23" x14ac:dyDescent="0.35">
      <c r="A408" t="s">
        <v>527</v>
      </c>
      <c r="B408">
        <v>20</v>
      </c>
      <c r="C408" t="str">
        <f>VLOOKUP(B408,'covid19_and_education (2)'!$A$1203:$B$1205,2)</f>
        <v>18-30</v>
      </c>
      <c r="D408">
        <v>5</v>
      </c>
      <c r="E408" t="s">
        <v>35</v>
      </c>
      <c r="F408" t="s">
        <v>1369</v>
      </c>
      <c r="H408" t="s">
        <v>1370</v>
      </c>
      <c r="I408">
        <v>3</v>
      </c>
      <c r="J408">
        <v>1</v>
      </c>
      <c r="K408">
        <v>7</v>
      </c>
      <c r="L408">
        <v>4</v>
      </c>
      <c r="M408" t="s">
        <v>114</v>
      </c>
      <c r="N408">
        <v>0</v>
      </c>
      <c r="O408">
        <v>3</v>
      </c>
      <c r="P408" t="s">
        <v>31</v>
      </c>
      <c r="Q408" t="s">
        <v>187</v>
      </c>
      <c r="R408" t="s">
        <v>37</v>
      </c>
      <c r="S408" t="s">
        <v>1363</v>
      </c>
      <c r="T408" t="s">
        <v>1363</v>
      </c>
      <c r="U408" t="s">
        <v>33</v>
      </c>
    </row>
    <row r="409" spans="1:23" x14ac:dyDescent="0.35">
      <c r="A409" t="s">
        <v>528</v>
      </c>
      <c r="B409">
        <v>17</v>
      </c>
      <c r="C409" t="str">
        <f>VLOOKUP(B409,'covid19_and_education (2)'!$A$1203:$B$1205,2)</f>
        <v>7-17</v>
      </c>
      <c r="D409">
        <v>4</v>
      </c>
      <c r="E409" t="s">
        <v>60</v>
      </c>
      <c r="F409" t="s">
        <v>29</v>
      </c>
      <c r="I409">
        <v>1</v>
      </c>
      <c r="J409">
        <v>1</v>
      </c>
      <c r="K409">
        <v>8</v>
      </c>
      <c r="L409">
        <v>5</v>
      </c>
      <c r="M409" t="s">
        <v>30</v>
      </c>
      <c r="N409">
        <v>0.3</v>
      </c>
      <c r="O409">
        <v>2</v>
      </c>
      <c r="P409" t="s">
        <v>22</v>
      </c>
      <c r="Q409" t="s">
        <v>187</v>
      </c>
      <c r="R409" t="s">
        <v>66</v>
      </c>
      <c r="S409" t="s">
        <v>187</v>
      </c>
      <c r="T409" t="s">
        <v>1363</v>
      </c>
      <c r="U409" t="s">
        <v>1374</v>
      </c>
      <c r="W409" t="s">
        <v>1375</v>
      </c>
    </row>
    <row r="410" spans="1:23" x14ac:dyDescent="0.35">
      <c r="A410" t="s">
        <v>529</v>
      </c>
      <c r="B410">
        <v>27</v>
      </c>
      <c r="C410" t="str">
        <f>VLOOKUP(B410,'covid19_and_education (2)'!$A$1203:$B$1205,2)</f>
        <v>18-30</v>
      </c>
      <c r="D410">
        <v>3</v>
      </c>
      <c r="E410" t="s">
        <v>28</v>
      </c>
      <c r="F410" t="s">
        <v>1369</v>
      </c>
      <c r="H410" t="s">
        <v>1370</v>
      </c>
      <c r="I410">
        <v>2</v>
      </c>
      <c r="J410">
        <v>2</v>
      </c>
      <c r="K410">
        <v>7</v>
      </c>
      <c r="L410">
        <v>1</v>
      </c>
      <c r="M410" t="s">
        <v>40</v>
      </c>
      <c r="N410">
        <v>0</v>
      </c>
      <c r="O410">
        <v>3</v>
      </c>
      <c r="P410" t="s">
        <v>31</v>
      </c>
      <c r="Q410" t="s">
        <v>1363</v>
      </c>
      <c r="R410" t="s">
        <v>37</v>
      </c>
      <c r="S410" t="s">
        <v>1363</v>
      </c>
      <c r="T410" t="s">
        <v>1363</v>
      </c>
      <c r="U410" t="s">
        <v>38</v>
      </c>
    </row>
    <row r="411" spans="1:23" x14ac:dyDescent="0.35">
      <c r="A411" t="s">
        <v>530</v>
      </c>
      <c r="B411">
        <v>14</v>
      </c>
      <c r="C411" t="str">
        <f>VLOOKUP(B411,'covid19_and_education (2)'!$A$1203:$B$1205,2)</f>
        <v>7-17</v>
      </c>
      <c r="D411">
        <v>1</v>
      </c>
      <c r="E411" t="s">
        <v>19</v>
      </c>
      <c r="F411" t="s">
        <v>29</v>
      </c>
      <c r="I411">
        <v>3</v>
      </c>
      <c r="J411">
        <v>1</v>
      </c>
      <c r="K411">
        <v>9</v>
      </c>
      <c r="L411">
        <v>1</v>
      </c>
      <c r="M411" t="s">
        <v>62</v>
      </c>
      <c r="N411">
        <v>0</v>
      </c>
      <c r="O411">
        <v>3</v>
      </c>
      <c r="P411" t="s">
        <v>22</v>
      </c>
      <c r="Q411" t="s">
        <v>187</v>
      </c>
      <c r="R411" t="s">
        <v>66</v>
      </c>
      <c r="S411" t="s">
        <v>1363</v>
      </c>
      <c r="T411" t="s">
        <v>1363</v>
      </c>
      <c r="U411" t="s">
        <v>1371</v>
      </c>
      <c r="V411" t="s">
        <v>1372</v>
      </c>
    </row>
    <row r="412" spans="1:23" x14ac:dyDescent="0.35">
      <c r="A412" t="s">
        <v>531</v>
      </c>
      <c r="B412">
        <v>9</v>
      </c>
      <c r="C412" t="str">
        <f>VLOOKUP(B412,'covid19_and_education (2)'!$A$1203:$B$1205,2)</f>
        <v>7-17</v>
      </c>
      <c r="D412">
        <v>1</v>
      </c>
      <c r="E412" t="s">
        <v>60</v>
      </c>
      <c r="F412" t="s">
        <v>1369</v>
      </c>
      <c r="H412" t="s">
        <v>1370</v>
      </c>
      <c r="I412">
        <v>1</v>
      </c>
      <c r="J412">
        <v>0</v>
      </c>
      <c r="K412">
        <v>8</v>
      </c>
      <c r="L412">
        <v>0</v>
      </c>
      <c r="M412" t="s">
        <v>30</v>
      </c>
      <c r="N412">
        <v>1</v>
      </c>
      <c r="O412">
        <v>3</v>
      </c>
      <c r="P412" t="s">
        <v>22</v>
      </c>
      <c r="Q412" t="s">
        <v>187</v>
      </c>
      <c r="R412" t="s">
        <v>37</v>
      </c>
      <c r="S412" t="s">
        <v>187</v>
      </c>
      <c r="T412" t="s">
        <v>187</v>
      </c>
      <c r="U412" t="s">
        <v>33</v>
      </c>
    </row>
    <row r="413" spans="1:23" x14ac:dyDescent="0.35">
      <c r="A413" t="s">
        <v>532</v>
      </c>
      <c r="B413">
        <v>14</v>
      </c>
      <c r="C413" t="str">
        <f>VLOOKUP(B413,'covid19_and_education (2)'!$A$1203:$B$1205,2)</f>
        <v>7-17</v>
      </c>
      <c r="D413">
        <v>5</v>
      </c>
      <c r="E413" t="s">
        <v>60</v>
      </c>
      <c r="F413" t="s">
        <v>29</v>
      </c>
      <c r="I413">
        <v>1</v>
      </c>
      <c r="J413">
        <v>1</v>
      </c>
      <c r="K413">
        <v>7</v>
      </c>
      <c r="L413">
        <v>1</v>
      </c>
      <c r="M413" t="s">
        <v>52</v>
      </c>
      <c r="N413">
        <v>4.5</v>
      </c>
      <c r="O413">
        <v>2</v>
      </c>
      <c r="P413" t="s">
        <v>31</v>
      </c>
      <c r="Q413" t="s">
        <v>187</v>
      </c>
      <c r="R413" t="s">
        <v>41</v>
      </c>
      <c r="S413" t="s">
        <v>187</v>
      </c>
      <c r="T413" t="s">
        <v>1363</v>
      </c>
      <c r="U413" t="s">
        <v>1374</v>
      </c>
      <c r="W413" t="s">
        <v>1375</v>
      </c>
    </row>
    <row r="414" spans="1:23" x14ac:dyDescent="0.35">
      <c r="A414" t="s">
        <v>533</v>
      </c>
      <c r="B414">
        <v>36</v>
      </c>
      <c r="C414" t="str">
        <f>VLOOKUP(B414,'covid19_and_education (2)'!$A$1203:$B$1205,2)</f>
        <v>31-59</v>
      </c>
      <c r="D414">
        <v>2</v>
      </c>
      <c r="E414" t="s">
        <v>28</v>
      </c>
      <c r="F414" t="s">
        <v>49</v>
      </c>
      <c r="I414">
        <v>3</v>
      </c>
      <c r="J414">
        <v>1</v>
      </c>
      <c r="K414">
        <v>7</v>
      </c>
      <c r="L414">
        <v>5</v>
      </c>
      <c r="M414" t="s">
        <v>30</v>
      </c>
      <c r="N414">
        <v>3</v>
      </c>
      <c r="O414">
        <v>3</v>
      </c>
      <c r="P414" t="s">
        <v>22</v>
      </c>
      <c r="Q414" t="s">
        <v>187</v>
      </c>
      <c r="R414" t="s">
        <v>66</v>
      </c>
      <c r="S414" t="s">
        <v>187</v>
      </c>
      <c r="T414" t="s">
        <v>1363</v>
      </c>
      <c r="U414" t="s">
        <v>1374</v>
      </c>
      <c r="W414" t="s">
        <v>1375</v>
      </c>
    </row>
    <row r="415" spans="1:23" x14ac:dyDescent="0.35">
      <c r="A415" t="s">
        <v>534</v>
      </c>
      <c r="B415">
        <v>8</v>
      </c>
      <c r="C415" t="str">
        <f>VLOOKUP(B415,'covid19_and_education (2)'!$A$1203:$B$1205,2)</f>
        <v>7-17</v>
      </c>
      <c r="D415">
        <v>2</v>
      </c>
      <c r="E415" t="s">
        <v>28</v>
      </c>
      <c r="F415" t="s">
        <v>1369</v>
      </c>
      <c r="H415" t="s">
        <v>1370</v>
      </c>
      <c r="I415">
        <v>2</v>
      </c>
      <c r="J415">
        <v>1</v>
      </c>
      <c r="K415">
        <v>8</v>
      </c>
      <c r="L415">
        <v>1</v>
      </c>
      <c r="M415" t="s">
        <v>52</v>
      </c>
      <c r="N415">
        <v>2</v>
      </c>
      <c r="O415">
        <v>3</v>
      </c>
      <c r="P415" t="s">
        <v>1364</v>
      </c>
      <c r="Q415" t="s">
        <v>187</v>
      </c>
      <c r="R415" t="s">
        <v>74</v>
      </c>
      <c r="S415" t="s">
        <v>1363</v>
      </c>
      <c r="T415" t="s">
        <v>1363</v>
      </c>
      <c r="U415" t="s">
        <v>33</v>
      </c>
    </row>
    <row r="416" spans="1:23" x14ac:dyDescent="0.35">
      <c r="A416" t="s">
        <v>535</v>
      </c>
      <c r="B416">
        <v>20</v>
      </c>
      <c r="C416" t="str">
        <f>VLOOKUP(B416,'covid19_and_education (2)'!$A$1203:$B$1205,2)</f>
        <v>18-30</v>
      </c>
      <c r="D416">
        <v>2</v>
      </c>
      <c r="E416" t="s">
        <v>60</v>
      </c>
      <c r="F416" t="s">
        <v>1369</v>
      </c>
      <c r="H416" t="s">
        <v>1370</v>
      </c>
      <c r="I416">
        <v>1</v>
      </c>
      <c r="J416">
        <v>1</v>
      </c>
      <c r="K416">
        <v>7</v>
      </c>
      <c r="L416">
        <v>1</v>
      </c>
      <c r="M416" t="s">
        <v>52</v>
      </c>
      <c r="N416">
        <v>1</v>
      </c>
      <c r="O416">
        <v>2</v>
      </c>
      <c r="P416" t="s">
        <v>1364</v>
      </c>
      <c r="Q416" t="s">
        <v>187</v>
      </c>
      <c r="R416" t="s">
        <v>41</v>
      </c>
      <c r="S416" t="s">
        <v>1363</v>
      </c>
      <c r="T416" t="s">
        <v>1363</v>
      </c>
      <c r="U416" t="s">
        <v>1371</v>
      </c>
      <c r="V416" t="s">
        <v>1372</v>
      </c>
    </row>
    <row r="417" spans="1:23" x14ac:dyDescent="0.35">
      <c r="A417" t="s">
        <v>536</v>
      </c>
      <c r="B417">
        <v>12</v>
      </c>
      <c r="C417" t="str">
        <f>VLOOKUP(B417,'covid19_and_education (2)'!$A$1203:$B$1205,2)</f>
        <v>7-17</v>
      </c>
      <c r="D417">
        <v>2</v>
      </c>
      <c r="E417" t="s">
        <v>60</v>
      </c>
      <c r="F417" t="s">
        <v>1369</v>
      </c>
      <c r="H417" t="s">
        <v>1370</v>
      </c>
      <c r="I417">
        <v>1</v>
      </c>
      <c r="J417">
        <v>1</v>
      </c>
      <c r="K417">
        <v>7</v>
      </c>
      <c r="L417">
        <v>2</v>
      </c>
      <c r="M417" t="s">
        <v>40</v>
      </c>
      <c r="N417">
        <v>2</v>
      </c>
      <c r="O417">
        <v>2</v>
      </c>
      <c r="P417" t="s">
        <v>22</v>
      </c>
      <c r="Q417" t="s">
        <v>187</v>
      </c>
      <c r="R417" t="s">
        <v>172</v>
      </c>
      <c r="S417" t="s">
        <v>1363</v>
      </c>
      <c r="T417" t="s">
        <v>1363</v>
      </c>
      <c r="U417" t="s">
        <v>1374</v>
      </c>
      <c r="W417" t="s">
        <v>1375</v>
      </c>
    </row>
    <row r="418" spans="1:23" x14ac:dyDescent="0.35">
      <c r="A418" t="s">
        <v>537</v>
      </c>
      <c r="B418">
        <v>19</v>
      </c>
      <c r="C418" t="str">
        <f>VLOOKUP(B418,'covid19_and_education (2)'!$A$1203:$B$1205,2)</f>
        <v>18-30</v>
      </c>
      <c r="D418">
        <v>8</v>
      </c>
      <c r="E418" t="s">
        <v>28</v>
      </c>
      <c r="F418" t="s">
        <v>1369</v>
      </c>
      <c r="H418" t="s">
        <v>1370</v>
      </c>
      <c r="I418">
        <v>10</v>
      </c>
      <c r="J418">
        <v>1</v>
      </c>
      <c r="K418">
        <v>6</v>
      </c>
      <c r="L418">
        <v>1</v>
      </c>
      <c r="M418" t="s">
        <v>21</v>
      </c>
      <c r="N418">
        <v>0</v>
      </c>
      <c r="O418">
        <v>4</v>
      </c>
      <c r="P418" t="s">
        <v>1364</v>
      </c>
      <c r="Q418" t="s">
        <v>187</v>
      </c>
      <c r="R418" t="s">
        <v>66</v>
      </c>
      <c r="S418" t="s">
        <v>1363</v>
      </c>
      <c r="T418" t="s">
        <v>1363</v>
      </c>
      <c r="U418" t="s">
        <v>1371</v>
      </c>
      <c r="V418" t="s">
        <v>1372</v>
      </c>
    </row>
    <row r="419" spans="1:23" x14ac:dyDescent="0.35">
      <c r="A419" t="s">
        <v>538</v>
      </c>
      <c r="B419">
        <v>24</v>
      </c>
      <c r="C419" t="str">
        <f>VLOOKUP(B419,'covid19_and_education (2)'!$A$1203:$B$1205,2)</f>
        <v>18-30</v>
      </c>
      <c r="D419">
        <v>0</v>
      </c>
      <c r="E419" t="s">
        <v>28</v>
      </c>
      <c r="F419" t="s">
        <v>1369</v>
      </c>
      <c r="H419" t="s">
        <v>1370</v>
      </c>
      <c r="I419">
        <v>3</v>
      </c>
      <c r="J419">
        <v>1</v>
      </c>
      <c r="K419">
        <v>8</v>
      </c>
      <c r="L419">
        <v>3</v>
      </c>
      <c r="M419" t="s">
        <v>40</v>
      </c>
      <c r="N419">
        <v>0</v>
      </c>
      <c r="O419">
        <v>3</v>
      </c>
      <c r="P419" t="s">
        <v>31</v>
      </c>
      <c r="Q419" t="s">
        <v>187</v>
      </c>
      <c r="R419" t="s">
        <v>66</v>
      </c>
      <c r="S419" t="s">
        <v>1363</v>
      </c>
      <c r="T419" t="s">
        <v>187</v>
      </c>
      <c r="U419" t="s">
        <v>38</v>
      </c>
    </row>
    <row r="420" spans="1:23" x14ac:dyDescent="0.35">
      <c r="A420" t="s">
        <v>539</v>
      </c>
      <c r="B420">
        <v>20</v>
      </c>
      <c r="C420" t="str">
        <f>VLOOKUP(B420,'covid19_and_education (2)'!$A$1203:$B$1205,2)</f>
        <v>18-30</v>
      </c>
      <c r="D420">
        <v>2</v>
      </c>
      <c r="E420" t="s">
        <v>60</v>
      </c>
      <c r="F420" t="s">
        <v>1369</v>
      </c>
      <c r="H420" t="s">
        <v>1370</v>
      </c>
      <c r="I420">
        <v>2</v>
      </c>
      <c r="J420">
        <v>2</v>
      </c>
      <c r="K420">
        <v>8</v>
      </c>
      <c r="L420">
        <v>3</v>
      </c>
      <c r="M420" t="s">
        <v>40</v>
      </c>
      <c r="N420">
        <v>0</v>
      </c>
      <c r="O420">
        <v>3</v>
      </c>
      <c r="P420" t="s">
        <v>1364</v>
      </c>
      <c r="Q420" t="s">
        <v>187</v>
      </c>
      <c r="R420" t="s">
        <v>41</v>
      </c>
      <c r="S420" t="s">
        <v>1363</v>
      </c>
      <c r="T420" t="s">
        <v>1363</v>
      </c>
      <c r="U420" t="s">
        <v>33</v>
      </c>
    </row>
    <row r="421" spans="1:23" x14ac:dyDescent="0.35">
      <c r="A421" t="s">
        <v>540</v>
      </c>
      <c r="B421">
        <v>22</v>
      </c>
      <c r="C421" t="str">
        <f>VLOOKUP(B421,'covid19_and_education (2)'!$A$1203:$B$1205,2)</f>
        <v>18-30</v>
      </c>
      <c r="D421">
        <v>1</v>
      </c>
      <c r="E421" t="s">
        <v>35</v>
      </c>
      <c r="F421" t="s">
        <v>29</v>
      </c>
      <c r="I421">
        <v>3</v>
      </c>
      <c r="J421">
        <v>0</v>
      </c>
      <c r="K421">
        <v>7</v>
      </c>
      <c r="L421">
        <v>3</v>
      </c>
      <c r="M421" t="s">
        <v>30</v>
      </c>
      <c r="N421">
        <v>2</v>
      </c>
      <c r="O421">
        <v>3</v>
      </c>
      <c r="P421" t="s">
        <v>1364</v>
      </c>
      <c r="Q421" t="s">
        <v>187</v>
      </c>
      <c r="R421" t="s">
        <v>41</v>
      </c>
      <c r="S421" t="s">
        <v>187</v>
      </c>
      <c r="T421" t="s">
        <v>1363</v>
      </c>
      <c r="U421" t="s">
        <v>33</v>
      </c>
    </row>
    <row r="422" spans="1:23" x14ac:dyDescent="0.35">
      <c r="A422" t="s">
        <v>541</v>
      </c>
      <c r="B422">
        <v>20</v>
      </c>
      <c r="C422" t="str">
        <f>VLOOKUP(B422,'covid19_and_education (2)'!$A$1203:$B$1205,2)</f>
        <v>18-30</v>
      </c>
      <c r="D422">
        <v>3</v>
      </c>
      <c r="E422" t="s">
        <v>35</v>
      </c>
      <c r="F422" t="s">
        <v>1369</v>
      </c>
      <c r="H422" t="s">
        <v>1370</v>
      </c>
      <c r="I422">
        <v>0</v>
      </c>
      <c r="J422">
        <v>1</v>
      </c>
      <c r="K422">
        <v>9</v>
      </c>
      <c r="L422">
        <v>4</v>
      </c>
      <c r="M422" t="s">
        <v>30</v>
      </c>
      <c r="N422">
        <v>4</v>
      </c>
      <c r="O422">
        <v>4</v>
      </c>
      <c r="P422" t="s">
        <v>31</v>
      </c>
      <c r="Q422" t="s">
        <v>187</v>
      </c>
      <c r="R422" t="s">
        <v>172</v>
      </c>
      <c r="S422" t="s">
        <v>187</v>
      </c>
      <c r="T422" t="s">
        <v>1363</v>
      </c>
      <c r="U422" t="s">
        <v>1374</v>
      </c>
      <c r="W422" t="s">
        <v>1375</v>
      </c>
    </row>
    <row r="423" spans="1:23" x14ac:dyDescent="0.35">
      <c r="A423" t="s">
        <v>542</v>
      </c>
      <c r="B423">
        <v>12</v>
      </c>
      <c r="C423" t="str">
        <f>VLOOKUP(B423,'covid19_and_education (2)'!$A$1203:$B$1205,2)</f>
        <v>7-17</v>
      </c>
      <c r="D423">
        <v>1</v>
      </c>
      <c r="E423" t="s">
        <v>28</v>
      </c>
      <c r="F423" t="s">
        <v>29</v>
      </c>
      <c r="I423">
        <v>3</v>
      </c>
      <c r="J423">
        <v>1</v>
      </c>
      <c r="K423">
        <v>6</v>
      </c>
      <c r="L423">
        <v>1</v>
      </c>
      <c r="M423" t="s">
        <v>30</v>
      </c>
      <c r="N423">
        <v>1</v>
      </c>
      <c r="O423">
        <v>1</v>
      </c>
      <c r="P423" t="s">
        <v>1364</v>
      </c>
      <c r="Q423" t="s">
        <v>187</v>
      </c>
      <c r="R423" t="s">
        <v>24</v>
      </c>
      <c r="S423" t="s">
        <v>187</v>
      </c>
      <c r="T423" t="s">
        <v>1363</v>
      </c>
      <c r="U423" t="s">
        <v>1374</v>
      </c>
      <c r="W423" t="s">
        <v>1375</v>
      </c>
    </row>
    <row r="424" spans="1:23" x14ac:dyDescent="0.35">
      <c r="A424" t="s">
        <v>543</v>
      </c>
      <c r="B424">
        <v>21</v>
      </c>
      <c r="C424" t="str">
        <f>VLOOKUP(B424,'covid19_and_education (2)'!$A$1203:$B$1205,2)</f>
        <v>18-30</v>
      </c>
      <c r="D424">
        <v>0</v>
      </c>
      <c r="E424" t="s">
        <v>35</v>
      </c>
      <c r="F424" t="s">
        <v>1369</v>
      </c>
      <c r="H424" t="s">
        <v>1370</v>
      </c>
      <c r="I424">
        <v>1</v>
      </c>
      <c r="J424">
        <v>0</v>
      </c>
      <c r="K424">
        <v>6</v>
      </c>
      <c r="L424">
        <v>6</v>
      </c>
      <c r="M424" t="s">
        <v>40</v>
      </c>
      <c r="N424">
        <v>1</v>
      </c>
      <c r="O424">
        <v>3</v>
      </c>
      <c r="P424" t="s">
        <v>1364</v>
      </c>
      <c r="Q424" t="s">
        <v>1363</v>
      </c>
      <c r="R424" t="s">
        <v>32</v>
      </c>
      <c r="S424" t="s">
        <v>187</v>
      </c>
      <c r="T424" t="s">
        <v>187</v>
      </c>
      <c r="U424" t="s">
        <v>1371</v>
      </c>
      <c r="V424" t="s">
        <v>1372</v>
      </c>
    </row>
    <row r="425" spans="1:23" x14ac:dyDescent="0.35">
      <c r="A425" t="s">
        <v>544</v>
      </c>
      <c r="B425">
        <v>20</v>
      </c>
      <c r="C425" t="str">
        <f>VLOOKUP(B425,'covid19_and_education (2)'!$A$1203:$B$1205,2)</f>
        <v>18-30</v>
      </c>
      <c r="D425">
        <v>2</v>
      </c>
      <c r="E425" t="s">
        <v>60</v>
      </c>
      <c r="F425" t="s">
        <v>1369</v>
      </c>
      <c r="H425" t="s">
        <v>1370</v>
      </c>
      <c r="I425">
        <v>3</v>
      </c>
      <c r="J425">
        <v>2</v>
      </c>
      <c r="K425">
        <v>7</v>
      </c>
      <c r="L425">
        <v>3</v>
      </c>
      <c r="M425" t="s">
        <v>40</v>
      </c>
      <c r="N425">
        <v>1</v>
      </c>
      <c r="O425">
        <v>2</v>
      </c>
      <c r="P425" t="s">
        <v>31</v>
      </c>
      <c r="Q425" t="s">
        <v>187</v>
      </c>
      <c r="R425" t="s">
        <v>82</v>
      </c>
      <c r="S425" t="s">
        <v>1363</v>
      </c>
      <c r="T425" t="s">
        <v>1363</v>
      </c>
      <c r="U425" t="s">
        <v>33</v>
      </c>
    </row>
    <row r="426" spans="1:23" x14ac:dyDescent="0.35">
      <c r="A426" t="s">
        <v>545</v>
      </c>
      <c r="B426">
        <v>32</v>
      </c>
      <c r="C426" t="str">
        <f>VLOOKUP(B426,'covid19_and_education (2)'!$A$1203:$B$1205,2)</f>
        <v>31-59</v>
      </c>
      <c r="D426">
        <v>1</v>
      </c>
      <c r="E426" t="s">
        <v>60</v>
      </c>
      <c r="F426" t="s">
        <v>29</v>
      </c>
      <c r="I426">
        <v>0</v>
      </c>
      <c r="J426">
        <v>0</v>
      </c>
      <c r="K426">
        <v>14</v>
      </c>
      <c r="L426">
        <v>2</v>
      </c>
      <c r="M426" t="s">
        <v>148</v>
      </c>
      <c r="N426">
        <v>2</v>
      </c>
      <c r="O426">
        <v>3</v>
      </c>
      <c r="P426" t="s">
        <v>1364</v>
      </c>
      <c r="Q426" t="s">
        <v>187</v>
      </c>
      <c r="R426" t="s">
        <v>41</v>
      </c>
      <c r="S426" t="s">
        <v>187</v>
      </c>
      <c r="T426" t="s">
        <v>1363</v>
      </c>
      <c r="U426" t="s">
        <v>1371</v>
      </c>
      <c r="V426" t="s">
        <v>1372</v>
      </c>
    </row>
    <row r="427" spans="1:23" x14ac:dyDescent="0.35">
      <c r="A427" t="s">
        <v>546</v>
      </c>
      <c r="B427">
        <v>28</v>
      </c>
      <c r="C427" t="str">
        <f>VLOOKUP(B427,'covid19_and_education (2)'!$A$1203:$B$1205,2)</f>
        <v>18-30</v>
      </c>
      <c r="D427">
        <v>4</v>
      </c>
      <c r="E427" t="s">
        <v>19</v>
      </c>
      <c r="F427" t="s">
        <v>1369</v>
      </c>
      <c r="H427" t="s">
        <v>1370</v>
      </c>
      <c r="I427">
        <v>4</v>
      </c>
      <c r="J427">
        <v>1</v>
      </c>
      <c r="K427">
        <v>12</v>
      </c>
      <c r="L427">
        <v>2</v>
      </c>
      <c r="M427" t="s">
        <v>30</v>
      </c>
      <c r="N427">
        <v>0</v>
      </c>
      <c r="O427">
        <v>3</v>
      </c>
      <c r="P427" t="s">
        <v>31</v>
      </c>
      <c r="Q427" t="s">
        <v>187</v>
      </c>
      <c r="R427" t="s">
        <v>44</v>
      </c>
      <c r="S427" t="s">
        <v>1363</v>
      </c>
      <c r="T427" t="s">
        <v>1363</v>
      </c>
      <c r="U427" t="s">
        <v>38</v>
      </c>
    </row>
    <row r="428" spans="1:23" x14ac:dyDescent="0.35">
      <c r="A428" t="s">
        <v>547</v>
      </c>
      <c r="B428">
        <v>21</v>
      </c>
      <c r="C428" t="str">
        <f>VLOOKUP(B428,'covid19_and_education (2)'!$A$1203:$B$1205,2)</f>
        <v>18-30</v>
      </c>
      <c r="D428">
        <v>2</v>
      </c>
      <c r="E428" t="s">
        <v>35</v>
      </c>
      <c r="F428" t="s">
        <v>1369</v>
      </c>
      <c r="H428" t="s">
        <v>1370</v>
      </c>
      <c r="I428">
        <v>0</v>
      </c>
      <c r="J428">
        <v>1</v>
      </c>
      <c r="K428">
        <v>12</v>
      </c>
      <c r="L428">
        <v>5</v>
      </c>
      <c r="M428" t="s">
        <v>40</v>
      </c>
      <c r="N428">
        <v>5</v>
      </c>
      <c r="O428">
        <v>4</v>
      </c>
      <c r="P428" t="s">
        <v>1364</v>
      </c>
      <c r="Q428" t="s">
        <v>187</v>
      </c>
      <c r="R428" t="s">
        <v>37</v>
      </c>
      <c r="S428" t="s">
        <v>187</v>
      </c>
      <c r="T428" t="s">
        <v>187</v>
      </c>
      <c r="U428" t="s">
        <v>1371</v>
      </c>
      <c r="V428" t="s">
        <v>1372</v>
      </c>
    </row>
    <row r="429" spans="1:23" x14ac:dyDescent="0.35">
      <c r="A429" t="s">
        <v>548</v>
      </c>
      <c r="B429">
        <v>21</v>
      </c>
      <c r="C429" t="str">
        <f>VLOOKUP(B429,'covid19_and_education (2)'!$A$1203:$B$1205,2)</f>
        <v>18-30</v>
      </c>
      <c r="D429">
        <v>2</v>
      </c>
      <c r="E429" t="s">
        <v>60</v>
      </c>
      <c r="F429" t="s">
        <v>1369</v>
      </c>
      <c r="H429" t="s">
        <v>1370</v>
      </c>
      <c r="I429">
        <v>2</v>
      </c>
      <c r="J429">
        <v>1</v>
      </c>
      <c r="K429">
        <v>8</v>
      </c>
      <c r="L429">
        <v>2</v>
      </c>
      <c r="M429" t="s">
        <v>52</v>
      </c>
      <c r="N429">
        <v>2</v>
      </c>
      <c r="O429">
        <v>3</v>
      </c>
      <c r="P429" t="s">
        <v>1364</v>
      </c>
      <c r="Q429" t="s">
        <v>1363</v>
      </c>
      <c r="R429" t="s">
        <v>41</v>
      </c>
      <c r="S429" t="s">
        <v>1363</v>
      </c>
      <c r="T429" t="s">
        <v>1363</v>
      </c>
      <c r="U429" t="s">
        <v>1374</v>
      </c>
      <c r="W429" t="s">
        <v>1375</v>
      </c>
    </row>
    <row r="430" spans="1:23" x14ac:dyDescent="0.35">
      <c r="A430" t="s">
        <v>549</v>
      </c>
      <c r="B430">
        <v>15</v>
      </c>
      <c r="C430" t="str">
        <f>VLOOKUP(B430,'covid19_and_education (2)'!$A$1203:$B$1205,2)</f>
        <v>7-17</v>
      </c>
      <c r="D430">
        <v>5</v>
      </c>
      <c r="E430" t="s">
        <v>60</v>
      </c>
      <c r="F430" t="s">
        <v>1369</v>
      </c>
      <c r="H430" t="s">
        <v>1370</v>
      </c>
      <c r="I430">
        <v>3</v>
      </c>
      <c r="J430">
        <v>1</v>
      </c>
      <c r="K430">
        <v>10</v>
      </c>
      <c r="L430">
        <v>3</v>
      </c>
      <c r="M430" t="s">
        <v>40</v>
      </c>
      <c r="N430">
        <v>1</v>
      </c>
      <c r="O430">
        <v>4</v>
      </c>
      <c r="P430" t="s">
        <v>1364</v>
      </c>
      <c r="Q430" t="s">
        <v>187</v>
      </c>
      <c r="R430" t="s">
        <v>37</v>
      </c>
      <c r="S430" t="s">
        <v>1363</v>
      </c>
      <c r="T430" t="s">
        <v>1363</v>
      </c>
      <c r="U430" t="s">
        <v>386</v>
      </c>
    </row>
    <row r="431" spans="1:23" x14ac:dyDescent="0.35">
      <c r="A431" t="s">
        <v>550</v>
      </c>
      <c r="B431">
        <v>19</v>
      </c>
      <c r="C431" t="str">
        <f>VLOOKUP(B431,'covid19_and_education (2)'!$A$1203:$B$1205,2)</f>
        <v>18-30</v>
      </c>
      <c r="D431">
        <v>1</v>
      </c>
      <c r="E431" t="s">
        <v>35</v>
      </c>
      <c r="F431" t="s">
        <v>1369</v>
      </c>
      <c r="H431" t="s">
        <v>1370</v>
      </c>
      <c r="I431">
        <v>0</v>
      </c>
      <c r="J431">
        <v>1</v>
      </c>
      <c r="K431">
        <v>9</v>
      </c>
      <c r="L431">
        <v>8</v>
      </c>
      <c r="M431" t="s">
        <v>30</v>
      </c>
      <c r="N431">
        <v>0</v>
      </c>
      <c r="O431">
        <v>3</v>
      </c>
      <c r="P431" t="s">
        <v>1364</v>
      </c>
      <c r="Q431" t="s">
        <v>187</v>
      </c>
      <c r="R431" t="s">
        <v>66</v>
      </c>
      <c r="S431" t="s">
        <v>187</v>
      </c>
      <c r="T431" t="s">
        <v>187</v>
      </c>
      <c r="U431" t="s">
        <v>1374</v>
      </c>
      <c r="W431" t="s">
        <v>1375</v>
      </c>
    </row>
    <row r="432" spans="1:23" x14ac:dyDescent="0.35">
      <c r="A432" t="s">
        <v>551</v>
      </c>
      <c r="B432">
        <v>19</v>
      </c>
      <c r="C432" t="str">
        <f>VLOOKUP(B432,'covid19_and_education (2)'!$A$1203:$B$1205,2)</f>
        <v>18-30</v>
      </c>
      <c r="D432">
        <v>3</v>
      </c>
      <c r="E432" t="s">
        <v>35</v>
      </c>
      <c r="F432" t="s">
        <v>1369</v>
      </c>
      <c r="H432" t="s">
        <v>1370</v>
      </c>
      <c r="I432">
        <v>1</v>
      </c>
      <c r="J432">
        <v>0</v>
      </c>
      <c r="K432">
        <v>5</v>
      </c>
      <c r="L432">
        <v>1</v>
      </c>
      <c r="M432" t="s">
        <v>30</v>
      </c>
      <c r="N432">
        <v>2</v>
      </c>
      <c r="O432">
        <v>3</v>
      </c>
      <c r="P432" t="s">
        <v>22</v>
      </c>
      <c r="Q432" t="s">
        <v>187</v>
      </c>
      <c r="R432" t="s">
        <v>41</v>
      </c>
      <c r="S432" t="s">
        <v>187</v>
      </c>
      <c r="T432" t="s">
        <v>1363</v>
      </c>
      <c r="U432" t="s">
        <v>1371</v>
      </c>
      <c r="V432" t="s">
        <v>1372</v>
      </c>
    </row>
    <row r="433" spans="1:23" x14ac:dyDescent="0.35">
      <c r="A433" t="s">
        <v>552</v>
      </c>
      <c r="B433">
        <v>18</v>
      </c>
      <c r="C433" t="str">
        <f>VLOOKUP(B433,'covid19_and_education (2)'!$A$1203:$B$1205,2)</f>
        <v>18-30</v>
      </c>
      <c r="D433">
        <v>3</v>
      </c>
      <c r="E433" t="s">
        <v>35</v>
      </c>
      <c r="F433" t="s">
        <v>29</v>
      </c>
      <c r="I433">
        <v>2</v>
      </c>
      <c r="J433">
        <v>0</v>
      </c>
      <c r="K433">
        <v>8</v>
      </c>
      <c r="L433">
        <v>2</v>
      </c>
      <c r="M433" t="s">
        <v>40</v>
      </c>
      <c r="N433">
        <v>0.5</v>
      </c>
      <c r="O433">
        <v>3</v>
      </c>
      <c r="P433" t="s">
        <v>1364</v>
      </c>
      <c r="Q433" t="s">
        <v>187</v>
      </c>
      <c r="R433" t="s">
        <v>32</v>
      </c>
      <c r="S433" t="s">
        <v>187</v>
      </c>
      <c r="T433" t="s">
        <v>1363</v>
      </c>
      <c r="U433" t="s">
        <v>1374</v>
      </c>
      <c r="W433" t="s">
        <v>1375</v>
      </c>
    </row>
    <row r="434" spans="1:23" x14ac:dyDescent="0.35">
      <c r="A434" t="s">
        <v>553</v>
      </c>
      <c r="B434">
        <v>14</v>
      </c>
      <c r="C434" t="str">
        <f>VLOOKUP(B434,'covid19_and_education (2)'!$A$1203:$B$1205,2)</f>
        <v>7-17</v>
      </c>
      <c r="D434">
        <v>7</v>
      </c>
      <c r="E434" t="s">
        <v>35</v>
      </c>
      <c r="F434" t="s">
        <v>49</v>
      </c>
      <c r="I434">
        <v>3</v>
      </c>
      <c r="J434">
        <v>0</v>
      </c>
      <c r="K434">
        <v>8</v>
      </c>
      <c r="L434">
        <v>0</v>
      </c>
      <c r="M434" t="s">
        <v>62</v>
      </c>
      <c r="N434">
        <v>1</v>
      </c>
      <c r="O434">
        <v>2</v>
      </c>
      <c r="P434" t="s">
        <v>31</v>
      </c>
      <c r="Q434" t="s">
        <v>187</v>
      </c>
      <c r="R434" t="s">
        <v>172</v>
      </c>
      <c r="S434" t="s">
        <v>187</v>
      </c>
      <c r="T434" t="s">
        <v>187</v>
      </c>
      <c r="U434" t="s">
        <v>38</v>
      </c>
    </row>
    <row r="435" spans="1:23" x14ac:dyDescent="0.35">
      <c r="A435" t="s">
        <v>554</v>
      </c>
      <c r="B435">
        <v>18</v>
      </c>
      <c r="C435" t="str">
        <f>VLOOKUP(B435,'covid19_and_education (2)'!$A$1203:$B$1205,2)</f>
        <v>18-30</v>
      </c>
      <c r="D435">
        <v>1</v>
      </c>
      <c r="E435" t="s">
        <v>28</v>
      </c>
      <c r="F435" t="s">
        <v>29</v>
      </c>
      <c r="I435">
        <v>2</v>
      </c>
      <c r="J435">
        <v>1</v>
      </c>
      <c r="K435">
        <v>8</v>
      </c>
      <c r="L435">
        <v>1</v>
      </c>
      <c r="M435" t="s">
        <v>148</v>
      </c>
      <c r="N435">
        <v>0</v>
      </c>
      <c r="O435">
        <v>2</v>
      </c>
      <c r="P435" t="s">
        <v>1364</v>
      </c>
      <c r="Q435" t="s">
        <v>187</v>
      </c>
      <c r="R435" t="s">
        <v>66</v>
      </c>
      <c r="S435" t="s">
        <v>1363</v>
      </c>
      <c r="T435" t="s">
        <v>1363</v>
      </c>
      <c r="U435" t="s">
        <v>1374</v>
      </c>
      <c r="W435" t="s">
        <v>1375</v>
      </c>
    </row>
    <row r="436" spans="1:23" x14ac:dyDescent="0.35">
      <c r="A436" t="s">
        <v>555</v>
      </c>
      <c r="B436">
        <v>50</v>
      </c>
      <c r="C436" t="str">
        <f>VLOOKUP(B436,'covid19_and_education (2)'!$A$1203:$B$1205,2)</f>
        <v>31-59</v>
      </c>
      <c r="D436">
        <v>2</v>
      </c>
      <c r="E436" t="s">
        <v>19</v>
      </c>
      <c r="F436" t="s">
        <v>29</v>
      </c>
      <c r="I436">
        <v>2</v>
      </c>
      <c r="J436">
        <v>0</v>
      </c>
      <c r="K436">
        <v>6</v>
      </c>
      <c r="L436">
        <v>2</v>
      </c>
      <c r="M436" t="s">
        <v>30</v>
      </c>
      <c r="N436">
        <v>1</v>
      </c>
      <c r="O436">
        <v>3</v>
      </c>
      <c r="P436" t="s">
        <v>1364</v>
      </c>
      <c r="Q436" t="s">
        <v>187</v>
      </c>
      <c r="R436" t="s">
        <v>37</v>
      </c>
      <c r="S436" t="s">
        <v>1363</v>
      </c>
      <c r="T436" t="s">
        <v>187</v>
      </c>
      <c r="U436" t="s">
        <v>1371</v>
      </c>
      <c r="V436" t="s">
        <v>1372</v>
      </c>
    </row>
    <row r="437" spans="1:23" x14ac:dyDescent="0.35">
      <c r="A437" t="s">
        <v>556</v>
      </c>
      <c r="B437">
        <v>20</v>
      </c>
      <c r="C437" t="str">
        <f>VLOOKUP(B437,'covid19_and_education (2)'!$A$1203:$B$1205,2)</f>
        <v>18-30</v>
      </c>
      <c r="D437">
        <v>0.7</v>
      </c>
      <c r="E437" t="s">
        <v>35</v>
      </c>
      <c r="F437" t="s">
        <v>1369</v>
      </c>
      <c r="H437" t="s">
        <v>1370</v>
      </c>
      <c r="I437">
        <v>3.5</v>
      </c>
      <c r="J437">
        <v>0.5</v>
      </c>
      <c r="K437">
        <v>8</v>
      </c>
      <c r="L437">
        <v>3</v>
      </c>
      <c r="M437" t="s">
        <v>40</v>
      </c>
      <c r="N437">
        <v>0.6</v>
      </c>
      <c r="O437">
        <v>4</v>
      </c>
      <c r="P437" t="s">
        <v>22</v>
      </c>
      <c r="Q437" t="s">
        <v>187</v>
      </c>
      <c r="R437" t="s">
        <v>72</v>
      </c>
      <c r="S437" t="s">
        <v>1363</v>
      </c>
      <c r="T437" t="s">
        <v>1363</v>
      </c>
      <c r="U437" t="s">
        <v>33</v>
      </c>
    </row>
    <row r="438" spans="1:23" x14ac:dyDescent="0.35">
      <c r="A438" t="s">
        <v>557</v>
      </c>
      <c r="B438">
        <v>16</v>
      </c>
      <c r="C438" t="str">
        <f>VLOOKUP(B438,'covid19_and_education (2)'!$A$1203:$B$1205,2)</f>
        <v>7-17</v>
      </c>
      <c r="D438">
        <v>2</v>
      </c>
      <c r="E438" t="s">
        <v>35</v>
      </c>
      <c r="F438" t="s">
        <v>1369</v>
      </c>
      <c r="H438" t="s">
        <v>1370</v>
      </c>
      <c r="I438">
        <v>2</v>
      </c>
      <c r="J438">
        <v>1</v>
      </c>
      <c r="K438">
        <v>9</v>
      </c>
      <c r="L438">
        <v>2</v>
      </c>
      <c r="M438" t="s">
        <v>40</v>
      </c>
      <c r="N438">
        <v>0.5</v>
      </c>
      <c r="O438">
        <v>2</v>
      </c>
      <c r="P438" t="s">
        <v>1364</v>
      </c>
      <c r="Q438" t="s">
        <v>1363</v>
      </c>
      <c r="R438" t="s">
        <v>37</v>
      </c>
      <c r="S438" t="s">
        <v>187</v>
      </c>
      <c r="T438" t="s">
        <v>1363</v>
      </c>
      <c r="U438" t="s">
        <v>33</v>
      </c>
    </row>
    <row r="439" spans="1:23" x14ac:dyDescent="0.35">
      <c r="A439" t="s">
        <v>558</v>
      </c>
      <c r="B439">
        <v>13</v>
      </c>
      <c r="C439" t="str">
        <f>VLOOKUP(B439,'covid19_and_education (2)'!$A$1203:$B$1205,2)</f>
        <v>7-17</v>
      </c>
      <c r="D439">
        <v>2</v>
      </c>
      <c r="E439" t="s">
        <v>19</v>
      </c>
      <c r="F439" t="s">
        <v>29</v>
      </c>
      <c r="I439">
        <v>1</v>
      </c>
      <c r="J439">
        <v>0</v>
      </c>
      <c r="K439">
        <v>11</v>
      </c>
      <c r="L439">
        <v>2</v>
      </c>
      <c r="M439" t="s">
        <v>30</v>
      </c>
      <c r="N439">
        <v>3</v>
      </c>
      <c r="O439">
        <v>2</v>
      </c>
      <c r="P439" t="s">
        <v>22</v>
      </c>
      <c r="Q439" t="s">
        <v>1363</v>
      </c>
      <c r="R439" t="s">
        <v>44</v>
      </c>
      <c r="S439" t="s">
        <v>187</v>
      </c>
      <c r="T439" t="s">
        <v>187</v>
      </c>
      <c r="U439" t="s">
        <v>1371</v>
      </c>
      <c r="V439" t="s">
        <v>1372</v>
      </c>
    </row>
    <row r="440" spans="1:23" x14ac:dyDescent="0.35">
      <c r="A440" t="s">
        <v>559</v>
      </c>
      <c r="B440">
        <v>20</v>
      </c>
      <c r="C440" t="str">
        <f>VLOOKUP(B440,'covid19_and_education (2)'!$A$1203:$B$1205,2)</f>
        <v>18-30</v>
      </c>
      <c r="D440">
        <v>3</v>
      </c>
      <c r="E440" t="s">
        <v>35</v>
      </c>
      <c r="F440" t="s">
        <v>1369</v>
      </c>
      <c r="H440" t="s">
        <v>1370</v>
      </c>
      <c r="I440">
        <v>4</v>
      </c>
      <c r="J440">
        <v>1</v>
      </c>
      <c r="K440">
        <v>8</v>
      </c>
      <c r="L440">
        <v>2</v>
      </c>
      <c r="M440" t="s">
        <v>114</v>
      </c>
      <c r="N440">
        <v>0</v>
      </c>
      <c r="O440">
        <v>3</v>
      </c>
      <c r="P440" t="s">
        <v>1364</v>
      </c>
      <c r="Q440" t="s">
        <v>187</v>
      </c>
      <c r="R440" t="s">
        <v>72</v>
      </c>
      <c r="S440" t="s">
        <v>1363</v>
      </c>
      <c r="T440" t="s">
        <v>1363</v>
      </c>
      <c r="U440" t="s">
        <v>50</v>
      </c>
    </row>
    <row r="441" spans="1:23" x14ac:dyDescent="0.35">
      <c r="A441" t="s">
        <v>560</v>
      </c>
      <c r="B441">
        <v>21</v>
      </c>
      <c r="C441" t="str">
        <f>VLOOKUP(B441,'covid19_and_education (2)'!$A$1203:$B$1205,2)</f>
        <v>18-30</v>
      </c>
      <c r="D441">
        <v>0</v>
      </c>
      <c r="E441" t="s">
        <v>35</v>
      </c>
      <c r="F441" t="s">
        <v>1369</v>
      </c>
      <c r="H441" t="s">
        <v>1370</v>
      </c>
      <c r="I441">
        <v>2</v>
      </c>
      <c r="J441">
        <v>1</v>
      </c>
      <c r="K441">
        <v>7</v>
      </c>
      <c r="L441">
        <v>2</v>
      </c>
      <c r="M441" t="s">
        <v>52</v>
      </c>
      <c r="N441">
        <v>7</v>
      </c>
      <c r="O441">
        <v>3</v>
      </c>
      <c r="P441" t="s">
        <v>22</v>
      </c>
      <c r="Q441" t="s">
        <v>187</v>
      </c>
      <c r="R441" t="s">
        <v>41</v>
      </c>
      <c r="S441" t="s">
        <v>187</v>
      </c>
      <c r="T441" t="s">
        <v>187</v>
      </c>
      <c r="U441" t="s">
        <v>1374</v>
      </c>
      <c r="W441" t="s">
        <v>1375</v>
      </c>
    </row>
    <row r="442" spans="1:23" x14ac:dyDescent="0.35">
      <c r="A442" t="s">
        <v>561</v>
      </c>
      <c r="B442">
        <v>14</v>
      </c>
      <c r="C442" t="str">
        <f>VLOOKUP(B442,'covid19_and_education (2)'!$A$1203:$B$1205,2)</f>
        <v>7-17</v>
      </c>
      <c r="D442">
        <v>3</v>
      </c>
      <c r="E442" t="s">
        <v>28</v>
      </c>
      <c r="F442" t="s">
        <v>1369</v>
      </c>
      <c r="H442" t="s">
        <v>1370</v>
      </c>
      <c r="I442">
        <v>5</v>
      </c>
      <c r="J442">
        <v>2</v>
      </c>
      <c r="K442">
        <v>10</v>
      </c>
      <c r="L442">
        <v>3</v>
      </c>
      <c r="M442" t="s">
        <v>148</v>
      </c>
      <c r="N442">
        <v>3</v>
      </c>
      <c r="O442">
        <v>3</v>
      </c>
      <c r="P442" t="s">
        <v>31</v>
      </c>
      <c r="Q442" t="s">
        <v>187</v>
      </c>
      <c r="R442" t="s">
        <v>37</v>
      </c>
      <c r="S442" t="s">
        <v>1363</v>
      </c>
      <c r="T442" t="s">
        <v>1363</v>
      </c>
      <c r="U442" t="s">
        <v>1374</v>
      </c>
      <c r="W442" t="s">
        <v>1375</v>
      </c>
    </row>
    <row r="443" spans="1:23" x14ac:dyDescent="0.35">
      <c r="A443" t="s">
        <v>562</v>
      </c>
      <c r="B443">
        <v>20</v>
      </c>
      <c r="C443" t="str">
        <f>VLOOKUP(B443,'covid19_and_education (2)'!$A$1203:$B$1205,2)</f>
        <v>18-30</v>
      </c>
      <c r="D443">
        <v>0</v>
      </c>
      <c r="E443" t="s">
        <v>35</v>
      </c>
      <c r="F443" t="s">
        <v>1369</v>
      </c>
      <c r="H443" t="s">
        <v>1370</v>
      </c>
      <c r="I443">
        <v>2</v>
      </c>
      <c r="J443">
        <v>0</v>
      </c>
      <c r="K443">
        <v>7</v>
      </c>
      <c r="L443">
        <v>5</v>
      </c>
      <c r="M443" t="s">
        <v>40</v>
      </c>
      <c r="N443">
        <v>0</v>
      </c>
      <c r="O443">
        <v>2</v>
      </c>
      <c r="P443" t="s">
        <v>31</v>
      </c>
      <c r="Q443" t="s">
        <v>1363</v>
      </c>
      <c r="R443" t="s">
        <v>37</v>
      </c>
      <c r="S443" t="s">
        <v>187</v>
      </c>
      <c r="T443" t="s">
        <v>1363</v>
      </c>
      <c r="U443" t="s">
        <v>1374</v>
      </c>
      <c r="W443" t="s">
        <v>1375</v>
      </c>
    </row>
    <row r="444" spans="1:23" x14ac:dyDescent="0.35">
      <c r="A444" t="s">
        <v>563</v>
      </c>
      <c r="B444">
        <v>22</v>
      </c>
      <c r="C444" t="str">
        <f>VLOOKUP(B444,'covid19_and_education (2)'!$A$1203:$B$1205,2)</f>
        <v>18-30</v>
      </c>
      <c r="D444">
        <v>3</v>
      </c>
      <c r="E444" t="s">
        <v>60</v>
      </c>
      <c r="F444" t="s">
        <v>1369</v>
      </c>
      <c r="H444" t="s">
        <v>1370</v>
      </c>
      <c r="I444">
        <v>2</v>
      </c>
      <c r="J444">
        <v>0</v>
      </c>
      <c r="K444">
        <v>7</v>
      </c>
      <c r="L444">
        <v>3</v>
      </c>
      <c r="M444" t="s">
        <v>30</v>
      </c>
      <c r="N444">
        <v>0</v>
      </c>
      <c r="O444">
        <v>3</v>
      </c>
      <c r="P444" t="s">
        <v>22</v>
      </c>
      <c r="Q444" t="s">
        <v>187</v>
      </c>
      <c r="R444" t="s">
        <v>72</v>
      </c>
      <c r="S444" t="s">
        <v>1363</v>
      </c>
      <c r="T444" t="s">
        <v>1363</v>
      </c>
      <c r="U444" t="s">
        <v>50</v>
      </c>
    </row>
    <row r="445" spans="1:23" x14ac:dyDescent="0.35">
      <c r="A445" t="s">
        <v>564</v>
      </c>
      <c r="B445">
        <v>13</v>
      </c>
      <c r="C445" t="str">
        <f>VLOOKUP(B445,'covid19_and_education (2)'!$A$1203:$B$1205,2)</f>
        <v>7-17</v>
      </c>
      <c r="D445">
        <v>0.75</v>
      </c>
      <c r="E445" t="s">
        <v>28</v>
      </c>
      <c r="F445" t="s">
        <v>29</v>
      </c>
      <c r="I445">
        <v>2</v>
      </c>
      <c r="J445">
        <v>0</v>
      </c>
      <c r="K445">
        <v>7</v>
      </c>
      <c r="L445">
        <v>1</v>
      </c>
      <c r="M445" t="s">
        <v>30</v>
      </c>
      <c r="N445">
        <v>0</v>
      </c>
      <c r="O445">
        <v>1</v>
      </c>
      <c r="P445" t="s">
        <v>1364</v>
      </c>
      <c r="Q445" t="s">
        <v>187</v>
      </c>
      <c r="R445" t="s">
        <v>72</v>
      </c>
      <c r="S445" t="s">
        <v>1363</v>
      </c>
      <c r="T445" t="s">
        <v>187</v>
      </c>
      <c r="U445" t="s">
        <v>1371</v>
      </c>
      <c r="V445" t="s">
        <v>1372</v>
      </c>
    </row>
    <row r="446" spans="1:23" x14ac:dyDescent="0.35">
      <c r="A446" t="s">
        <v>565</v>
      </c>
      <c r="B446">
        <v>13</v>
      </c>
      <c r="C446" t="str">
        <f>VLOOKUP(B446,'covid19_and_education (2)'!$A$1203:$B$1205,2)</f>
        <v>7-17</v>
      </c>
      <c r="D446">
        <v>3</v>
      </c>
      <c r="E446" t="s">
        <v>19</v>
      </c>
      <c r="F446" t="s">
        <v>29</v>
      </c>
      <c r="I446">
        <v>3</v>
      </c>
      <c r="J446">
        <v>1</v>
      </c>
      <c r="K446">
        <v>8</v>
      </c>
      <c r="L446">
        <v>1</v>
      </c>
      <c r="M446" t="s">
        <v>52</v>
      </c>
      <c r="N446">
        <v>0.5</v>
      </c>
      <c r="O446">
        <v>2</v>
      </c>
      <c r="P446" t="s">
        <v>22</v>
      </c>
      <c r="Q446" t="s">
        <v>187</v>
      </c>
      <c r="R446" t="s">
        <v>66</v>
      </c>
      <c r="S446" t="s">
        <v>1363</v>
      </c>
      <c r="T446" t="s">
        <v>1363</v>
      </c>
      <c r="U446" t="s">
        <v>1371</v>
      </c>
      <c r="V446" t="s">
        <v>1372</v>
      </c>
    </row>
    <row r="447" spans="1:23" x14ac:dyDescent="0.35">
      <c r="A447" t="s">
        <v>566</v>
      </c>
      <c r="B447">
        <v>16</v>
      </c>
      <c r="C447" t="str">
        <f>VLOOKUP(B447,'covid19_and_education (2)'!$A$1203:$B$1205,2)</f>
        <v>7-17</v>
      </c>
      <c r="D447">
        <v>6</v>
      </c>
      <c r="E447" t="s">
        <v>19</v>
      </c>
      <c r="F447" t="s">
        <v>29</v>
      </c>
      <c r="I447">
        <v>3</v>
      </c>
      <c r="J447">
        <v>1</v>
      </c>
      <c r="K447">
        <v>6</v>
      </c>
      <c r="L447">
        <v>1</v>
      </c>
      <c r="M447" t="s">
        <v>30</v>
      </c>
      <c r="N447">
        <v>1</v>
      </c>
      <c r="O447">
        <v>1</v>
      </c>
      <c r="P447" t="s">
        <v>31</v>
      </c>
      <c r="Q447" t="s">
        <v>187</v>
      </c>
      <c r="R447" t="s">
        <v>285</v>
      </c>
      <c r="S447" t="s">
        <v>1363</v>
      </c>
      <c r="T447" t="s">
        <v>1363</v>
      </c>
      <c r="U447" t="s">
        <v>57</v>
      </c>
    </row>
    <row r="448" spans="1:23" x14ac:dyDescent="0.35">
      <c r="A448" t="s">
        <v>567</v>
      </c>
      <c r="B448">
        <v>35</v>
      </c>
      <c r="C448" t="str">
        <f>VLOOKUP(B448,'covid19_and_education (2)'!$A$1203:$B$1205,2)</f>
        <v>31-59</v>
      </c>
      <c r="D448">
        <v>4</v>
      </c>
      <c r="E448" t="s">
        <v>60</v>
      </c>
      <c r="F448" t="s">
        <v>29</v>
      </c>
      <c r="I448">
        <v>2</v>
      </c>
      <c r="J448">
        <v>1</v>
      </c>
      <c r="K448">
        <v>6</v>
      </c>
      <c r="L448">
        <v>0.5</v>
      </c>
      <c r="M448" t="s">
        <v>148</v>
      </c>
      <c r="N448">
        <v>1</v>
      </c>
      <c r="O448">
        <v>2</v>
      </c>
      <c r="P448" t="s">
        <v>1364</v>
      </c>
      <c r="Q448" t="s">
        <v>187</v>
      </c>
      <c r="R448" t="s">
        <v>53</v>
      </c>
      <c r="S448" t="s">
        <v>187</v>
      </c>
      <c r="T448" t="s">
        <v>1363</v>
      </c>
      <c r="U448" t="s">
        <v>33</v>
      </c>
    </row>
    <row r="449" spans="1:23" x14ac:dyDescent="0.35">
      <c r="A449" t="s">
        <v>568</v>
      </c>
      <c r="B449">
        <v>45</v>
      </c>
      <c r="C449" t="str">
        <f>VLOOKUP(B449,'covid19_and_education (2)'!$A$1203:$B$1205,2)</f>
        <v>31-59</v>
      </c>
      <c r="D449">
        <v>3</v>
      </c>
      <c r="E449" t="s">
        <v>28</v>
      </c>
      <c r="F449" t="s">
        <v>1369</v>
      </c>
      <c r="H449" t="s">
        <v>1370</v>
      </c>
      <c r="I449">
        <v>4</v>
      </c>
      <c r="J449">
        <v>1</v>
      </c>
      <c r="K449">
        <v>8</v>
      </c>
      <c r="L449">
        <v>2</v>
      </c>
      <c r="M449" t="s">
        <v>30</v>
      </c>
      <c r="N449">
        <v>1</v>
      </c>
      <c r="O449">
        <v>3</v>
      </c>
      <c r="P449" t="s">
        <v>22</v>
      </c>
      <c r="Q449" t="s">
        <v>187</v>
      </c>
      <c r="R449" t="s">
        <v>162</v>
      </c>
      <c r="S449" t="s">
        <v>1363</v>
      </c>
      <c r="T449" t="s">
        <v>1363</v>
      </c>
      <c r="U449" t="s">
        <v>1374</v>
      </c>
      <c r="W449" t="s">
        <v>1375</v>
      </c>
    </row>
    <row r="450" spans="1:23" x14ac:dyDescent="0.35">
      <c r="A450" t="s">
        <v>569</v>
      </c>
      <c r="B450">
        <v>16</v>
      </c>
      <c r="C450" t="str">
        <f>VLOOKUP(B450,'covid19_and_education (2)'!$A$1203:$B$1205,2)</f>
        <v>7-17</v>
      </c>
      <c r="D450">
        <v>0</v>
      </c>
      <c r="E450" t="s">
        <v>19</v>
      </c>
      <c r="F450" t="s">
        <v>29</v>
      </c>
      <c r="I450">
        <v>0</v>
      </c>
      <c r="J450">
        <v>2</v>
      </c>
      <c r="K450">
        <v>6</v>
      </c>
      <c r="L450">
        <v>1</v>
      </c>
      <c r="M450" t="s">
        <v>148</v>
      </c>
      <c r="N450">
        <v>4</v>
      </c>
      <c r="O450">
        <v>2</v>
      </c>
      <c r="P450" t="s">
        <v>1364</v>
      </c>
      <c r="Q450" t="s">
        <v>187</v>
      </c>
      <c r="R450" t="s">
        <v>66</v>
      </c>
      <c r="S450" t="s">
        <v>187</v>
      </c>
      <c r="T450" t="s">
        <v>1363</v>
      </c>
      <c r="U450" t="s">
        <v>57</v>
      </c>
    </row>
    <row r="451" spans="1:23" x14ac:dyDescent="0.35">
      <c r="A451" t="s">
        <v>570</v>
      </c>
      <c r="B451">
        <v>20</v>
      </c>
      <c r="C451" t="str">
        <f>VLOOKUP(B451,'covid19_and_education (2)'!$A$1203:$B$1205,2)</f>
        <v>18-30</v>
      </c>
      <c r="D451">
        <v>4</v>
      </c>
      <c r="E451" t="s">
        <v>35</v>
      </c>
      <c r="F451" t="s">
        <v>1369</v>
      </c>
      <c r="H451" t="s">
        <v>1370</v>
      </c>
      <c r="I451">
        <v>6</v>
      </c>
      <c r="J451">
        <v>0</v>
      </c>
      <c r="K451">
        <v>8</v>
      </c>
      <c r="L451">
        <v>0</v>
      </c>
      <c r="M451" t="s">
        <v>30</v>
      </c>
      <c r="N451">
        <v>0</v>
      </c>
      <c r="O451">
        <v>2</v>
      </c>
      <c r="P451" t="s">
        <v>1364</v>
      </c>
      <c r="Q451" t="s">
        <v>187</v>
      </c>
      <c r="R451" t="s">
        <v>72</v>
      </c>
      <c r="S451" t="s">
        <v>1363</v>
      </c>
      <c r="T451" t="s">
        <v>1363</v>
      </c>
      <c r="U451" t="s">
        <v>1371</v>
      </c>
      <c r="V451" t="s">
        <v>1372</v>
      </c>
    </row>
    <row r="452" spans="1:23" x14ac:dyDescent="0.35">
      <c r="A452" t="s">
        <v>571</v>
      </c>
      <c r="B452">
        <v>21</v>
      </c>
      <c r="C452" t="str">
        <f>VLOOKUP(B452,'covid19_and_education (2)'!$A$1203:$B$1205,2)</f>
        <v>18-30</v>
      </c>
      <c r="D452">
        <v>0</v>
      </c>
      <c r="E452" t="s">
        <v>157</v>
      </c>
      <c r="F452" t="s">
        <v>1369</v>
      </c>
      <c r="H452" t="s">
        <v>1370</v>
      </c>
      <c r="I452">
        <v>9</v>
      </c>
      <c r="J452">
        <v>0</v>
      </c>
      <c r="K452">
        <v>7</v>
      </c>
      <c r="L452">
        <v>2</v>
      </c>
      <c r="M452" t="s">
        <v>40</v>
      </c>
      <c r="N452">
        <v>0</v>
      </c>
      <c r="O452">
        <v>3</v>
      </c>
      <c r="P452" t="s">
        <v>1364</v>
      </c>
      <c r="Q452" t="s">
        <v>187</v>
      </c>
      <c r="R452" t="s">
        <v>37</v>
      </c>
      <c r="S452" t="s">
        <v>1363</v>
      </c>
      <c r="T452" t="s">
        <v>187</v>
      </c>
      <c r="U452" t="s">
        <v>1374</v>
      </c>
      <c r="W452" t="s">
        <v>1375</v>
      </c>
    </row>
    <row r="453" spans="1:23" x14ac:dyDescent="0.35">
      <c r="A453" t="s">
        <v>572</v>
      </c>
      <c r="B453">
        <v>23</v>
      </c>
      <c r="C453" t="str">
        <f>VLOOKUP(B453,'covid19_and_education (2)'!$A$1203:$B$1205,2)</f>
        <v>18-30</v>
      </c>
      <c r="D453">
        <v>6</v>
      </c>
      <c r="E453" t="s">
        <v>60</v>
      </c>
      <c r="F453" t="s">
        <v>1369</v>
      </c>
      <c r="H453" t="s">
        <v>1370</v>
      </c>
      <c r="I453">
        <v>4</v>
      </c>
      <c r="J453">
        <v>1</v>
      </c>
      <c r="K453">
        <v>9</v>
      </c>
      <c r="L453">
        <v>1</v>
      </c>
      <c r="M453" t="s">
        <v>40</v>
      </c>
      <c r="N453">
        <v>0</v>
      </c>
      <c r="O453">
        <v>4</v>
      </c>
      <c r="P453" t="s">
        <v>1364</v>
      </c>
      <c r="Q453" t="s">
        <v>187</v>
      </c>
      <c r="R453" t="s">
        <v>37</v>
      </c>
      <c r="S453" t="s">
        <v>187</v>
      </c>
      <c r="T453" t="s">
        <v>187</v>
      </c>
      <c r="U453" t="s">
        <v>1374</v>
      </c>
      <c r="W453" t="s">
        <v>1375</v>
      </c>
    </row>
    <row r="454" spans="1:23" x14ac:dyDescent="0.35">
      <c r="A454" t="s">
        <v>573</v>
      </c>
      <c r="B454">
        <v>21</v>
      </c>
      <c r="C454" t="str">
        <f>VLOOKUP(B454,'covid19_and_education (2)'!$A$1203:$B$1205,2)</f>
        <v>18-30</v>
      </c>
      <c r="D454">
        <v>2</v>
      </c>
      <c r="E454" t="s">
        <v>60</v>
      </c>
      <c r="F454" t="s">
        <v>1369</v>
      </c>
      <c r="H454" t="s">
        <v>1370</v>
      </c>
      <c r="I454">
        <v>4</v>
      </c>
      <c r="J454">
        <v>1</v>
      </c>
      <c r="K454">
        <v>8</v>
      </c>
      <c r="L454">
        <v>8</v>
      </c>
      <c r="M454" t="s">
        <v>40</v>
      </c>
      <c r="N454">
        <v>1</v>
      </c>
      <c r="O454">
        <v>2</v>
      </c>
      <c r="P454" t="s">
        <v>22</v>
      </c>
      <c r="Q454" t="s">
        <v>187</v>
      </c>
      <c r="R454" t="s">
        <v>32</v>
      </c>
      <c r="S454" t="s">
        <v>1363</v>
      </c>
      <c r="T454" t="s">
        <v>1363</v>
      </c>
      <c r="U454" t="s">
        <v>1371</v>
      </c>
      <c r="V454" t="s">
        <v>1372</v>
      </c>
    </row>
    <row r="455" spans="1:23" x14ac:dyDescent="0.35">
      <c r="A455" t="s">
        <v>574</v>
      </c>
      <c r="B455">
        <v>20</v>
      </c>
      <c r="C455" t="str">
        <f>VLOOKUP(B455,'covid19_and_education (2)'!$A$1203:$B$1205,2)</f>
        <v>18-30</v>
      </c>
      <c r="D455">
        <v>7</v>
      </c>
      <c r="E455" t="s">
        <v>19</v>
      </c>
      <c r="F455" t="s">
        <v>1369</v>
      </c>
      <c r="H455" t="s">
        <v>1370</v>
      </c>
      <c r="I455">
        <v>2</v>
      </c>
      <c r="J455">
        <v>0</v>
      </c>
      <c r="K455">
        <v>8</v>
      </c>
      <c r="L455">
        <v>4</v>
      </c>
      <c r="M455" t="s">
        <v>148</v>
      </c>
      <c r="N455">
        <v>3</v>
      </c>
      <c r="O455">
        <v>4</v>
      </c>
      <c r="P455" t="s">
        <v>22</v>
      </c>
      <c r="Q455" t="s">
        <v>187</v>
      </c>
      <c r="R455" t="s">
        <v>44</v>
      </c>
      <c r="S455" t="s">
        <v>187</v>
      </c>
      <c r="T455" t="s">
        <v>187</v>
      </c>
      <c r="U455" t="s">
        <v>38</v>
      </c>
    </row>
    <row r="456" spans="1:23" x14ac:dyDescent="0.35">
      <c r="A456" t="s">
        <v>575</v>
      </c>
      <c r="B456">
        <v>19</v>
      </c>
      <c r="C456" t="str">
        <f>VLOOKUP(B456,'covid19_and_education (2)'!$A$1203:$B$1205,2)</f>
        <v>18-30</v>
      </c>
      <c r="D456">
        <v>0</v>
      </c>
      <c r="E456" t="s">
        <v>35</v>
      </c>
      <c r="F456" t="s">
        <v>29</v>
      </c>
      <c r="I456">
        <v>5</v>
      </c>
      <c r="J456">
        <v>0.5</v>
      </c>
      <c r="K456">
        <v>7</v>
      </c>
      <c r="L456">
        <v>4</v>
      </c>
      <c r="M456" t="s">
        <v>40</v>
      </c>
      <c r="N456">
        <v>0</v>
      </c>
      <c r="O456">
        <v>3</v>
      </c>
      <c r="P456" t="s">
        <v>1364</v>
      </c>
      <c r="Q456" t="s">
        <v>187</v>
      </c>
      <c r="R456" t="s">
        <v>72</v>
      </c>
      <c r="S456" t="s">
        <v>1363</v>
      </c>
      <c r="T456" t="s">
        <v>1363</v>
      </c>
      <c r="U456" t="s">
        <v>38</v>
      </c>
    </row>
    <row r="457" spans="1:23" x14ac:dyDescent="0.35">
      <c r="A457" t="s">
        <v>576</v>
      </c>
      <c r="B457">
        <v>18</v>
      </c>
      <c r="C457" t="str">
        <f>VLOOKUP(B457,'covid19_and_education (2)'!$A$1203:$B$1205,2)</f>
        <v>18-30</v>
      </c>
      <c r="D457">
        <v>4</v>
      </c>
      <c r="E457" t="s">
        <v>35</v>
      </c>
      <c r="F457" t="s">
        <v>29</v>
      </c>
      <c r="I457">
        <v>2</v>
      </c>
      <c r="J457">
        <v>1</v>
      </c>
      <c r="K457">
        <v>12</v>
      </c>
      <c r="L457">
        <v>2</v>
      </c>
      <c r="M457" t="s">
        <v>40</v>
      </c>
      <c r="N457">
        <v>0</v>
      </c>
      <c r="O457">
        <v>3</v>
      </c>
      <c r="P457" t="s">
        <v>1364</v>
      </c>
      <c r="Q457" t="s">
        <v>187</v>
      </c>
      <c r="R457" t="s">
        <v>37</v>
      </c>
      <c r="S457" t="s">
        <v>1363</v>
      </c>
      <c r="T457" t="s">
        <v>187</v>
      </c>
      <c r="U457" t="s">
        <v>1374</v>
      </c>
      <c r="W457" t="s">
        <v>1375</v>
      </c>
    </row>
    <row r="458" spans="1:23" x14ac:dyDescent="0.35">
      <c r="A458" t="s">
        <v>577</v>
      </c>
      <c r="B458">
        <v>30</v>
      </c>
      <c r="C458" t="str">
        <f>VLOOKUP(B458,'covid19_and_education (2)'!$A$1203:$B$1205,2)</f>
        <v>18-30</v>
      </c>
      <c r="D458">
        <v>0</v>
      </c>
      <c r="E458" t="s">
        <v>93</v>
      </c>
      <c r="F458" t="s">
        <v>93</v>
      </c>
      <c r="I458">
        <v>0.5</v>
      </c>
      <c r="J458">
        <v>0</v>
      </c>
      <c r="K458">
        <v>7</v>
      </c>
      <c r="L458">
        <v>1</v>
      </c>
      <c r="M458" t="s">
        <v>30</v>
      </c>
      <c r="N458">
        <v>0.5</v>
      </c>
      <c r="O458">
        <v>2</v>
      </c>
      <c r="P458" t="s">
        <v>1364</v>
      </c>
      <c r="Q458" t="s">
        <v>187</v>
      </c>
      <c r="R458" t="s">
        <v>66</v>
      </c>
      <c r="S458" t="s">
        <v>1363</v>
      </c>
      <c r="T458" t="s">
        <v>1363</v>
      </c>
      <c r="U458" t="s">
        <v>38</v>
      </c>
    </row>
    <row r="459" spans="1:23" x14ac:dyDescent="0.35">
      <c r="A459" t="s">
        <v>578</v>
      </c>
      <c r="B459">
        <v>18</v>
      </c>
      <c r="C459" t="str">
        <f>VLOOKUP(B459,'covid19_and_education (2)'!$A$1203:$B$1205,2)</f>
        <v>18-30</v>
      </c>
      <c r="D459">
        <v>2</v>
      </c>
      <c r="E459" t="s">
        <v>19</v>
      </c>
      <c r="F459" t="s">
        <v>93</v>
      </c>
      <c r="I459">
        <v>3</v>
      </c>
      <c r="J459">
        <v>1</v>
      </c>
      <c r="K459">
        <v>7</v>
      </c>
      <c r="L459">
        <v>2</v>
      </c>
      <c r="M459" t="s">
        <v>52</v>
      </c>
      <c r="N459">
        <v>1</v>
      </c>
      <c r="O459">
        <v>3</v>
      </c>
      <c r="P459" t="s">
        <v>1364</v>
      </c>
      <c r="Q459" t="s">
        <v>1363</v>
      </c>
      <c r="R459" t="s">
        <v>66</v>
      </c>
      <c r="S459" t="s">
        <v>1363</v>
      </c>
      <c r="T459" t="s">
        <v>1363</v>
      </c>
      <c r="U459" t="s">
        <v>38</v>
      </c>
    </row>
    <row r="460" spans="1:23" x14ac:dyDescent="0.35">
      <c r="A460" t="s">
        <v>579</v>
      </c>
      <c r="B460">
        <v>21</v>
      </c>
      <c r="C460" t="str">
        <f>VLOOKUP(B460,'covid19_and_education (2)'!$A$1203:$B$1205,2)</f>
        <v>18-30</v>
      </c>
      <c r="D460">
        <v>2</v>
      </c>
      <c r="E460" t="s">
        <v>60</v>
      </c>
      <c r="F460" t="s">
        <v>93</v>
      </c>
      <c r="I460">
        <v>4</v>
      </c>
      <c r="J460">
        <v>1</v>
      </c>
      <c r="K460">
        <v>10</v>
      </c>
      <c r="L460">
        <v>8</v>
      </c>
      <c r="M460" t="s">
        <v>40</v>
      </c>
      <c r="N460">
        <v>1</v>
      </c>
      <c r="O460">
        <v>3</v>
      </c>
      <c r="P460" t="s">
        <v>22</v>
      </c>
      <c r="Q460" t="s">
        <v>187</v>
      </c>
      <c r="R460" t="s">
        <v>32</v>
      </c>
      <c r="S460" t="s">
        <v>187</v>
      </c>
      <c r="T460" t="s">
        <v>1363</v>
      </c>
      <c r="U460" t="s">
        <v>1374</v>
      </c>
      <c r="W460" t="s">
        <v>1375</v>
      </c>
    </row>
    <row r="461" spans="1:23" x14ac:dyDescent="0.35">
      <c r="A461" t="s">
        <v>580</v>
      </c>
      <c r="B461">
        <v>13</v>
      </c>
      <c r="C461" t="str">
        <f>VLOOKUP(B461,'covid19_and_education (2)'!$A$1203:$B$1205,2)</f>
        <v>7-17</v>
      </c>
      <c r="D461">
        <v>4</v>
      </c>
      <c r="E461" t="s">
        <v>19</v>
      </c>
      <c r="F461" t="s">
        <v>93</v>
      </c>
      <c r="I461">
        <v>2</v>
      </c>
      <c r="J461">
        <v>2</v>
      </c>
      <c r="K461">
        <v>8</v>
      </c>
      <c r="L461">
        <v>2</v>
      </c>
      <c r="M461" t="s">
        <v>30</v>
      </c>
      <c r="N461">
        <v>2</v>
      </c>
      <c r="O461">
        <v>2</v>
      </c>
      <c r="P461" t="s">
        <v>31</v>
      </c>
      <c r="Q461" t="s">
        <v>187</v>
      </c>
      <c r="R461" t="s">
        <v>24</v>
      </c>
      <c r="S461" t="s">
        <v>1363</v>
      </c>
      <c r="T461" t="s">
        <v>1363</v>
      </c>
      <c r="U461" t="s">
        <v>1371</v>
      </c>
      <c r="V461" t="s">
        <v>1372</v>
      </c>
    </row>
    <row r="462" spans="1:23" x14ac:dyDescent="0.35">
      <c r="A462" t="s">
        <v>581</v>
      </c>
      <c r="B462">
        <v>22</v>
      </c>
      <c r="C462" t="str">
        <f>VLOOKUP(B462,'covid19_and_education (2)'!$A$1203:$B$1205,2)</f>
        <v>18-30</v>
      </c>
      <c r="D462">
        <v>1</v>
      </c>
      <c r="E462" t="s">
        <v>60</v>
      </c>
      <c r="F462" t="s">
        <v>93</v>
      </c>
      <c r="I462">
        <v>3</v>
      </c>
      <c r="J462">
        <v>3</v>
      </c>
      <c r="K462">
        <v>8</v>
      </c>
      <c r="L462">
        <v>3</v>
      </c>
      <c r="M462" t="s">
        <v>40</v>
      </c>
      <c r="N462">
        <v>3</v>
      </c>
      <c r="O462">
        <v>4</v>
      </c>
      <c r="P462" t="s">
        <v>22</v>
      </c>
      <c r="Q462" t="s">
        <v>187</v>
      </c>
      <c r="R462" t="s">
        <v>172</v>
      </c>
      <c r="S462" t="s">
        <v>1363</v>
      </c>
      <c r="T462" t="s">
        <v>1363</v>
      </c>
      <c r="U462" t="s">
        <v>33</v>
      </c>
    </row>
    <row r="463" spans="1:23" x14ac:dyDescent="0.35">
      <c r="A463" t="s">
        <v>582</v>
      </c>
      <c r="B463">
        <v>21</v>
      </c>
      <c r="C463" t="str">
        <f>VLOOKUP(B463,'covid19_and_education (2)'!$A$1203:$B$1205,2)</f>
        <v>18-30</v>
      </c>
      <c r="D463">
        <v>1</v>
      </c>
      <c r="E463" t="s">
        <v>35</v>
      </c>
      <c r="F463" t="s">
        <v>93</v>
      </c>
      <c r="I463">
        <v>0</v>
      </c>
      <c r="J463">
        <v>0</v>
      </c>
      <c r="K463">
        <v>8</v>
      </c>
      <c r="L463">
        <v>2</v>
      </c>
      <c r="M463" t="s">
        <v>40</v>
      </c>
      <c r="N463">
        <v>1</v>
      </c>
      <c r="O463">
        <v>3</v>
      </c>
      <c r="P463" t="s">
        <v>1364</v>
      </c>
      <c r="Q463" t="s">
        <v>187</v>
      </c>
      <c r="R463" t="s">
        <v>82</v>
      </c>
      <c r="S463" t="s">
        <v>1363</v>
      </c>
      <c r="T463" t="s">
        <v>1363</v>
      </c>
      <c r="U463" t="s">
        <v>38</v>
      </c>
    </row>
    <row r="464" spans="1:23" x14ac:dyDescent="0.35">
      <c r="A464" t="s">
        <v>583</v>
      </c>
      <c r="B464">
        <v>21</v>
      </c>
      <c r="C464" t="str">
        <f>VLOOKUP(B464,'covid19_and_education (2)'!$A$1203:$B$1205,2)</f>
        <v>18-30</v>
      </c>
      <c r="D464">
        <v>2</v>
      </c>
      <c r="E464" t="s">
        <v>19</v>
      </c>
      <c r="F464" t="s">
        <v>93</v>
      </c>
      <c r="I464">
        <v>6</v>
      </c>
      <c r="J464">
        <v>0</v>
      </c>
      <c r="K464">
        <v>6.5</v>
      </c>
      <c r="L464">
        <v>0.5</v>
      </c>
      <c r="M464" t="s">
        <v>52</v>
      </c>
      <c r="N464">
        <v>0</v>
      </c>
      <c r="O464">
        <v>3</v>
      </c>
      <c r="P464" t="s">
        <v>22</v>
      </c>
      <c r="Q464" t="s">
        <v>187</v>
      </c>
      <c r="R464" t="s">
        <v>151</v>
      </c>
      <c r="S464" t="s">
        <v>1363</v>
      </c>
      <c r="T464" t="s">
        <v>1363</v>
      </c>
      <c r="U464" t="s">
        <v>38</v>
      </c>
    </row>
    <row r="465" spans="1:23" x14ac:dyDescent="0.35">
      <c r="A465" t="s">
        <v>584</v>
      </c>
      <c r="B465">
        <v>21</v>
      </c>
      <c r="C465" t="str">
        <f>VLOOKUP(B465,'covid19_and_education (2)'!$A$1203:$B$1205,2)</f>
        <v>18-30</v>
      </c>
      <c r="D465">
        <v>2</v>
      </c>
      <c r="E465" t="s">
        <v>35</v>
      </c>
      <c r="F465" t="s">
        <v>93</v>
      </c>
      <c r="I465">
        <v>1</v>
      </c>
      <c r="J465">
        <v>0</v>
      </c>
      <c r="K465">
        <v>13</v>
      </c>
      <c r="L465">
        <v>6</v>
      </c>
      <c r="M465" t="s">
        <v>114</v>
      </c>
      <c r="N465">
        <v>7</v>
      </c>
      <c r="O465">
        <v>2</v>
      </c>
      <c r="P465" t="s">
        <v>31</v>
      </c>
      <c r="Q465" t="s">
        <v>1363</v>
      </c>
      <c r="R465" t="s">
        <v>37</v>
      </c>
      <c r="S465" t="s">
        <v>187</v>
      </c>
      <c r="T465" t="s">
        <v>187</v>
      </c>
      <c r="U465" t="s">
        <v>1371</v>
      </c>
      <c r="V465" t="s">
        <v>1372</v>
      </c>
    </row>
    <row r="466" spans="1:23" x14ac:dyDescent="0.35">
      <c r="A466" t="s">
        <v>585</v>
      </c>
      <c r="B466">
        <v>20</v>
      </c>
      <c r="C466" t="str">
        <f>VLOOKUP(B466,'covid19_and_education (2)'!$A$1203:$B$1205,2)</f>
        <v>18-30</v>
      </c>
      <c r="D466">
        <v>5</v>
      </c>
      <c r="E466" t="s">
        <v>19</v>
      </c>
      <c r="F466" t="s">
        <v>1369</v>
      </c>
      <c r="H466" t="s">
        <v>1370</v>
      </c>
      <c r="I466">
        <v>7</v>
      </c>
      <c r="J466">
        <v>0</v>
      </c>
      <c r="K466">
        <v>6</v>
      </c>
      <c r="L466">
        <v>1</v>
      </c>
      <c r="M466" t="s">
        <v>21</v>
      </c>
      <c r="N466">
        <v>0</v>
      </c>
      <c r="O466">
        <v>4</v>
      </c>
      <c r="P466" t="s">
        <v>22</v>
      </c>
      <c r="Q466" t="s">
        <v>187</v>
      </c>
      <c r="R466" t="s">
        <v>151</v>
      </c>
      <c r="S466" t="s">
        <v>1363</v>
      </c>
      <c r="T466" t="s">
        <v>1363</v>
      </c>
      <c r="U466" t="s">
        <v>38</v>
      </c>
    </row>
    <row r="467" spans="1:23" x14ac:dyDescent="0.35">
      <c r="A467" t="s">
        <v>586</v>
      </c>
      <c r="B467">
        <v>20</v>
      </c>
      <c r="C467" t="str">
        <f>VLOOKUP(B467,'covid19_and_education (2)'!$A$1203:$B$1205,2)</f>
        <v>18-30</v>
      </c>
      <c r="D467">
        <v>0</v>
      </c>
      <c r="E467" t="s">
        <v>35</v>
      </c>
      <c r="F467" t="s">
        <v>1369</v>
      </c>
      <c r="H467" t="s">
        <v>1370</v>
      </c>
      <c r="I467">
        <v>10</v>
      </c>
      <c r="J467">
        <v>4</v>
      </c>
      <c r="K467">
        <v>6</v>
      </c>
      <c r="L467">
        <v>2</v>
      </c>
      <c r="M467" t="s">
        <v>52</v>
      </c>
      <c r="N467">
        <v>0</v>
      </c>
      <c r="O467">
        <v>7</v>
      </c>
      <c r="P467" t="s">
        <v>31</v>
      </c>
      <c r="Q467" t="s">
        <v>187</v>
      </c>
      <c r="R467" t="s">
        <v>37</v>
      </c>
      <c r="S467" t="s">
        <v>1363</v>
      </c>
      <c r="T467" t="s">
        <v>1363</v>
      </c>
      <c r="U467" t="s">
        <v>1374</v>
      </c>
      <c r="W467" t="s">
        <v>1375</v>
      </c>
    </row>
    <row r="468" spans="1:23" x14ac:dyDescent="0.35">
      <c r="A468" t="s">
        <v>587</v>
      </c>
      <c r="B468">
        <v>20</v>
      </c>
      <c r="C468" t="str">
        <f>VLOOKUP(B468,'covid19_and_education (2)'!$A$1203:$B$1205,2)</f>
        <v>18-30</v>
      </c>
      <c r="D468">
        <v>4</v>
      </c>
      <c r="E468" t="s">
        <v>35</v>
      </c>
      <c r="F468" t="s">
        <v>1369</v>
      </c>
      <c r="H468" t="s">
        <v>1370</v>
      </c>
      <c r="I468">
        <v>5</v>
      </c>
      <c r="J468">
        <v>1</v>
      </c>
      <c r="K468">
        <v>9</v>
      </c>
      <c r="L468">
        <v>2</v>
      </c>
      <c r="M468" t="s">
        <v>30</v>
      </c>
      <c r="N468">
        <v>0</v>
      </c>
      <c r="O468">
        <v>4</v>
      </c>
      <c r="P468" t="s">
        <v>22</v>
      </c>
      <c r="Q468" t="s">
        <v>187</v>
      </c>
      <c r="R468" t="s">
        <v>37</v>
      </c>
      <c r="S468" t="s">
        <v>187</v>
      </c>
      <c r="T468" t="s">
        <v>1363</v>
      </c>
      <c r="U468" t="s">
        <v>50</v>
      </c>
    </row>
    <row r="469" spans="1:23" x14ac:dyDescent="0.35">
      <c r="A469" t="s">
        <v>588</v>
      </c>
      <c r="B469">
        <v>19</v>
      </c>
      <c r="C469" t="str">
        <f>VLOOKUP(B469,'covid19_and_education (2)'!$A$1203:$B$1205,2)</f>
        <v>18-30</v>
      </c>
      <c r="D469">
        <v>4</v>
      </c>
      <c r="E469" t="s">
        <v>60</v>
      </c>
      <c r="F469" t="s">
        <v>1369</v>
      </c>
      <c r="H469" t="s">
        <v>1370</v>
      </c>
      <c r="I469">
        <v>0</v>
      </c>
      <c r="J469">
        <v>0</v>
      </c>
      <c r="K469">
        <v>8</v>
      </c>
      <c r="L469">
        <v>6</v>
      </c>
      <c r="M469" t="s">
        <v>40</v>
      </c>
      <c r="N469">
        <v>1</v>
      </c>
      <c r="O469">
        <v>3</v>
      </c>
      <c r="P469" t="s">
        <v>22</v>
      </c>
      <c r="Q469" t="s">
        <v>187</v>
      </c>
      <c r="R469" t="s">
        <v>66</v>
      </c>
      <c r="S469" t="s">
        <v>187</v>
      </c>
      <c r="T469" t="s">
        <v>1363</v>
      </c>
      <c r="U469" t="s">
        <v>1371</v>
      </c>
      <c r="V469" t="s">
        <v>1372</v>
      </c>
    </row>
    <row r="470" spans="1:23" x14ac:dyDescent="0.35">
      <c r="A470" t="s">
        <v>589</v>
      </c>
      <c r="B470">
        <v>19</v>
      </c>
      <c r="C470" t="str">
        <f>VLOOKUP(B470,'covid19_and_education (2)'!$A$1203:$B$1205,2)</f>
        <v>18-30</v>
      </c>
      <c r="D470">
        <v>0</v>
      </c>
      <c r="E470" t="s">
        <v>19</v>
      </c>
      <c r="F470" t="s">
        <v>1369</v>
      </c>
      <c r="H470" t="s">
        <v>1370</v>
      </c>
      <c r="I470">
        <v>3</v>
      </c>
      <c r="J470">
        <v>1</v>
      </c>
      <c r="K470">
        <v>8</v>
      </c>
      <c r="L470">
        <v>3</v>
      </c>
      <c r="M470" t="s">
        <v>40</v>
      </c>
      <c r="N470">
        <v>1</v>
      </c>
      <c r="O470">
        <v>3</v>
      </c>
      <c r="P470" t="s">
        <v>22</v>
      </c>
      <c r="Q470" t="s">
        <v>187</v>
      </c>
      <c r="R470" t="s">
        <v>44</v>
      </c>
      <c r="S470" t="s">
        <v>187</v>
      </c>
      <c r="T470" t="s">
        <v>187</v>
      </c>
      <c r="U470" t="s">
        <v>1371</v>
      </c>
      <c r="V470" t="s">
        <v>1372</v>
      </c>
    </row>
    <row r="471" spans="1:23" x14ac:dyDescent="0.35">
      <c r="A471" t="s">
        <v>590</v>
      </c>
      <c r="B471">
        <v>7</v>
      </c>
      <c r="C471" t="str">
        <f>VLOOKUP(B471,'covid19_and_education (2)'!$A$1203:$B$1205,2)</f>
        <v>7-17</v>
      </c>
      <c r="D471">
        <v>2</v>
      </c>
      <c r="E471" t="s">
        <v>19</v>
      </c>
      <c r="F471" t="s">
        <v>29</v>
      </c>
      <c r="I471">
        <v>2</v>
      </c>
      <c r="J471">
        <v>1</v>
      </c>
      <c r="K471">
        <v>9</v>
      </c>
      <c r="L471">
        <v>1</v>
      </c>
      <c r="M471" t="s">
        <v>52</v>
      </c>
      <c r="N471">
        <v>2</v>
      </c>
      <c r="O471">
        <v>3</v>
      </c>
      <c r="P471" t="s">
        <v>22</v>
      </c>
      <c r="Q471" t="s">
        <v>187</v>
      </c>
      <c r="R471" t="s">
        <v>66</v>
      </c>
      <c r="S471" t="s">
        <v>187</v>
      </c>
      <c r="T471" t="s">
        <v>1363</v>
      </c>
      <c r="U471" t="s">
        <v>38</v>
      </c>
    </row>
    <row r="472" spans="1:23" x14ac:dyDescent="0.35">
      <c r="A472" t="s">
        <v>591</v>
      </c>
      <c r="B472">
        <v>21</v>
      </c>
      <c r="C472" t="str">
        <f>VLOOKUP(B472,'covid19_and_education (2)'!$A$1203:$B$1205,2)</f>
        <v>18-30</v>
      </c>
      <c r="D472">
        <v>2</v>
      </c>
      <c r="E472" t="s">
        <v>60</v>
      </c>
      <c r="F472" t="s">
        <v>1369</v>
      </c>
      <c r="H472" t="s">
        <v>1370</v>
      </c>
      <c r="I472">
        <v>0</v>
      </c>
      <c r="J472">
        <v>1</v>
      </c>
      <c r="K472">
        <v>7</v>
      </c>
      <c r="L472">
        <v>3</v>
      </c>
      <c r="M472" t="s">
        <v>40</v>
      </c>
      <c r="N472">
        <v>0</v>
      </c>
      <c r="O472">
        <v>2</v>
      </c>
      <c r="P472" t="s">
        <v>1364</v>
      </c>
      <c r="Q472" t="s">
        <v>187</v>
      </c>
      <c r="R472" t="s">
        <v>66</v>
      </c>
      <c r="S472" t="s">
        <v>1363</v>
      </c>
      <c r="T472" t="s">
        <v>1363</v>
      </c>
      <c r="U472" t="s">
        <v>1371</v>
      </c>
      <c r="V472" t="s">
        <v>1372</v>
      </c>
    </row>
    <row r="473" spans="1:23" x14ac:dyDescent="0.35">
      <c r="A473" t="s">
        <v>592</v>
      </c>
      <c r="B473">
        <v>23</v>
      </c>
      <c r="C473" t="str">
        <f>VLOOKUP(B473,'covid19_and_education (2)'!$A$1203:$B$1205,2)</f>
        <v>18-30</v>
      </c>
      <c r="D473">
        <v>4</v>
      </c>
      <c r="E473" t="s">
        <v>35</v>
      </c>
      <c r="F473" t="s">
        <v>1369</v>
      </c>
      <c r="H473" t="s">
        <v>1370</v>
      </c>
      <c r="I473">
        <v>10</v>
      </c>
      <c r="J473">
        <v>1</v>
      </c>
      <c r="K473">
        <v>7</v>
      </c>
      <c r="L473">
        <v>1</v>
      </c>
      <c r="M473" t="s">
        <v>52</v>
      </c>
      <c r="N473">
        <v>0</v>
      </c>
      <c r="O473">
        <v>2</v>
      </c>
      <c r="P473" t="s">
        <v>31</v>
      </c>
      <c r="Q473" t="s">
        <v>187</v>
      </c>
      <c r="R473" t="s">
        <v>37</v>
      </c>
      <c r="S473" t="s">
        <v>1363</v>
      </c>
      <c r="T473" t="s">
        <v>1363</v>
      </c>
      <c r="U473" t="s">
        <v>38</v>
      </c>
    </row>
    <row r="474" spans="1:23" x14ac:dyDescent="0.35">
      <c r="A474" t="s">
        <v>593</v>
      </c>
      <c r="B474">
        <v>20</v>
      </c>
      <c r="C474" t="str">
        <f>VLOOKUP(B474,'covid19_and_education (2)'!$A$1203:$B$1205,2)</f>
        <v>18-30</v>
      </c>
      <c r="D474">
        <v>5</v>
      </c>
      <c r="E474" t="s">
        <v>35</v>
      </c>
      <c r="F474" t="s">
        <v>1369</v>
      </c>
      <c r="H474" t="s">
        <v>1370</v>
      </c>
      <c r="I474">
        <v>2</v>
      </c>
      <c r="J474">
        <v>0</v>
      </c>
      <c r="K474">
        <v>13</v>
      </c>
      <c r="L474">
        <v>4</v>
      </c>
      <c r="M474" t="s">
        <v>40</v>
      </c>
      <c r="N474">
        <v>0</v>
      </c>
      <c r="O474">
        <v>2</v>
      </c>
      <c r="P474" t="s">
        <v>22</v>
      </c>
      <c r="Q474" t="s">
        <v>187</v>
      </c>
      <c r="R474" t="s">
        <v>32</v>
      </c>
      <c r="S474" t="s">
        <v>187</v>
      </c>
      <c r="T474" t="s">
        <v>187</v>
      </c>
      <c r="U474" t="s">
        <v>1371</v>
      </c>
      <c r="V474" t="s">
        <v>1372</v>
      </c>
    </row>
    <row r="475" spans="1:23" x14ac:dyDescent="0.35">
      <c r="A475" t="s">
        <v>594</v>
      </c>
      <c r="B475">
        <v>20</v>
      </c>
      <c r="C475" t="str">
        <f>VLOOKUP(B475,'covid19_and_education (2)'!$A$1203:$B$1205,2)</f>
        <v>18-30</v>
      </c>
      <c r="D475">
        <v>4</v>
      </c>
      <c r="E475" t="s">
        <v>35</v>
      </c>
      <c r="F475" t="s">
        <v>29</v>
      </c>
      <c r="I475">
        <v>4</v>
      </c>
      <c r="J475">
        <v>0</v>
      </c>
      <c r="K475">
        <v>8</v>
      </c>
      <c r="L475">
        <v>4</v>
      </c>
      <c r="M475" t="s">
        <v>40</v>
      </c>
      <c r="N475">
        <v>3</v>
      </c>
      <c r="O475">
        <v>3</v>
      </c>
      <c r="P475" t="s">
        <v>1364</v>
      </c>
      <c r="Q475" t="s">
        <v>187</v>
      </c>
      <c r="R475" t="s">
        <v>66</v>
      </c>
      <c r="S475" t="s">
        <v>1363</v>
      </c>
      <c r="T475" t="s">
        <v>1363</v>
      </c>
      <c r="U475" t="s">
        <v>50</v>
      </c>
    </row>
    <row r="476" spans="1:23" x14ac:dyDescent="0.35">
      <c r="A476" t="s">
        <v>595</v>
      </c>
      <c r="B476">
        <v>19</v>
      </c>
      <c r="C476" t="str">
        <f>VLOOKUP(B476,'covid19_and_education (2)'!$A$1203:$B$1205,2)</f>
        <v>18-30</v>
      </c>
      <c r="D476">
        <v>4</v>
      </c>
      <c r="E476" t="s">
        <v>35</v>
      </c>
      <c r="F476" t="s">
        <v>1369</v>
      </c>
      <c r="H476" t="s">
        <v>1370</v>
      </c>
      <c r="I476">
        <v>3</v>
      </c>
      <c r="J476">
        <v>1</v>
      </c>
      <c r="K476">
        <v>8</v>
      </c>
      <c r="L476">
        <v>3</v>
      </c>
      <c r="M476" t="s">
        <v>52</v>
      </c>
      <c r="N476">
        <v>2</v>
      </c>
      <c r="O476">
        <v>3</v>
      </c>
      <c r="P476" t="s">
        <v>22</v>
      </c>
      <c r="Q476" t="s">
        <v>187</v>
      </c>
      <c r="R476" t="s">
        <v>162</v>
      </c>
      <c r="S476" t="s">
        <v>1363</v>
      </c>
      <c r="T476" t="s">
        <v>1363</v>
      </c>
      <c r="U476" t="s">
        <v>1371</v>
      </c>
      <c r="V476" t="s">
        <v>1372</v>
      </c>
    </row>
    <row r="477" spans="1:23" x14ac:dyDescent="0.35">
      <c r="A477" t="s">
        <v>596</v>
      </c>
      <c r="B477">
        <v>20</v>
      </c>
      <c r="C477" t="str">
        <f>VLOOKUP(B477,'covid19_and_education (2)'!$A$1203:$B$1205,2)</f>
        <v>18-30</v>
      </c>
      <c r="D477">
        <v>4</v>
      </c>
      <c r="E477" t="s">
        <v>35</v>
      </c>
      <c r="F477" t="s">
        <v>1369</v>
      </c>
      <c r="H477" t="s">
        <v>1370</v>
      </c>
      <c r="I477">
        <v>2</v>
      </c>
      <c r="J477">
        <v>1</v>
      </c>
      <c r="K477">
        <v>8</v>
      </c>
      <c r="L477">
        <v>2</v>
      </c>
      <c r="M477" t="s">
        <v>30</v>
      </c>
      <c r="N477">
        <v>0</v>
      </c>
      <c r="O477">
        <v>3</v>
      </c>
      <c r="P477" t="s">
        <v>22</v>
      </c>
      <c r="Q477" t="s">
        <v>187</v>
      </c>
      <c r="R477" t="s">
        <v>74</v>
      </c>
      <c r="S477" t="s">
        <v>1363</v>
      </c>
      <c r="T477" t="s">
        <v>1363</v>
      </c>
      <c r="U477" t="s">
        <v>1374</v>
      </c>
      <c r="W477" t="s">
        <v>1375</v>
      </c>
    </row>
    <row r="478" spans="1:23" x14ac:dyDescent="0.35">
      <c r="A478" t="s">
        <v>597</v>
      </c>
      <c r="B478">
        <v>18</v>
      </c>
      <c r="C478" t="str">
        <f>VLOOKUP(B478,'covid19_and_education (2)'!$A$1203:$B$1205,2)</f>
        <v>18-30</v>
      </c>
      <c r="D478">
        <v>4</v>
      </c>
      <c r="E478" t="s">
        <v>60</v>
      </c>
      <c r="F478" t="s">
        <v>29</v>
      </c>
      <c r="I478">
        <v>1</v>
      </c>
      <c r="J478">
        <v>0</v>
      </c>
      <c r="K478">
        <v>9</v>
      </c>
      <c r="L478">
        <v>4</v>
      </c>
      <c r="M478" t="s">
        <v>52</v>
      </c>
      <c r="N478">
        <v>1</v>
      </c>
      <c r="O478">
        <v>3</v>
      </c>
      <c r="P478" t="s">
        <v>31</v>
      </c>
      <c r="Q478" t="s">
        <v>1363</v>
      </c>
      <c r="R478" t="s">
        <v>66</v>
      </c>
      <c r="S478" t="s">
        <v>187</v>
      </c>
      <c r="T478" t="s">
        <v>1363</v>
      </c>
      <c r="U478" t="s">
        <v>50</v>
      </c>
    </row>
    <row r="479" spans="1:23" x14ac:dyDescent="0.35">
      <c r="A479" t="s">
        <v>598</v>
      </c>
      <c r="B479">
        <v>21</v>
      </c>
      <c r="C479" t="str">
        <f>VLOOKUP(B479,'covid19_and_education (2)'!$A$1203:$B$1205,2)</f>
        <v>18-30</v>
      </c>
      <c r="D479">
        <v>4</v>
      </c>
      <c r="E479" t="s">
        <v>35</v>
      </c>
      <c r="F479" t="s">
        <v>49</v>
      </c>
      <c r="I479">
        <v>0</v>
      </c>
      <c r="J479">
        <v>3</v>
      </c>
      <c r="K479">
        <v>11</v>
      </c>
      <c r="L479">
        <v>10</v>
      </c>
      <c r="M479" t="s">
        <v>91</v>
      </c>
      <c r="N479">
        <v>0</v>
      </c>
      <c r="O479">
        <v>1</v>
      </c>
      <c r="P479" t="s">
        <v>31</v>
      </c>
      <c r="Q479" t="s">
        <v>187</v>
      </c>
      <c r="R479" t="s">
        <v>162</v>
      </c>
      <c r="S479" t="s">
        <v>187</v>
      </c>
      <c r="T479" t="s">
        <v>187</v>
      </c>
      <c r="U479" t="s">
        <v>38</v>
      </c>
    </row>
    <row r="480" spans="1:23" x14ac:dyDescent="0.35">
      <c r="A480" t="s">
        <v>599</v>
      </c>
      <c r="B480">
        <v>18</v>
      </c>
      <c r="C480" t="str">
        <f>VLOOKUP(B480,'covid19_and_education (2)'!$A$1203:$B$1205,2)</f>
        <v>18-30</v>
      </c>
      <c r="D480">
        <v>6</v>
      </c>
      <c r="E480" t="s">
        <v>35</v>
      </c>
      <c r="F480" t="s">
        <v>1369</v>
      </c>
      <c r="H480" t="s">
        <v>1370</v>
      </c>
      <c r="I480">
        <v>6</v>
      </c>
      <c r="J480">
        <v>1</v>
      </c>
      <c r="K480">
        <v>6</v>
      </c>
      <c r="L480">
        <v>1</v>
      </c>
      <c r="M480" t="s">
        <v>40</v>
      </c>
      <c r="N480">
        <v>0.5</v>
      </c>
      <c r="O480">
        <v>5</v>
      </c>
      <c r="P480" t="s">
        <v>1364</v>
      </c>
      <c r="Q480" t="s">
        <v>1363</v>
      </c>
      <c r="R480" t="s">
        <v>37</v>
      </c>
      <c r="S480" t="s">
        <v>1363</v>
      </c>
      <c r="T480" t="s">
        <v>1363</v>
      </c>
      <c r="U480" t="s">
        <v>1371</v>
      </c>
      <c r="V480" t="s">
        <v>1372</v>
      </c>
    </row>
    <row r="481" spans="1:23" x14ac:dyDescent="0.35">
      <c r="A481" t="s">
        <v>600</v>
      </c>
      <c r="B481">
        <v>21</v>
      </c>
      <c r="C481" t="str">
        <f>VLOOKUP(B481,'covid19_and_education (2)'!$A$1203:$B$1205,2)</f>
        <v>18-30</v>
      </c>
      <c r="D481">
        <v>6</v>
      </c>
      <c r="E481" t="s">
        <v>28</v>
      </c>
      <c r="F481" t="s">
        <v>1369</v>
      </c>
      <c r="H481" t="s">
        <v>1370</v>
      </c>
      <c r="I481">
        <v>6</v>
      </c>
      <c r="J481">
        <v>1</v>
      </c>
      <c r="K481">
        <v>6</v>
      </c>
      <c r="L481">
        <v>1</v>
      </c>
      <c r="M481" t="s">
        <v>40</v>
      </c>
      <c r="N481">
        <v>0</v>
      </c>
      <c r="O481">
        <v>4</v>
      </c>
      <c r="P481" t="s">
        <v>31</v>
      </c>
      <c r="Q481" t="s">
        <v>187</v>
      </c>
      <c r="R481" t="s">
        <v>601</v>
      </c>
      <c r="S481" t="s">
        <v>187</v>
      </c>
      <c r="T481" t="s">
        <v>1363</v>
      </c>
      <c r="U481" t="s">
        <v>33</v>
      </c>
    </row>
    <row r="482" spans="1:23" x14ac:dyDescent="0.35">
      <c r="A482" t="s">
        <v>602</v>
      </c>
      <c r="B482">
        <v>19</v>
      </c>
      <c r="C482" t="str">
        <f>VLOOKUP(B482,'covid19_and_education (2)'!$A$1203:$B$1205,2)</f>
        <v>18-30</v>
      </c>
      <c r="D482">
        <v>2</v>
      </c>
      <c r="E482" t="s">
        <v>35</v>
      </c>
      <c r="F482" t="s">
        <v>1369</v>
      </c>
      <c r="H482" t="s">
        <v>1370</v>
      </c>
      <c r="I482">
        <v>3</v>
      </c>
      <c r="J482">
        <v>0</v>
      </c>
      <c r="K482">
        <v>7</v>
      </c>
      <c r="L482">
        <v>3</v>
      </c>
      <c r="M482" t="s">
        <v>52</v>
      </c>
      <c r="N482">
        <v>2</v>
      </c>
      <c r="O482">
        <v>2</v>
      </c>
      <c r="P482" t="s">
        <v>22</v>
      </c>
      <c r="Q482" t="s">
        <v>187</v>
      </c>
      <c r="R482" t="s">
        <v>53</v>
      </c>
      <c r="S482" t="s">
        <v>187</v>
      </c>
      <c r="T482" t="s">
        <v>187</v>
      </c>
      <c r="U482" t="s">
        <v>1371</v>
      </c>
      <c r="V482" t="s">
        <v>1372</v>
      </c>
    </row>
    <row r="483" spans="1:23" x14ac:dyDescent="0.35">
      <c r="A483" t="s">
        <v>603</v>
      </c>
      <c r="B483">
        <v>19</v>
      </c>
      <c r="C483" t="str">
        <f>VLOOKUP(B483,'covid19_and_education (2)'!$A$1203:$B$1205,2)</f>
        <v>18-30</v>
      </c>
      <c r="D483">
        <v>0</v>
      </c>
      <c r="E483" t="s">
        <v>60</v>
      </c>
      <c r="F483" t="s">
        <v>1369</v>
      </c>
      <c r="H483" t="s">
        <v>1370</v>
      </c>
      <c r="I483">
        <v>1</v>
      </c>
      <c r="J483">
        <v>0.5</v>
      </c>
      <c r="K483">
        <v>8</v>
      </c>
      <c r="L483">
        <v>1</v>
      </c>
      <c r="M483" t="s">
        <v>40</v>
      </c>
      <c r="N483">
        <v>0</v>
      </c>
      <c r="O483">
        <v>3</v>
      </c>
      <c r="P483" t="s">
        <v>22</v>
      </c>
      <c r="Q483" t="s">
        <v>187</v>
      </c>
      <c r="R483" t="s">
        <v>32</v>
      </c>
      <c r="S483" t="s">
        <v>187</v>
      </c>
      <c r="T483" t="s">
        <v>1363</v>
      </c>
      <c r="U483" t="s">
        <v>365</v>
      </c>
    </row>
    <row r="484" spans="1:23" x14ac:dyDescent="0.35">
      <c r="A484" t="s">
        <v>604</v>
      </c>
      <c r="B484">
        <v>22</v>
      </c>
      <c r="C484" t="str">
        <f>VLOOKUP(B484,'covid19_and_education (2)'!$A$1203:$B$1205,2)</f>
        <v>18-30</v>
      </c>
      <c r="D484">
        <v>2</v>
      </c>
      <c r="E484" t="s">
        <v>60</v>
      </c>
      <c r="F484" t="s">
        <v>1369</v>
      </c>
      <c r="H484" t="s">
        <v>1370</v>
      </c>
      <c r="I484">
        <v>2</v>
      </c>
      <c r="J484">
        <v>0</v>
      </c>
      <c r="K484">
        <v>8</v>
      </c>
      <c r="L484">
        <v>1</v>
      </c>
      <c r="M484" t="s">
        <v>40</v>
      </c>
      <c r="N484">
        <v>1</v>
      </c>
      <c r="O484">
        <v>3</v>
      </c>
      <c r="P484" t="s">
        <v>1364</v>
      </c>
      <c r="Q484" t="s">
        <v>1363</v>
      </c>
      <c r="R484" t="s">
        <v>72</v>
      </c>
      <c r="S484" t="s">
        <v>187</v>
      </c>
      <c r="T484" t="s">
        <v>187</v>
      </c>
      <c r="U484" t="s">
        <v>1371</v>
      </c>
      <c r="V484" t="s">
        <v>1372</v>
      </c>
    </row>
    <row r="485" spans="1:23" x14ac:dyDescent="0.35">
      <c r="A485" t="s">
        <v>605</v>
      </c>
      <c r="B485">
        <v>21</v>
      </c>
      <c r="C485" t="str">
        <f>VLOOKUP(B485,'covid19_and_education (2)'!$A$1203:$B$1205,2)</f>
        <v>18-30</v>
      </c>
      <c r="D485">
        <v>3</v>
      </c>
      <c r="E485" t="s">
        <v>60</v>
      </c>
      <c r="F485" t="s">
        <v>1369</v>
      </c>
      <c r="H485" t="s">
        <v>1370</v>
      </c>
      <c r="I485">
        <v>7</v>
      </c>
      <c r="J485">
        <v>3</v>
      </c>
      <c r="K485">
        <v>6</v>
      </c>
      <c r="L485">
        <v>1</v>
      </c>
      <c r="M485" t="s">
        <v>52</v>
      </c>
      <c r="N485">
        <v>0</v>
      </c>
      <c r="O485">
        <v>3</v>
      </c>
      <c r="P485" t="s">
        <v>1364</v>
      </c>
      <c r="Q485" t="s">
        <v>187</v>
      </c>
      <c r="R485" t="s">
        <v>162</v>
      </c>
      <c r="S485" t="s">
        <v>1363</v>
      </c>
      <c r="T485" t="s">
        <v>187</v>
      </c>
      <c r="U485" t="s">
        <v>1371</v>
      </c>
      <c r="V485" t="s">
        <v>1372</v>
      </c>
    </row>
    <row r="486" spans="1:23" x14ac:dyDescent="0.35">
      <c r="A486" t="s">
        <v>606</v>
      </c>
      <c r="B486">
        <v>24</v>
      </c>
      <c r="C486" t="str">
        <f>VLOOKUP(B486,'covid19_and_education (2)'!$A$1203:$B$1205,2)</f>
        <v>18-30</v>
      </c>
      <c r="D486">
        <v>2</v>
      </c>
      <c r="E486" t="s">
        <v>157</v>
      </c>
      <c r="F486" t="s">
        <v>29</v>
      </c>
      <c r="I486">
        <v>6</v>
      </c>
      <c r="J486">
        <v>0</v>
      </c>
      <c r="K486">
        <v>6</v>
      </c>
      <c r="L486">
        <v>3</v>
      </c>
      <c r="M486" t="s">
        <v>52</v>
      </c>
      <c r="N486">
        <v>0.5</v>
      </c>
      <c r="O486">
        <v>4</v>
      </c>
      <c r="P486" t="s">
        <v>31</v>
      </c>
      <c r="Q486" t="s">
        <v>187</v>
      </c>
      <c r="R486" t="s">
        <v>37</v>
      </c>
      <c r="S486" t="s">
        <v>187</v>
      </c>
      <c r="T486" t="s">
        <v>187</v>
      </c>
      <c r="U486" t="s">
        <v>1371</v>
      </c>
      <c r="V486" t="s">
        <v>1372</v>
      </c>
    </row>
    <row r="487" spans="1:23" x14ac:dyDescent="0.35">
      <c r="A487" t="s">
        <v>607</v>
      </c>
      <c r="B487">
        <v>20</v>
      </c>
      <c r="C487" t="str">
        <f>VLOOKUP(B487,'covid19_and_education (2)'!$A$1203:$B$1205,2)</f>
        <v>18-30</v>
      </c>
      <c r="D487">
        <v>4</v>
      </c>
      <c r="E487" t="s">
        <v>35</v>
      </c>
      <c r="F487" t="s">
        <v>1369</v>
      </c>
      <c r="H487" t="s">
        <v>1370</v>
      </c>
      <c r="I487">
        <v>4</v>
      </c>
      <c r="J487">
        <v>0</v>
      </c>
      <c r="K487">
        <v>8</v>
      </c>
      <c r="L487">
        <v>2</v>
      </c>
      <c r="M487" t="s">
        <v>52</v>
      </c>
      <c r="N487">
        <v>0</v>
      </c>
      <c r="O487">
        <v>1</v>
      </c>
      <c r="P487" t="s">
        <v>1364</v>
      </c>
      <c r="Q487" t="s">
        <v>187</v>
      </c>
      <c r="R487" t="s">
        <v>72</v>
      </c>
      <c r="S487" t="s">
        <v>187</v>
      </c>
      <c r="T487" t="s">
        <v>187</v>
      </c>
      <c r="U487" t="s">
        <v>1371</v>
      </c>
      <c r="V487" t="s">
        <v>1372</v>
      </c>
    </row>
    <row r="488" spans="1:23" x14ac:dyDescent="0.35">
      <c r="A488" t="s">
        <v>608</v>
      </c>
      <c r="B488">
        <v>20</v>
      </c>
      <c r="C488" t="str">
        <f>VLOOKUP(B488,'covid19_and_education (2)'!$A$1203:$B$1205,2)</f>
        <v>18-30</v>
      </c>
      <c r="D488">
        <v>2</v>
      </c>
      <c r="E488" t="s">
        <v>60</v>
      </c>
      <c r="F488" t="s">
        <v>29</v>
      </c>
      <c r="I488">
        <v>2</v>
      </c>
      <c r="J488">
        <v>0</v>
      </c>
      <c r="K488">
        <v>12</v>
      </c>
      <c r="L488">
        <v>4</v>
      </c>
      <c r="M488" t="s">
        <v>40</v>
      </c>
      <c r="N488">
        <v>0</v>
      </c>
      <c r="O488">
        <v>3</v>
      </c>
      <c r="P488" t="s">
        <v>1364</v>
      </c>
      <c r="Q488" t="s">
        <v>187</v>
      </c>
      <c r="R488" t="s">
        <v>82</v>
      </c>
      <c r="S488" t="s">
        <v>187</v>
      </c>
      <c r="T488" t="s">
        <v>1363</v>
      </c>
      <c r="U488" t="s">
        <v>1374</v>
      </c>
      <c r="W488" t="s">
        <v>1375</v>
      </c>
    </row>
    <row r="489" spans="1:23" x14ac:dyDescent="0.35">
      <c r="A489" t="s">
        <v>609</v>
      </c>
      <c r="B489">
        <v>24</v>
      </c>
      <c r="C489" t="str">
        <f>VLOOKUP(B489,'covid19_and_education (2)'!$A$1203:$B$1205,2)</f>
        <v>18-30</v>
      </c>
      <c r="D489">
        <v>5</v>
      </c>
      <c r="E489" t="s">
        <v>60</v>
      </c>
      <c r="F489" t="s">
        <v>1369</v>
      </c>
      <c r="H489" t="s">
        <v>1370</v>
      </c>
      <c r="I489">
        <v>2</v>
      </c>
      <c r="J489">
        <v>0</v>
      </c>
      <c r="K489">
        <v>6</v>
      </c>
      <c r="L489">
        <v>3</v>
      </c>
      <c r="M489" t="s">
        <v>40</v>
      </c>
      <c r="N489">
        <v>0</v>
      </c>
      <c r="O489">
        <v>4</v>
      </c>
      <c r="P489" t="s">
        <v>22</v>
      </c>
      <c r="Q489" t="s">
        <v>187</v>
      </c>
      <c r="R489" t="s">
        <v>41</v>
      </c>
      <c r="S489" t="s">
        <v>187</v>
      </c>
      <c r="T489" t="s">
        <v>1363</v>
      </c>
      <c r="U489" t="s">
        <v>50</v>
      </c>
    </row>
    <row r="490" spans="1:23" x14ac:dyDescent="0.35">
      <c r="A490" t="s">
        <v>610</v>
      </c>
      <c r="B490">
        <v>21</v>
      </c>
      <c r="C490" t="str">
        <f>VLOOKUP(B490,'covid19_and_education (2)'!$A$1203:$B$1205,2)</f>
        <v>18-30</v>
      </c>
      <c r="D490">
        <v>5</v>
      </c>
      <c r="E490" t="s">
        <v>60</v>
      </c>
      <c r="F490" t="s">
        <v>1369</v>
      </c>
      <c r="H490" t="s">
        <v>1370</v>
      </c>
      <c r="I490">
        <v>6</v>
      </c>
      <c r="J490">
        <v>0</v>
      </c>
      <c r="K490">
        <v>7</v>
      </c>
      <c r="L490">
        <v>2</v>
      </c>
      <c r="M490" t="s">
        <v>21</v>
      </c>
      <c r="N490">
        <v>0.5</v>
      </c>
      <c r="O490">
        <v>3</v>
      </c>
      <c r="P490" t="s">
        <v>22</v>
      </c>
      <c r="Q490" t="s">
        <v>187</v>
      </c>
      <c r="R490" t="s">
        <v>53</v>
      </c>
      <c r="S490" t="s">
        <v>1363</v>
      </c>
      <c r="T490" t="s">
        <v>1363</v>
      </c>
      <c r="U490" t="s">
        <v>1371</v>
      </c>
      <c r="V490" t="s">
        <v>1372</v>
      </c>
    </row>
    <row r="491" spans="1:23" x14ac:dyDescent="0.35">
      <c r="A491" t="s">
        <v>611</v>
      </c>
      <c r="B491">
        <v>20</v>
      </c>
      <c r="C491" t="str">
        <f>VLOOKUP(B491,'covid19_and_education (2)'!$A$1203:$B$1205,2)</f>
        <v>18-30</v>
      </c>
      <c r="D491">
        <v>3</v>
      </c>
      <c r="E491" t="s">
        <v>35</v>
      </c>
      <c r="F491" t="s">
        <v>1369</v>
      </c>
      <c r="H491" t="s">
        <v>1370</v>
      </c>
      <c r="I491">
        <v>6</v>
      </c>
      <c r="J491">
        <v>2</v>
      </c>
      <c r="K491">
        <v>5</v>
      </c>
      <c r="L491">
        <v>3</v>
      </c>
      <c r="M491" t="s">
        <v>30</v>
      </c>
      <c r="N491">
        <v>0</v>
      </c>
      <c r="O491">
        <v>3</v>
      </c>
      <c r="P491" t="s">
        <v>1364</v>
      </c>
      <c r="Q491" t="s">
        <v>187</v>
      </c>
      <c r="R491" t="s">
        <v>612</v>
      </c>
      <c r="S491" t="s">
        <v>1363</v>
      </c>
      <c r="T491" t="s">
        <v>1363</v>
      </c>
      <c r="U491" t="s">
        <v>38</v>
      </c>
    </row>
    <row r="492" spans="1:23" x14ac:dyDescent="0.35">
      <c r="A492" t="s">
        <v>613</v>
      </c>
      <c r="B492">
        <v>22</v>
      </c>
      <c r="C492" t="str">
        <f>VLOOKUP(B492,'covid19_and_education (2)'!$A$1203:$B$1205,2)</f>
        <v>18-30</v>
      </c>
      <c r="D492">
        <v>5</v>
      </c>
      <c r="E492" t="s">
        <v>35</v>
      </c>
      <c r="F492" t="s">
        <v>29</v>
      </c>
      <c r="I492">
        <v>0</v>
      </c>
      <c r="J492">
        <v>1</v>
      </c>
      <c r="K492">
        <v>8</v>
      </c>
      <c r="L492">
        <v>4</v>
      </c>
      <c r="M492" t="s">
        <v>148</v>
      </c>
      <c r="N492">
        <v>0</v>
      </c>
      <c r="O492">
        <v>3</v>
      </c>
      <c r="P492" t="s">
        <v>1364</v>
      </c>
      <c r="Q492" t="s">
        <v>187</v>
      </c>
      <c r="R492" t="s">
        <v>53</v>
      </c>
      <c r="S492" t="s">
        <v>187</v>
      </c>
      <c r="T492" t="s">
        <v>1363</v>
      </c>
      <c r="U492" t="s">
        <v>50</v>
      </c>
    </row>
    <row r="493" spans="1:23" x14ac:dyDescent="0.35">
      <c r="A493" t="s">
        <v>614</v>
      </c>
      <c r="B493">
        <v>20</v>
      </c>
      <c r="C493" t="str">
        <f>VLOOKUP(B493,'covid19_and_education (2)'!$A$1203:$B$1205,2)</f>
        <v>18-30</v>
      </c>
      <c r="D493">
        <v>7</v>
      </c>
      <c r="E493" t="s">
        <v>35</v>
      </c>
      <c r="F493" t="s">
        <v>1369</v>
      </c>
      <c r="H493" t="s">
        <v>1370</v>
      </c>
      <c r="I493">
        <v>0</v>
      </c>
      <c r="J493">
        <v>1</v>
      </c>
      <c r="K493">
        <v>6</v>
      </c>
      <c r="L493">
        <v>2</v>
      </c>
      <c r="M493" t="s">
        <v>148</v>
      </c>
      <c r="N493">
        <v>1</v>
      </c>
      <c r="O493">
        <v>4</v>
      </c>
      <c r="P493" t="s">
        <v>1364</v>
      </c>
      <c r="Q493" t="s">
        <v>187</v>
      </c>
      <c r="R493" t="s">
        <v>66</v>
      </c>
      <c r="S493" t="s">
        <v>187</v>
      </c>
      <c r="T493" t="s">
        <v>1363</v>
      </c>
      <c r="U493" t="s">
        <v>33</v>
      </c>
    </row>
    <row r="494" spans="1:23" x14ac:dyDescent="0.35">
      <c r="A494" t="s">
        <v>615</v>
      </c>
      <c r="B494">
        <v>20</v>
      </c>
      <c r="C494" t="str">
        <f>VLOOKUP(B494,'covid19_and_education (2)'!$A$1203:$B$1205,2)</f>
        <v>18-30</v>
      </c>
      <c r="D494">
        <v>0.5</v>
      </c>
      <c r="E494" t="s">
        <v>35</v>
      </c>
      <c r="F494" t="s">
        <v>29</v>
      </c>
      <c r="I494">
        <v>3</v>
      </c>
      <c r="J494">
        <v>1</v>
      </c>
      <c r="K494">
        <v>10</v>
      </c>
      <c r="L494">
        <v>3</v>
      </c>
      <c r="M494" t="s">
        <v>40</v>
      </c>
      <c r="N494">
        <v>2</v>
      </c>
      <c r="O494">
        <v>2</v>
      </c>
      <c r="P494" t="s">
        <v>22</v>
      </c>
      <c r="Q494" t="s">
        <v>1363</v>
      </c>
      <c r="R494" t="s">
        <v>32</v>
      </c>
      <c r="S494" t="s">
        <v>187</v>
      </c>
      <c r="T494" t="s">
        <v>187</v>
      </c>
      <c r="U494" t="s">
        <v>1374</v>
      </c>
      <c r="W494" t="s">
        <v>1375</v>
      </c>
    </row>
    <row r="495" spans="1:23" x14ac:dyDescent="0.35">
      <c r="A495" t="s">
        <v>616</v>
      </c>
      <c r="B495">
        <v>19</v>
      </c>
      <c r="C495" t="str">
        <f>VLOOKUP(B495,'covid19_and_education (2)'!$A$1203:$B$1205,2)</f>
        <v>18-30</v>
      </c>
      <c r="D495">
        <v>0</v>
      </c>
      <c r="E495" t="s">
        <v>93</v>
      </c>
      <c r="F495" t="s">
        <v>93</v>
      </c>
      <c r="I495">
        <v>8</v>
      </c>
      <c r="J495">
        <v>1</v>
      </c>
      <c r="K495">
        <v>8</v>
      </c>
      <c r="L495">
        <v>0</v>
      </c>
      <c r="M495" t="s">
        <v>62</v>
      </c>
      <c r="N495">
        <v>0</v>
      </c>
      <c r="O495">
        <v>2</v>
      </c>
      <c r="P495" t="s">
        <v>1364</v>
      </c>
      <c r="Q495" t="s">
        <v>187</v>
      </c>
      <c r="R495" t="s">
        <v>53</v>
      </c>
      <c r="S495" t="s">
        <v>187</v>
      </c>
      <c r="T495" t="s">
        <v>187</v>
      </c>
      <c r="U495" t="s">
        <v>1374</v>
      </c>
      <c r="W495" t="s">
        <v>1375</v>
      </c>
    </row>
    <row r="496" spans="1:23" x14ac:dyDescent="0.35">
      <c r="A496" t="s">
        <v>617</v>
      </c>
      <c r="B496">
        <v>22</v>
      </c>
      <c r="C496" t="str">
        <f>VLOOKUP(B496,'covid19_and_education (2)'!$A$1203:$B$1205,2)</f>
        <v>18-30</v>
      </c>
      <c r="D496">
        <v>0.5</v>
      </c>
      <c r="E496" t="s">
        <v>35</v>
      </c>
      <c r="F496" t="s">
        <v>1369</v>
      </c>
      <c r="H496" t="s">
        <v>1370</v>
      </c>
      <c r="I496">
        <v>1</v>
      </c>
      <c r="J496">
        <v>1</v>
      </c>
      <c r="K496">
        <v>8</v>
      </c>
      <c r="L496">
        <v>3</v>
      </c>
      <c r="M496" t="s">
        <v>40</v>
      </c>
      <c r="N496">
        <v>0</v>
      </c>
      <c r="O496">
        <v>4</v>
      </c>
      <c r="P496" t="s">
        <v>22</v>
      </c>
      <c r="Q496" t="s">
        <v>187</v>
      </c>
      <c r="R496" t="s">
        <v>66</v>
      </c>
      <c r="S496" t="s">
        <v>187</v>
      </c>
      <c r="T496" t="s">
        <v>187</v>
      </c>
      <c r="U496" t="s">
        <v>33</v>
      </c>
    </row>
    <row r="497" spans="1:23" x14ac:dyDescent="0.35">
      <c r="A497" t="s">
        <v>618</v>
      </c>
      <c r="B497">
        <v>21</v>
      </c>
      <c r="C497" t="str">
        <f>VLOOKUP(B497,'covid19_and_education (2)'!$A$1203:$B$1205,2)</f>
        <v>18-30</v>
      </c>
      <c r="D497">
        <v>4</v>
      </c>
      <c r="E497" t="s">
        <v>60</v>
      </c>
      <c r="F497" t="s">
        <v>1369</v>
      </c>
      <c r="H497" t="s">
        <v>1370</v>
      </c>
      <c r="I497">
        <v>1</v>
      </c>
      <c r="J497">
        <v>0</v>
      </c>
      <c r="K497">
        <v>10</v>
      </c>
      <c r="L497">
        <v>2</v>
      </c>
      <c r="M497" t="s">
        <v>52</v>
      </c>
      <c r="N497">
        <v>0</v>
      </c>
      <c r="O497">
        <v>3</v>
      </c>
      <c r="P497" t="s">
        <v>22</v>
      </c>
      <c r="Q497" t="s">
        <v>187</v>
      </c>
      <c r="R497" t="s">
        <v>66</v>
      </c>
      <c r="S497" t="s">
        <v>187</v>
      </c>
      <c r="T497" t="s">
        <v>1363</v>
      </c>
      <c r="U497" t="s">
        <v>1371</v>
      </c>
      <c r="V497" t="s">
        <v>1372</v>
      </c>
    </row>
    <row r="498" spans="1:23" x14ac:dyDescent="0.35">
      <c r="A498" t="s">
        <v>619</v>
      </c>
      <c r="B498">
        <v>19</v>
      </c>
      <c r="C498" t="str">
        <f>VLOOKUP(B498,'covid19_and_education (2)'!$A$1203:$B$1205,2)</f>
        <v>18-30</v>
      </c>
      <c r="D498">
        <v>3</v>
      </c>
      <c r="E498" t="s">
        <v>35</v>
      </c>
      <c r="F498" t="s">
        <v>1369</v>
      </c>
      <c r="H498" t="s">
        <v>1370</v>
      </c>
      <c r="I498">
        <v>2</v>
      </c>
      <c r="J498">
        <v>1</v>
      </c>
      <c r="K498">
        <v>6</v>
      </c>
      <c r="L498">
        <v>2</v>
      </c>
      <c r="M498" t="s">
        <v>40</v>
      </c>
      <c r="N498">
        <v>0</v>
      </c>
      <c r="O498">
        <v>3</v>
      </c>
      <c r="P498" t="s">
        <v>22</v>
      </c>
      <c r="Q498" t="s">
        <v>187</v>
      </c>
      <c r="R498" t="s">
        <v>66</v>
      </c>
      <c r="S498" t="s">
        <v>187</v>
      </c>
      <c r="T498" t="s">
        <v>1363</v>
      </c>
      <c r="U498" t="s">
        <v>1371</v>
      </c>
      <c r="V498" t="s">
        <v>1372</v>
      </c>
    </row>
    <row r="499" spans="1:23" x14ac:dyDescent="0.35">
      <c r="A499" t="s">
        <v>620</v>
      </c>
      <c r="B499">
        <v>13</v>
      </c>
      <c r="C499" t="str">
        <f>VLOOKUP(B499,'covid19_and_education (2)'!$A$1203:$B$1205,2)</f>
        <v>7-17</v>
      </c>
      <c r="D499">
        <v>3</v>
      </c>
      <c r="E499" t="s">
        <v>60</v>
      </c>
      <c r="F499" t="s">
        <v>29</v>
      </c>
      <c r="I499">
        <v>2</v>
      </c>
      <c r="J499">
        <v>1</v>
      </c>
      <c r="K499">
        <v>7</v>
      </c>
      <c r="L499">
        <v>2</v>
      </c>
      <c r="M499" t="s">
        <v>52</v>
      </c>
      <c r="N499">
        <v>0</v>
      </c>
      <c r="O499">
        <v>3</v>
      </c>
      <c r="P499" t="s">
        <v>31</v>
      </c>
      <c r="Q499" t="s">
        <v>187</v>
      </c>
      <c r="R499" t="s">
        <v>74</v>
      </c>
      <c r="S499" t="s">
        <v>1363</v>
      </c>
      <c r="T499" t="s">
        <v>1363</v>
      </c>
      <c r="U499" t="s">
        <v>1374</v>
      </c>
      <c r="W499" t="s">
        <v>1375</v>
      </c>
    </row>
    <row r="500" spans="1:23" x14ac:dyDescent="0.35">
      <c r="A500" t="s">
        <v>621</v>
      </c>
      <c r="B500">
        <v>10</v>
      </c>
      <c r="C500" t="str">
        <f>VLOOKUP(B500,'covid19_and_education (2)'!$A$1203:$B$1205,2)</f>
        <v>7-17</v>
      </c>
      <c r="D500">
        <v>4</v>
      </c>
      <c r="E500" t="s">
        <v>60</v>
      </c>
      <c r="F500" t="s">
        <v>29</v>
      </c>
      <c r="I500">
        <v>2</v>
      </c>
      <c r="J500">
        <v>1</v>
      </c>
      <c r="K500">
        <v>8</v>
      </c>
      <c r="L500">
        <v>1</v>
      </c>
      <c r="M500" t="s">
        <v>52</v>
      </c>
      <c r="N500">
        <v>2</v>
      </c>
      <c r="O500">
        <v>3</v>
      </c>
      <c r="P500" t="s">
        <v>1364</v>
      </c>
      <c r="Q500" t="s">
        <v>187</v>
      </c>
      <c r="R500" t="s">
        <v>74</v>
      </c>
      <c r="S500" t="s">
        <v>1363</v>
      </c>
      <c r="T500" t="s">
        <v>1363</v>
      </c>
      <c r="U500" t="s">
        <v>1371</v>
      </c>
      <c r="V500" t="s">
        <v>1372</v>
      </c>
    </row>
    <row r="501" spans="1:23" x14ac:dyDescent="0.35">
      <c r="A501" t="s">
        <v>622</v>
      </c>
      <c r="B501">
        <v>21</v>
      </c>
      <c r="C501" t="str">
        <f>VLOOKUP(B501,'covid19_and_education (2)'!$A$1203:$B$1205,2)</f>
        <v>18-30</v>
      </c>
      <c r="D501">
        <v>4</v>
      </c>
      <c r="E501" t="s">
        <v>35</v>
      </c>
      <c r="F501" t="s">
        <v>1369</v>
      </c>
      <c r="H501" t="s">
        <v>1370</v>
      </c>
      <c r="I501">
        <v>2</v>
      </c>
      <c r="J501">
        <v>0</v>
      </c>
      <c r="K501">
        <v>6</v>
      </c>
      <c r="L501">
        <v>1</v>
      </c>
      <c r="M501" t="s">
        <v>30</v>
      </c>
      <c r="N501">
        <v>0</v>
      </c>
      <c r="O501">
        <v>3</v>
      </c>
      <c r="P501" t="s">
        <v>22</v>
      </c>
      <c r="Q501" t="s">
        <v>187</v>
      </c>
      <c r="R501" t="s">
        <v>53</v>
      </c>
      <c r="S501" t="s">
        <v>187</v>
      </c>
      <c r="T501" t="s">
        <v>1363</v>
      </c>
      <c r="U501" t="s">
        <v>38</v>
      </c>
    </row>
    <row r="502" spans="1:23" x14ac:dyDescent="0.35">
      <c r="A502" t="s">
        <v>623</v>
      </c>
      <c r="B502">
        <v>20</v>
      </c>
      <c r="C502" t="str">
        <f>VLOOKUP(B502,'covid19_and_education (2)'!$A$1203:$B$1205,2)</f>
        <v>18-30</v>
      </c>
      <c r="D502">
        <v>2</v>
      </c>
      <c r="E502" t="s">
        <v>35</v>
      </c>
      <c r="F502" t="s">
        <v>1369</v>
      </c>
      <c r="H502" t="s">
        <v>1370</v>
      </c>
      <c r="I502">
        <v>3</v>
      </c>
      <c r="J502">
        <v>0</v>
      </c>
      <c r="K502">
        <v>11</v>
      </c>
      <c r="L502">
        <v>1</v>
      </c>
      <c r="M502" t="s">
        <v>52</v>
      </c>
      <c r="N502">
        <v>1</v>
      </c>
      <c r="O502">
        <v>3</v>
      </c>
      <c r="P502" t="s">
        <v>1364</v>
      </c>
      <c r="Q502" t="s">
        <v>187</v>
      </c>
      <c r="R502" t="s">
        <v>172</v>
      </c>
      <c r="S502" t="s">
        <v>187</v>
      </c>
      <c r="T502" t="s">
        <v>187</v>
      </c>
      <c r="U502" t="s">
        <v>1371</v>
      </c>
      <c r="V502" t="s">
        <v>1372</v>
      </c>
    </row>
    <row r="503" spans="1:23" x14ac:dyDescent="0.35">
      <c r="A503" t="s">
        <v>624</v>
      </c>
      <c r="B503">
        <v>22</v>
      </c>
      <c r="C503" t="str">
        <f>VLOOKUP(B503,'covid19_and_education (2)'!$A$1203:$B$1205,2)</f>
        <v>18-30</v>
      </c>
      <c r="D503">
        <v>1</v>
      </c>
      <c r="E503" t="s">
        <v>35</v>
      </c>
      <c r="F503" t="s">
        <v>29</v>
      </c>
      <c r="I503">
        <v>2</v>
      </c>
      <c r="J503">
        <v>1</v>
      </c>
      <c r="K503">
        <v>6</v>
      </c>
      <c r="L503">
        <v>2</v>
      </c>
      <c r="M503" t="s">
        <v>40</v>
      </c>
      <c r="N503">
        <v>0</v>
      </c>
      <c r="O503">
        <v>3</v>
      </c>
      <c r="P503" t="s">
        <v>22</v>
      </c>
      <c r="Q503" t="s">
        <v>187</v>
      </c>
      <c r="R503" t="s">
        <v>53</v>
      </c>
      <c r="S503" t="s">
        <v>1363</v>
      </c>
      <c r="T503" t="s">
        <v>1363</v>
      </c>
      <c r="U503" t="s">
        <v>1371</v>
      </c>
      <c r="V503" t="s">
        <v>1372</v>
      </c>
    </row>
    <row r="504" spans="1:23" x14ac:dyDescent="0.35">
      <c r="A504" t="s">
        <v>625</v>
      </c>
      <c r="B504">
        <v>20</v>
      </c>
      <c r="C504" t="str">
        <f>VLOOKUP(B504,'covid19_and_education (2)'!$A$1203:$B$1205,2)</f>
        <v>18-30</v>
      </c>
      <c r="D504">
        <v>4</v>
      </c>
      <c r="E504" t="s">
        <v>60</v>
      </c>
      <c r="F504" t="s">
        <v>1369</v>
      </c>
      <c r="H504" t="s">
        <v>1370</v>
      </c>
      <c r="I504">
        <v>0</v>
      </c>
      <c r="J504">
        <v>0</v>
      </c>
      <c r="K504">
        <v>12</v>
      </c>
      <c r="L504">
        <v>2</v>
      </c>
      <c r="M504" t="s">
        <v>40</v>
      </c>
      <c r="N504">
        <v>2</v>
      </c>
      <c r="O504">
        <v>3</v>
      </c>
      <c r="P504" t="s">
        <v>22</v>
      </c>
      <c r="Q504" t="s">
        <v>187</v>
      </c>
      <c r="R504" t="s">
        <v>32</v>
      </c>
      <c r="S504" t="s">
        <v>187</v>
      </c>
      <c r="T504" t="s">
        <v>187</v>
      </c>
      <c r="U504" t="s">
        <v>33</v>
      </c>
    </row>
    <row r="505" spans="1:23" x14ac:dyDescent="0.35">
      <c r="A505" t="s">
        <v>626</v>
      </c>
      <c r="B505">
        <v>20</v>
      </c>
      <c r="C505" t="str">
        <f>VLOOKUP(B505,'covid19_and_education (2)'!$A$1203:$B$1205,2)</f>
        <v>18-30</v>
      </c>
      <c r="D505">
        <v>0</v>
      </c>
      <c r="E505" t="s">
        <v>157</v>
      </c>
      <c r="F505" t="s">
        <v>1369</v>
      </c>
      <c r="H505" t="s">
        <v>1370</v>
      </c>
      <c r="I505">
        <v>2</v>
      </c>
      <c r="J505">
        <v>0</v>
      </c>
      <c r="K505">
        <v>10</v>
      </c>
      <c r="L505">
        <v>4</v>
      </c>
      <c r="M505" t="s">
        <v>40</v>
      </c>
      <c r="N505">
        <v>0</v>
      </c>
      <c r="O505">
        <v>3</v>
      </c>
      <c r="P505" t="s">
        <v>22</v>
      </c>
      <c r="Q505" t="s">
        <v>187</v>
      </c>
      <c r="R505" t="s">
        <v>66</v>
      </c>
      <c r="S505" t="s">
        <v>187</v>
      </c>
      <c r="T505" t="s">
        <v>187</v>
      </c>
      <c r="U505" t="s">
        <v>1374</v>
      </c>
      <c r="W505" t="s">
        <v>1375</v>
      </c>
    </row>
    <row r="506" spans="1:23" x14ac:dyDescent="0.35">
      <c r="A506" t="s">
        <v>627</v>
      </c>
      <c r="B506">
        <v>20</v>
      </c>
      <c r="C506" t="str">
        <f>VLOOKUP(B506,'covid19_and_education (2)'!$A$1203:$B$1205,2)</f>
        <v>18-30</v>
      </c>
      <c r="D506">
        <v>0</v>
      </c>
      <c r="E506" t="s">
        <v>60</v>
      </c>
      <c r="F506" t="s">
        <v>1369</v>
      </c>
      <c r="H506" t="s">
        <v>1370</v>
      </c>
      <c r="I506">
        <v>1</v>
      </c>
      <c r="J506">
        <v>1</v>
      </c>
      <c r="K506">
        <v>8</v>
      </c>
      <c r="L506">
        <v>4</v>
      </c>
      <c r="M506" t="s">
        <v>52</v>
      </c>
      <c r="N506">
        <v>0</v>
      </c>
      <c r="O506">
        <v>3</v>
      </c>
      <c r="P506" t="s">
        <v>22</v>
      </c>
      <c r="Q506" t="s">
        <v>187</v>
      </c>
      <c r="R506" t="s">
        <v>172</v>
      </c>
      <c r="S506" t="s">
        <v>187</v>
      </c>
      <c r="T506" t="s">
        <v>1363</v>
      </c>
      <c r="U506" t="s">
        <v>1371</v>
      </c>
      <c r="V506" t="s">
        <v>1372</v>
      </c>
    </row>
    <row r="507" spans="1:23" x14ac:dyDescent="0.35">
      <c r="A507" t="s">
        <v>628</v>
      </c>
      <c r="B507">
        <v>21</v>
      </c>
      <c r="C507" t="str">
        <f>VLOOKUP(B507,'covid19_and_education (2)'!$A$1203:$B$1205,2)</f>
        <v>18-30</v>
      </c>
      <c r="D507">
        <v>0</v>
      </c>
      <c r="E507" t="s">
        <v>60</v>
      </c>
      <c r="F507" t="s">
        <v>29</v>
      </c>
      <c r="I507">
        <v>4</v>
      </c>
      <c r="J507">
        <v>1</v>
      </c>
      <c r="K507">
        <v>7</v>
      </c>
      <c r="L507">
        <v>2</v>
      </c>
      <c r="M507" t="s">
        <v>148</v>
      </c>
      <c r="N507">
        <v>4</v>
      </c>
      <c r="O507">
        <v>4</v>
      </c>
      <c r="P507" t="s">
        <v>22</v>
      </c>
      <c r="Q507" t="s">
        <v>187</v>
      </c>
      <c r="R507" t="s">
        <v>66</v>
      </c>
      <c r="S507" t="s">
        <v>1363</v>
      </c>
      <c r="T507" t="s">
        <v>1363</v>
      </c>
      <c r="U507" t="s">
        <v>1374</v>
      </c>
      <c r="W507" t="s">
        <v>1375</v>
      </c>
    </row>
    <row r="508" spans="1:23" x14ac:dyDescent="0.35">
      <c r="A508" t="s">
        <v>629</v>
      </c>
      <c r="B508">
        <v>19</v>
      </c>
      <c r="C508" t="str">
        <f>VLOOKUP(B508,'covid19_and_education (2)'!$A$1203:$B$1205,2)</f>
        <v>18-30</v>
      </c>
      <c r="D508">
        <v>4</v>
      </c>
      <c r="E508" t="s">
        <v>35</v>
      </c>
      <c r="F508" t="s">
        <v>1369</v>
      </c>
      <c r="H508" t="s">
        <v>1370</v>
      </c>
      <c r="I508">
        <v>3</v>
      </c>
      <c r="J508">
        <v>2</v>
      </c>
      <c r="K508">
        <v>8</v>
      </c>
      <c r="L508">
        <v>2</v>
      </c>
      <c r="M508" t="s">
        <v>40</v>
      </c>
      <c r="N508">
        <v>1</v>
      </c>
      <c r="O508">
        <v>4</v>
      </c>
      <c r="P508" t="s">
        <v>1364</v>
      </c>
      <c r="Q508" t="s">
        <v>187</v>
      </c>
      <c r="R508" t="s">
        <v>66</v>
      </c>
      <c r="S508" t="s">
        <v>1363</v>
      </c>
      <c r="T508" t="s">
        <v>1363</v>
      </c>
      <c r="U508" t="s">
        <v>1374</v>
      </c>
      <c r="W508" t="s">
        <v>1375</v>
      </c>
    </row>
    <row r="509" spans="1:23" x14ac:dyDescent="0.35">
      <c r="A509" t="s">
        <v>630</v>
      </c>
      <c r="B509">
        <v>13</v>
      </c>
      <c r="C509" t="str">
        <f>VLOOKUP(B509,'covid19_and_education (2)'!$A$1203:$B$1205,2)</f>
        <v>7-17</v>
      </c>
      <c r="D509">
        <v>2</v>
      </c>
      <c r="E509" t="s">
        <v>28</v>
      </c>
      <c r="F509" t="s">
        <v>29</v>
      </c>
      <c r="I509">
        <v>2</v>
      </c>
      <c r="J509">
        <v>1</v>
      </c>
      <c r="K509">
        <v>6</v>
      </c>
      <c r="L509">
        <v>6</v>
      </c>
      <c r="M509" t="s">
        <v>40</v>
      </c>
      <c r="N509">
        <v>8</v>
      </c>
      <c r="O509">
        <v>4</v>
      </c>
      <c r="P509" t="s">
        <v>22</v>
      </c>
      <c r="Q509" t="s">
        <v>187</v>
      </c>
      <c r="R509" t="s">
        <v>66</v>
      </c>
      <c r="S509" t="s">
        <v>1363</v>
      </c>
      <c r="T509" t="s">
        <v>1363</v>
      </c>
      <c r="U509" t="s">
        <v>1374</v>
      </c>
      <c r="W509" t="s">
        <v>1375</v>
      </c>
    </row>
    <row r="510" spans="1:23" x14ac:dyDescent="0.35">
      <c r="A510" t="s">
        <v>631</v>
      </c>
      <c r="B510">
        <v>20</v>
      </c>
      <c r="C510" t="str">
        <f>VLOOKUP(B510,'covid19_and_education (2)'!$A$1203:$B$1205,2)</f>
        <v>18-30</v>
      </c>
      <c r="D510">
        <v>2</v>
      </c>
      <c r="E510" t="s">
        <v>60</v>
      </c>
      <c r="F510" t="s">
        <v>1369</v>
      </c>
      <c r="H510" t="s">
        <v>1370</v>
      </c>
      <c r="I510">
        <v>3</v>
      </c>
      <c r="J510">
        <v>0</v>
      </c>
      <c r="K510">
        <v>7</v>
      </c>
      <c r="L510">
        <v>5</v>
      </c>
      <c r="M510" t="s">
        <v>40</v>
      </c>
      <c r="N510">
        <v>6</v>
      </c>
      <c r="O510">
        <v>2</v>
      </c>
      <c r="P510" t="s">
        <v>22</v>
      </c>
      <c r="Q510" t="s">
        <v>187</v>
      </c>
      <c r="R510" t="s">
        <v>66</v>
      </c>
      <c r="S510" t="s">
        <v>187</v>
      </c>
      <c r="T510" t="s">
        <v>187</v>
      </c>
      <c r="U510" t="s">
        <v>50</v>
      </c>
    </row>
    <row r="511" spans="1:23" x14ac:dyDescent="0.35">
      <c r="A511" t="s">
        <v>632</v>
      </c>
      <c r="B511">
        <v>17</v>
      </c>
      <c r="C511" t="str">
        <f>VLOOKUP(B511,'covid19_and_education (2)'!$A$1203:$B$1205,2)</f>
        <v>7-17</v>
      </c>
      <c r="D511">
        <v>2</v>
      </c>
      <c r="E511" t="s">
        <v>60</v>
      </c>
      <c r="F511" t="s">
        <v>29</v>
      </c>
      <c r="I511">
        <v>5</v>
      </c>
      <c r="J511">
        <v>3</v>
      </c>
      <c r="K511">
        <v>5</v>
      </c>
      <c r="L511">
        <v>1</v>
      </c>
      <c r="M511" t="s">
        <v>52</v>
      </c>
      <c r="N511">
        <v>0.5</v>
      </c>
      <c r="O511">
        <v>3</v>
      </c>
      <c r="P511" t="s">
        <v>31</v>
      </c>
      <c r="Q511" t="s">
        <v>187</v>
      </c>
      <c r="R511" t="s">
        <v>633</v>
      </c>
      <c r="S511" t="s">
        <v>187</v>
      </c>
      <c r="T511" t="s">
        <v>1363</v>
      </c>
      <c r="U511" t="s">
        <v>1371</v>
      </c>
      <c r="V511" t="s">
        <v>1372</v>
      </c>
    </row>
    <row r="512" spans="1:23" x14ac:dyDescent="0.35">
      <c r="A512" t="s">
        <v>634</v>
      </c>
      <c r="B512">
        <v>11</v>
      </c>
      <c r="C512" t="str">
        <f>VLOOKUP(B512,'covid19_and_education (2)'!$A$1203:$B$1205,2)</f>
        <v>7-17</v>
      </c>
      <c r="D512">
        <v>1</v>
      </c>
      <c r="E512" t="s">
        <v>19</v>
      </c>
      <c r="F512" t="s">
        <v>1369</v>
      </c>
      <c r="H512" t="s">
        <v>1370</v>
      </c>
      <c r="I512">
        <v>1</v>
      </c>
      <c r="J512">
        <v>1</v>
      </c>
      <c r="K512">
        <v>15</v>
      </c>
      <c r="L512">
        <v>3</v>
      </c>
      <c r="M512" t="s">
        <v>30</v>
      </c>
      <c r="N512">
        <v>1</v>
      </c>
      <c r="O512">
        <v>4</v>
      </c>
      <c r="P512" t="s">
        <v>22</v>
      </c>
      <c r="Q512" t="s">
        <v>187</v>
      </c>
      <c r="R512" t="s">
        <v>37</v>
      </c>
      <c r="S512" t="s">
        <v>1363</v>
      </c>
      <c r="T512" t="s">
        <v>1363</v>
      </c>
      <c r="U512" t="s">
        <v>1371</v>
      </c>
      <c r="V512" t="s">
        <v>1372</v>
      </c>
    </row>
    <row r="513" spans="1:23" x14ac:dyDescent="0.35">
      <c r="A513" t="s">
        <v>635</v>
      </c>
      <c r="B513">
        <v>17</v>
      </c>
      <c r="C513" t="str">
        <f>VLOOKUP(B513,'covid19_and_education (2)'!$A$1203:$B$1205,2)</f>
        <v>7-17</v>
      </c>
      <c r="D513">
        <v>2</v>
      </c>
      <c r="E513" t="s">
        <v>28</v>
      </c>
      <c r="F513" t="s">
        <v>29</v>
      </c>
      <c r="I513">
        <v>3</v>
      </c>
      <c r="J513">
        <v>1</v>
      </c>
      <c r="K513">
        <v>8</v>
      </c>
      <c r="L513">
        <v>3</v>
      </c>
      <c r="M513" t="s">
        <v>52</v>
      </c>
      <c r="N513">
        <v>1</v>
      </c>
      <c r="O513">
        <v>2</v>
      </c>
      <c r="P513" t="s">
        <v>22</v>
      </c>
      <c r="Q513" t="s">
        <v>187</v>
      </c>
      <c r="R513" t="s">
        <v>37</v>
      </c>
      <c r="S513" t="s">
        <v>1363</v>
      </c>
      <c r="T513" t="s">
        <v>1363</v>
      </c>
      <c r="U513" t="s">
        <v>1371</v>
      </c>
      <c r="V513" t="s">
        <v>1372</v>
      </c>
    </row>
    <row r="514" spans="1:23" x14ac:dyDescent="0.35">
      <c r="A514" t="s">
        <v>636</v>
      </c>
      <c r="B514">
        <v>17</v>
      </c>
      <c r="C514" t="str">
        <f>VLOOKUP(B514,'covid19_and_education (2)'!$A$1203:$B$1205,2)</f>
        <v>7-17</v>
      </c>
      <c r="D514">
        <v>1</v>
      </c>
      <c r="E514" t="s">
        <v>60</v>
      </c>
      <c r="F514" t="s">
        <v>29</v>
      </c>
      <c r="I514">
        <v>2</v>
      </c>
      <c r="J514">
        <v>0</v>
      </c>
      <c r="K514">
        <v>8</v>
      </c>
      <c r="L514">
        <v>1</v>
      </c>
      <c r="M514" t="s">
        <v>30</v>
      </c>
      <c r="N514">
        <v>1</v>
      </c>
      <c r="O514">
        <v>2</v>
      </c>
      <c r="P514" t="s">
        <v>31</v>
      </c>
      <c r="Q514" t="s">
        <v>187</v>
      </c>
      <c r="R514" t="s">
        <v>82</v>
      </c>
      <c r="S514" t="s">
        <v>187</v>
      </c>
      <c r="T514" t="s">
        <v>1363</v>
      </c>
      <c r="U514" t="s">
        <v>1371</v>
      </c>
      <c r="V514" t="s">
        <v>1372</v>
      </c>
    </row>
    <row r="515" spans="1:23" x14ac:dyDescent="0.35">
      <c r="A515" t="s">
        <v>637</v>
      </c>
      <c r="B515">
        <v>19</v>
      </c>
      <c r="C515" t="str">
        <f>VLOOKUP(B515,'covid19_and_education (2)'!$A$1203:$B$1205,2)</f>
        <v>18-30</v>
      </c>
      <c r="D515">
        <v>4</v>
      </c>
      <c r="E515" t="s">
        <v>35</v>
      </c>
      <c r="F515" t="s">
        <v>1369</v>
      </c>
      <c r="H515" t="s">
        <v>1370</v>
      </c>
      <c r="I515">
        <v>5</v>
      </c>
      <c r="J515">
        <v>0</v>
      </c>
      <c r="K515">
        <v>8</v>
      </c>
      <c r="L515">
        <v>3</v>
      </c>
      <c r="M515" t="s">
        <v>114</v>
      </c>
      <c r="N515">
        <v>2</v>
      </c>
      <c r="O515">
        <v>3</v>
      </c>
      <c r="P515" t="s">
        <v>22</v>
      </c>
      <c r="Q515" t="s">
        <v>187</v>
      </c>
      <c r="R515" t="s">
        <v>41</v>
      </c>
      <c r="S515" t="s">
        <v>187</v>
      </c>
      <c r="T515" t="s">
        <v>1363</v>
      </c>
      <c r="U515" t="s">
        <v>1371</v>
      </c>
      <c r="V515" t="s">
        <v>1372</v>
      </c>
    </row>
    <row r="516" spans="1:23" x14ac:dyDescent="0.35">
      <c r="A516" t="s">
        <v>638</v>
      </c>
      <c r="B516">
        <v>20</v>
      </c>
      <c r="C516" t="str">
        <f>VLOOKUP(B516,'covid19_and_education (2)'!$A$1203:$B$1205,2)</f>
        <v>18-30</v>
      </c>
      <c r="D516">
        <v>6</v>
      </c>
      <c r="E516" t="s">
        <v>19</v>
      </c>
      <c r="F516" t="s">
        <v>1369</v>
      </c>
      <c r="H516" t="s">
        <v>1370</v>
      </c>
      <c r="I516">
        <v>5</v>
      </c>
      <c r="J516">
        <v>2</v>
      </c>
      <c r="K516">
        <v>6</v>
      </c>
      <c r="L516">
        <v>10</v>
      </c>
      <c r="M516" t="s">
        <v>114</v>
      </c>
      <c r="N516">
        <v>15</v>
      </c>
      <c r="O516">
        <v>3</v>
      </c>
      <c r="P516" t="s">
        <v>1364</v>
      </c>
      <c r="Q516" t="s">
        <v>187</v>
      </c>
      <c r="R516" t="s">
        <v>285</v>
      </c>
      <c r="S516" t="s">
        <v>1363</v>
      </c>
      <c r="T516" t="s">
        <v>1363</v>
      </c>
      <c r="U516" t="s">
        <v>1371</v>
      </c>
      <c r="V516" t="s">
        <v>1372</v>
      </c>
    </row>
    <row r="517" spans="1:23" x14ac:dyDescent="0.35">
      <c r="A517" t="s">
        <v>639</v>
      </c>
      <c r="B517">
        <v>18</v>
      </c>
      <c r="C517" t="str">
        <f>VLOOKUP(B517,'covid19_and_education (2)'!$A$1203:$B$1205,2)</f>
        <v>18-30</v>
      </c>
      <c r="D517">
        <v>3</v>
      </c>
      <c r="E517" t="s">
        <v>19</v>
      </c>
      <c r="F517" t="s">
        <v>1369</v>
      </c>
      <c r="H517" t="s">
        <v>1370</v>
      </c>
      <c r="I517">
        <v>4</v>
      </c>
      <c r="J517">
        <v>2</v>
      </c>
      <c r="K517">
        <v>7</v>
      </c>
      <c r="L517">
        <v>2</v>
      </c>
      <c r="M517" t="s">
        <v>30</v>
      </c>
      <c r="N517">
        <v>2</v>
      </c>
      <c r="O517">
        <v>3</v>
      </c>
      <c r="P517" t="s">
        <v>22</v>
      </c>
      <c r="Q517" t="s">
        <v>187</v>
      </c>
      <c r="R517" t="s">
        <v>74</v>
      </c>
      <c r="S517" t="s">
        <v>1363</v>
      </c>
      <c r="T517" t="s">
        <v>1363</v>
      </c>
      <c r="U517" t="s">
        <v>38</v>
      </c>
    </row>
    <row r="518" spans="1:23" x14ac:dyDescent="0.35">
      <c r="A518" t="s">
        <v>640</v>
      </c>
      <c r="B518">
        <v>20</v>
      </c>
      <c r="C518" t="str">
        <f>VLOOKUP(B518,'covid19_and_education (2)'!$A$1203:$B$1205,2)</f>
        <v>18-30</v>
      </c>
      <c r="D518">
        <v>4</v>
      </c>
      <c r="E518" t="s">
        <v>60</v>
      </c>
      <c r="F518" t="s">
        <v>1369</v>
      </c>
      <c r="H518" t="s">
        <v>1370</v>
      </c>
      <c r="I518">
        <v>3</v>
      </c>
      <c r="J518">
        <v>0</v>
      </c>
      <c r="K518">
        <v>8</v>
      </c>
      <c r="L518">
        <v>4</v>
      </c>
      <c r="M518" t="s">
        <v>30</v>
      </c>
      <c r="N518">
        <v>2</v>
      </c>
      <c r="O518">
        <v>4</v>
      </c>
      <c r="P518" t="s">
        <v>22</v>
      </c>
      <c r="Q518" t="s">
        <v>187</v>
      </c>
      <c r="R518" t="s">
        <v>37</v>
      </c>
      <c r="S518" t="s">
        <v>187</v>
      </c>
      <c r="T518" t="s">
        <v>1363</v>
      </c>
      <c r="U518" t="s">
        <v>50</v>
      </c>
    </row>
    <row r="519" spans="1:23" x14ac:dyDescent="0.35">
      <c r="A519" t="s">
        <v>641</v>
      </c>
      <c r="B519">
        <v>19</v>
      </c>
      <c r="C519" t="str">
        <f>VLOOKUP(B519,'covid19_and_education (2)'!$A$1203:$B$1205,2)</f>
        <v>18-30</v>
      </c>
      <c r="D519">
        <v>0</v>
      </c>
      <c r="E519" t="s">
        <v>35</v>
      </c>
      <c r="F519" t="s">
        <v>1369</v>
      </c>
      <c r="H519" t="s">
        <v>1370</v>
      </c>
      <c r="I519">
        <v>1</v>
      </c>
      <c r="J519">
        <v>0</v>
      </c>
      <c r="K519">
        <v>9</v>
      </c>
      <c r="L519">
        <v>6</v>
      </c>
      <c r="M519" t="s">
        <v>114</v>
      </c>
      <c r="N519">
        <v>0</v>
      </c>
      <c r="O519">
        <v>4</v>
      </c>
      <c r="P519" t="s">
        <v>22</v>
      </c>
      <c r="Q519" t="s">
        <v>187</v>
      </c>
      <c r="R519" t="s">
        <v>172</v>
      </c>
      <c r="S519" t="s">
        <v>187</v>
      </c>
      <c r="T519" t="s">
        <v>187</v>
      </c>
      <c r="U519" t="s">
        <v>38</v>
      </c>
    </row>
    <row r="520" spans="1:23" x14ac:dyDescent="0.35">
      <c r="A520" t="s">
        <v>642</v>
      </c>
      <c r="B520">
        <v>17</v>
      </c>
      <c r="C520" t="str">
        <f>VLOOKUP(B520,'covid19_and_education (2)'!$A$1203:$B$1205,2)</f>
        <v>7-17</v>
      </c>
      <c r="D520">
        <v>3</v>
      </c>
      <c r="E520" t="s">
        <v>60</v>
      </c>
      <c r="F520" t="s">
        <v>29</v>
      </c>
      <c r="I520">
        <v>3</v>
      </c>
      <c r="J520">
        <v>3</v>
      </c>
      <c r="K520">
        <v>9</v>
      </c>
      <c r="L520">
        <v>2</v>
      </c>
      <c r="M520" t="s">
        <v>30</v>
      </c>
      <c r="N520">
        <v>0</v>
      </c>
      <c r="O520">
        <v>3</v>
      </c>
      <c r="P520" t="s">
        <v>22</v>
      </c>
      <c r="Q520" t="s">
        <v>187</v>
      </c>
      <c r="R520" t="s">
        <v>66</v>
      </c>
      <c r="S520" t="s">
        <v>187</v>
      </c>
      <c r="T520" t="s">
        <v>187</v>
      </c>
      <c r="U520" t="s">
        <v>1374</v>
      </c>
      <c r="W520" t="s">
        <v>1375</v>
      </c>
    </row>
    <row r="521" spans="1:23" x14ac:dyDescent="0.35">
      <c r="A521" t="s">
        <v>643</v>
      </c>
      <c r="B521">
        <v>19</v>
      </c>
      <c r="C521" t="str">
        <f>VLOOKUP(B521,'covid19_and_education (2)'!$A$1203:$B$1205,2)</f>
        <v>18-30</v>
      </c>
      <c r="D521">
        <v>0</v>
      </c>
      <c r="E521" t="s">
        <v>35</v>
      </c>
      <c r="F521" t="s">
        <v>29</v>
      </c>
      <c r="I521">
        <v>0</v>
      </c>
      <c r="J521">
        <v>1</v>
      </c>
      <c r="K521">
        <v>10</v>
      </c>
      <c r="L521">
        <v>7</v>
      </c>
      <c r="M521" t="s">
        <v>30</v>
      </c>
      <c r="N521">
        <v>1</v>
      </c>
      <c r="O521">
        <v>3</v>
      </c>
      <c r="P521" t="s">
        <v>22</v>
      </c>
      <c r="Q521" t="s">
        <v>1363</v>
      </c>
      <c r="R521" t="s">
        <v>66</v>
      </c>
      <c r="S521" t="s">
        <v>187</v>
      </c>
      <c r="T521" t="s">
        <v>1363</v>
      </c>
      <c r="U521" t="s">
        <v>1371</v>
      </c>
      <c r="V521" t="s">
        <v>1372</v>
      </c>
    </row>
    <row r="522" spans="1:23" x14ac:dyDescent="0.35">
      <c r="A522" t="s">
        <v>644</v>
      </c>
      <c r="B522">
        <v>21</v>
      </c>
      <c r="C522" t="str">
        <f>VLOOKUP(B522,'covid19_and_education (2)'!$A$1203:$B$1205,2)</f>
        <v>18-30</v>
      </c>
      <c r="D522">
        <v>1</v>
      </c>
      <c r="E522" t="s">
        <v>60</v>
      </c>
      <c r="F522" t="s">
        <v>1369</v>
      </c>
      <c r="H522" t="s">
        <v>1370</v>
      </c>
      <c r="I522">
        <v>8</v>
      </c>
      <c r="J522">
        <v>2</v>
      </c>
      <c r="K522">
        <v>8</v>
      </c>
      <c r="L522">
        <v>2</v>
      </c>
      <c r="M522" t="s">
        <v>52</v>
      </c>
      <c r="N522">
        <v>1</v>
      </c>
      <c r="O522">
        <v>3</v>
      </c>
      <c r="P522" t="s">
        <v>1364</v>
      </c>
      <c r="Q522" t="s">
        <v>1363</v>
      </c>
      <c r="R522" t="s">
        <v>66</v>
      </c>
      <c r="S522" t="s">
        <v>187</v>
      </c>
      <c r="T522" t="s">
        <v>187</v>
      </c>
      <c r="U522" t="s">
        <v>33</v>
      </c>
    </row>
    <row r="523" spans="1:23" x14ac:dyDescent="0.35">
      <c r="A523" t="s">
        <v>645</v>
      </c>
      <c r="B523">
        <v>34</v>
      </c>
      <c r="C523" t="str">
        <f>VLOOKUP(B523,'covid19_and_education (2)'!$A$1203:$B$1205,2)</f>
        <v>31-59</v>
      </c>
      <c r="D523">
        <v>2</v>
      </c>
      <c r="E523" t="s">
        <v>60</v>
      </c>
      <c r="F523" t="s">
        <v>1369</v>
      </c>
      <c r="H523" t="s">
        <v>1370</v>
      </c>
      <c r="I523">
        <v>1</v>
      </c>
      <c r="J523">
        <v>0</v>
      </c>
      <c r="K523">
        <v>7</v>
      </c>
      <c r="L523">
        <v>6</v>
      </c>
      <c r="M523" t="s">
        <v>52</v>
      </c>
      <c r="N523">
        <v>6</v>
      </c>
      <c r="O523">
        <v>3</v>
      </c>
      <c r="P523" t="s">
        <v>1364</v>
      </c>
      <c r="Q523" t="s">
        <v>187</v>
      </c>
      <c r="R523" t="s">
        <v>37</v>
      </c>
      <c r="S523" t="s">
        <v>1363</v>
      </c>
      <c r="T523" t="s">
        <v>1363</v>
      </c>
      <c r="U523" t="s">
        <v>38</v>
      </c>
    </row>
    <row r="524" spans="1:23" x14ac:dyDescent="0.35">
      <c r="A524" t="s">
        <v>646</v>
      </c>
      <c r="B524">
        <v>15</v>
      </c>
      <c r="C524" t="str">
        <f>VLOOKUP(B524,'covid19_and_education (2)'!$A$1203:$B$1205,2)</f>
        <v>7-17</v>
      </c>
      <c r="D524">
        <v>4</v>
      </c>
      <c r="E524" t="s">
        <v>35</v>
      </c>
      <c r="F524" t="s">
        <v>29</v>
      </c>
      <c r="I524">
        <v>4</v>
      </c>
      <c r="J524">
        <v>0</v>
      </c>
      <c r="K524">
        <v>7</v>
      </c>
      <c r="L524">
        <v>1</v>
      </c>
      <c r="M524" t="s">
        <v>30</v>
      </c>
      <c r="N524">
        <v>2</v>
      </c>
      <c r="O524">
        <v>3</v>
      </c>
      <c r="P524" t="s">
        <v>22</v>
      </c>
      <c r="Q524" t="s">
        <v>187</v>
      </c>
      <c r="R524" t="s">
        <v>37</v>
      </c>
      <c r="S524" t="s">
        <v>187</v>
      </c>
      <c r="T524" t="s">
        <v>187</v>
      </c>
      <c r="U524" t="s">
        <v>1374</v>
      </c>
      <c r="W524" t="s">
        <v>1375</v>
      </c>
    </row>
    <row r="525" spans="1:23" x14ac:dyDescent="0.35">
      <c r="A525" t="s">
        <v>647</v>
      </c>
      <c r="B525">
        <v>19</v>
      </c>
      <c r="C525" t="str">
        <f>VLOOKUP(B525,'covid19_and_education (2)'!$A$1203:$B$1205,2)</f>
        <v>18-30</v>
      </c>
      <c r="D525">
        <v>2</v>
      </c>
      <c r="E525" t="s">
        <v>35</v>
      </c>
      <c r="F525" t="s">
        <v>1369</v>
      </c>
      <c r="H525" t="s">
        <v>1370</v>
      </c>
      <c r="I525">
        <v>0</v>
      </c>
      <c r="J525">
        <v>1</v>
      </c>
      <c r="K525">
        <v>12</v>
      </c>
      <c r="L525">
        <v>2</v>
      </c>
      <c r="M525" t="s">
        <v>40</v>
      </c>
      <c r="N525">
        <v>1</v>
      </c>
      <c r="O525">
        <v>3</v>
      </c>
      <c r="P525" t="s">
        <v>31</v>
      </c>
      <c r="Q525" t="s">
        <v>1363</v>
      </c>
      <c r="R525" t="s">
        <v>37</v>
      </c>
      <c r="S525" t="s">
        <v>187</v>
      </c>
      <c r="T525" t="s">
        <v>187</v>
      </c>
      <c r="U525" t="s">
        <v>38</v>
      </c>
    </row>
    <row r="526" spans="1:23" x14ac:dyDescent="0.35">
      <c r="A526" t="s">
        <v>648</v>
      </c>
      <c r="B526">
        <v>24</v>
      </c>
      <c r="C526" t="str">
        <f>VLOOKUP(B526,'covid19_and_education (2)'!$A$1203:$B$1205,2)</f>
        <v>18-30</v>
      </c>
      <c r="D526">
        <v>0</v>
      </c>
      <c r="E526" t="s">
        <v>93</v>
      </c>
      <c r="F526" t="s">
        <v>93</v>
      </c>
      <c r="I526">
        <v>1</v>
      </c>
      <c r="J526">
        <v>0</v>
      </c>
      <c r="K526">
        <v>10</v>
      </c>
      <c r="L526">
        <v>6</v>
      </c>
      <c r="M526" t="s">
        <v>40</v>
      </c>
      <c r="N526">
        <v>3</v>
      </c>
      <c r="O526">
        <v>4</v>
      </c>
      <c r="P526" t="s">
        <v>22</v>
      </c>
      <c r="Q526" t="s">
        <v>187</v>
      </c>
      <c r="R526" t="s">
        <v>37</v>
      </c>
      <c r="S526" t="s">
        <v>187</v>
      </c>
      <c r="T526" t="s">
        <v>187</v>
      </c>
      <c r="U526" t="s">
        <v>1371</v>
      </c>
      <c r="V526" t="s">
        <v>1372</v>
      </c>
    </row>
    <row r="527" spans="1:23" x14ac:dyDescent="0.35">
      <c r="A527" t="s">
        <v>649</v>
      </c>
      <c r="B527">
        <v>17</v>
      </c>
      <c r="C527" t="str">
        <f>VLOOKUP(B527,'covid19_and_education (2)'!$A$1203:$B$1205,2)</f>
        <v>7-17</v>
      </c>
      <c r="D527">
        <v>6</v>
      </c>
      <c r="E527" t="s">
        <v>60</v>
      </c>
      <c r="F527" t="s">
        <v>29</v>
      </c>
      <c r="I527">
        <v>4</v>
      </c>
      <c r="J527">
        <v>0</v>
      </c>
      <c r="K527">
        <v>7</v>
      </c>
      <c r="L527">
        <v>9</v>
      </c>
      <c r="M527" t="s">
        <v>30</v>
      </c>
      <c r="N527">
        <v>0.5</v>
      </c>
      <c r="O527">
        <v>2</v>
      </c>
      <c r="P527" t="s">
        <v>22</v>
      </c>
      <c r="Q527" t="s">
        <v>187</v>
      </c>
      <c r="R527" t="s">
        <v>32</v>
      </c>
      <c r="S527" t="s">
        <v>187</v>
      </c>
      <c r="T527" t="s">
        <v>1363</v>
      </c>
      <c r="U527" t="s">
        <v>1374</v>
      </c>
      <c r="W527" t="s">
        <v>1375</v>
      </c>
    </row>
    <row r="528" spans="1:23" x14ac:dyDescent="0.35">
      <c r="A528" t="s">
        <v>650</v>
      </c>
      <c r="B528">
        <v>26</v>
      </c>
      <c r="C528" t="str">
        <f>VLOOKUP(B528,'covid19_and_education (2)'!$A$1203:$B$1205,2)</f>
        <v>18-30</v>
      </c>
      <c r="D528">
        <v>2</v>
      </c>
      <c r="E528" t="s">
        <v>35</v>
      </c>
      <c r="F528" t="s">
        <v>1369</v>
      </c>
      <c r="H528" t="s">
        <v>1370</v>
      </c>
      <c r="I528">
        <v>1</v>
      </c>
      <c r="J528">
        <v>1</v>
      </c>
      <c r="K528">
        <v>8</v>
      </c>
      <c r="L528">
        <v>4</v>
      </c>
      <c r="M528" t="s">
        <v>148</v>
      </c>
      <c r="N528">
        <v>0</v>
      </c>
      <c r="O528">
        <v>3</v>
      </c>
      <c r="P528" t="s">
        <v>31</v>
      </c>
      <c r="Q528" t="s">
        <v>187</v>
      </c>
      <c r="R528" t="s">
        <v>32</v>
      </c>
      <c r="S528" t="s">
        <v>187</v>
      </c>
      <c r="T528" t="s">
        <v>1363</v>
      </c>
      <c r="U528" t="s">
        <v>38</v>
      </c>
    </row>
    <row r="529" spans="1:23" x14ac:dyDescent="0.35">
      <c r="A529" t="s">
        <v>651</v>
      </c>
      <c r="B529">
        <v>20</v>
      </c>
      <c r="C529" t="str">
        <f>VLOOKUP(B529,'covid19_and_education (2)'!$A$1203:$B$1205,2)</f>
        <v>18-30</v>
      </c>
      <c r="D529">
        <v>0</v>
      </c>
      <c r="E529" t="s">
        <v>35</v>
      </c>
      <c r="F529" t="s">
        <v>1369</v>
      </c>
      <c r="H529" t="s">
        <v>1370</v>
      </c>
      <c r="I529">
        <v>1</v>
      </c>
      <c r="J529">
        <v>1</v>
      </c>
      <c r="K529">
        <v>7</v>
      </c>
      <c r="L529">
        <v>0.5</v>
      </c>
      <c r="M529" t="s">
        <v>40</v>
      </c>
      <c r="N529">
        <v>0.5</v>
      </c>
      <c r="O529">
        <v>3</v>
      </c>
      <c r="P529" t="s">
        <v>22</v>
      </c>
      <c r="Q529" t="s">
        <v>187</v>
      </c>
      <c r="R529" t="s">
        <v>72</v>
      </c>
      <c r="S529" t="s">
        <v>1363</v>
      </c>
      <c r="T529" t="s">
        <v>1363</v>
      </c>
      <c r="U529" t="s">
        <v>1371</v>
      </c>
      <c r="V529" t="s">
        <v>1372</v>
      </c>
    </row>
    <row r="530" spans="1:23" x14ac:dyDescent="0.35">
      <c r="A530" t="s">
        <v>652</v>
      </c>
      <c r="B530">
        <v>22</v>
      </c>
      <c r="C530" t="str">
        <f>VLOOKUP(B530,'covid19_and_education (2)'!$A$1203:$B$1205,2)</f>
        <v>18-30</v>
      </c>
      <c r="D530">
        <v>3</v>
      </c>
      <c r="E530" t="s">
        <v>60</v>
      </c>
      <c r="F530" t="s">
        <v>1369</v>
      </c>
      <c r="H530" t="s">
        <v>1370</v>
      </c>
      <c r="I530">
        <v>6</v>
      </c>
      <c r="J530">
        <v>2</v>
      </c>
      <c r="K530">
        <v>8</v>
      </c>
      <c r="L530">
        <v>4</v>
      </c>
      <c r="M530" t="s">
        <v>40</v>
      </c>
      <c r="N530">
        <v>1</v>
      </c>
      <c r="O530">
        <v>4</v>
      </c>
      <c r="P530" t="s">
        <v>1364</v>
      </c>
      <c r="Q530" t="s">
        <v>187</v>
      </c>
      <c r="R530" t="s">
        <v>24</v>
      </c>
      <c r="S530" t="s">
        <v>1363</v>
      </c>
      <c r="T530" t="s">
        <v>1363</v>
      </c>
      <c r="U530" t="s">
        <v>1374</v>
      </c>
      <c r="W530" t="s">
        <v>1375</v>
      </c>
    </row>
    <row r="531" spans="1:23" x14ac:dyDescent="0.35">
      <c r="A531" t="s">
        <v>653</v>
      </c>
      <c r="B531">
        <v>20</v>
      </c>
      <c r="C531" t="str">
        <f>VLOOKUP(B531,'covid19_and_education (2)'!$A$1203:$B$1205,2)</f>
        <v>18-30</v>
      </c>
      <c r="D531">
        <v>6</v>
      </c>
      <c r="E531" t="s">
        <v>157</v>
      </c>
      <c r="F531" t="s">
        <v>1369</v>
      </c>
      <c r="H531" t="s">
        <v>1370</v>
      </c>
      <c r="I531">
        <v>2</v>
      </c>
      <c r="J531">
        <v>2</v>
      </c>
      <c r="K531">
        <v>8</v>
      </c>
      <c r="L531">
        <v>1</v>
      </c>
      <c r="M531" t="s">
        <v>40</v>
      </c>
      <c r="N531">
        <v>0</v>
      </c>
      <c r="O531">
        <v>3</v>
      </c>
      <c r="P531" t="s">
        <v>31</v>
      </c>
      <c r="Q531" t="s">
        <v>187</v>
      </c>
      <c r="R531" t="s">
        <v>37</v>
      </c>
      <c r="S531" t="s">
        <v>1363</v>
      </c>
      <c r="T531" t="s">
        <v>187</v>
      </c>
      <c r="U531" t="s">
        <v>33</v>
      </c>
    </row>
    <row r="532" spans="1:23" x14ac:dyDescent="0.35">
      <c r="A532" t="s">
        <v>654</v>
      </c>
      <c r="B532">
        <v>21</v>
      </c>
      <c r="C532" t="str">
        <f>VLOOKUP(B532,'covid19_and_education (2)'!$A$1203:$B$1205,2)</f>
        <v>18-30</v>
      </c>
      <c r="D532">
        <v>4</v>
      </c>
      <c r="E532" t="s">
        <v>35</v>
      </c>
      <c r="F532" t="s">
        <v>1369</v>
      </c>
      <c r="H532" t="s">
        <v>1370</v>
      </c>
      <c r="I532">
        <v>2</v>
      </c>
      <c r="J532">
        <v>2</v>
      </c>
      <c r="K532">
        <v>8</v>
      </c>
      <c r="L532">
        <v>4</v>
      </c>
      <c r="M532" t="s">
        <v>30</v>
      </c>
      <c r="N532">
        <v>4</v>
      </c>
      <c r="O532">
        <v>3</v>
      </c>
      <c r="P532" t="s">
        <v>31</v>
      </c>
      <c r="Q532" t="s">
        <v>187</v>
      </c>
      <c r="R532" t="s">
        <v>41</v>
      </c>
      <c r="S532" t="s">
        <v>1363</v>
      </c>
      <c r="T532" t="s">
        <v>1363</v>
      </c>
      <c r="U532" t="s">
        <v>1374</v>
      </c>
      <c r="W532" t="s">
        <v>1375</v>
      </c>
    </row>
    <row r="533" spans="1:23" x14ac:dyDescent="0.35">
      <c r="A533" t="s">
        <v>655</v>
      </c>
      <c r="B533">
        <v>14</v>
      </c>
      <c r="C533" t="str">
        <f>VLOOKUP(B533,'covid19_and_education (2)'!$A$1203:$B$1205,2)</f>
        <v>7-17</v>
      </c>
      <c r="D533">
        <v>3</v>
      </c>
      <c r="E533" t="s">
        <v>19</v>
      </c>
      <c r="F533" t="s">
        <v>29</v>
      </c>
      <c r="G533" t="s">
        <v>1369</v>
      </c>
      <c r="H533" t="s">
        <v>1370</v>
      </c>
      <c r="I533">
        <v>2</v>
      </c>
      <c r="J533">
        <v>0</v>
      </c>
      <c r="K533">
        <v>6</v>
      </c>
      <c r="L533">
        <v>1</v>
      </c>
      <c r="M533" t="s">
        <v>52</v>
      </c>
      <c r="N533">
        <v>1</v>
      </c>
      <c r="O533">
        <v>1</v>
      </c>
      <c r="P533" t="s">
        <v>22</v>
      </c>
      <c r="Q533" t="s">
        <v>187</v>
      </c>
      <c r="R533" t="s">
        <v>37</v>
      </c>
      <c r="S533" t="s">
        <v>1363</v>
      </c>
      <c r="T533" t="s">
        <v>1363</v>
      </c>
      <c r="U533" t="s">
        <v>1371</v>
      </c>
      <c r="V533" t="s">
        <v>1372</v>
      </c>
    </row>
    <row r="534" spans="1:23" x14ac:dyDescent="0.35">
      <c r="A534" t="s">
        <v>656</v>
      </c>
      <c r="B534">
        <v>20</v>
      </c>
      <c r="C534" t="str">
        <f>VLOOKUP(B534,'covid19_and_education (2)'!$A$1203:$B$1205,2)</f>
        <v>18-30</v>
      </c>
      <c r="D534">
        <v>5</v>
      </c>
      <c r="E534" t="s">
        <v>35</v>
      </c>
      <c r="F534" t="s">
        <v>1369</v>
      </c>
      <c r="H534" t="s">
        <v>1370</v>
      </c>
      <c r="I534">
        <v>6</v>
      </c>
      <c r="J534">
        <v>1</v>
      </c>
      <c r="K534">
        <v>7</v>
      </c>
      <c r="L534">
        <v>2</v>
      </c>
      <c r="M534" t="s">
        <v>30</v>
      </c>
      <c r="N534">
        <v>0</v>
      </c>
      <c r="O534">
        <v>3</v>
      </c>
      <c r="P534" t="s">
        <v>1364</v>
      </c>
      <c r="Q534" t="s">
        <v>187</v>
      </c>
      <c r="R534" t="s">
        <v>41</v>
      </c>
      <c r="S534" t="s">
        <v>187</v>
      </c>
      <c r="T534" t="s">
        <v>1363</v>
      </c>
      <c r="U534" t="s">
        <v>50</v>
      </c>
    </row>
    <row r="535" spans="1:23" x14ac:dyDescent="0.35">
      <c r="A535" t="s">
        <v>657</v>
      </c>
      <c r="B535">
        <v>19</v>
      </c>
      <c r="C535" t="str">
        <f>VLOOKUP(B535,'covid19_and_education (2)'!$A$1203:$B$1205,2)</f>
        <v>18-30</v>
      </c>
      <c r="D535">
        <v>2</v>
      </c>
      <c r="E535" t="s">
        <v>28</v>
      </c>
      <c r="F535" t="s">
        <v>29</v>
      </c>
      <c r="I535">
        <v>2</v>
      </c>
      <c r="J535">
        <v>1</v>
      </c>
      <c r="K535">
        <v>10</v>
      </c>
      <c r="L535">
        <v>2</v>
      </c>
      <c r="M535" t="s">
        <v>30</v>
      </c>
      <c r="N535">
        <v>1</v>
      </c>
      <c r="O535">
        <v>2</v>
      </c>
      <c r="P535" t="s">
        <v>1364</v>
      </c>
      <c r="Q535" t="s">
        <v>187</v>
      </c>
      <c r="R535" t="s">
        <v>172</v>
      </c>
      <c r="S535" t="s">
        <v>1363</v>
      </c>
      <c r="T535" t="s">
        <v>1363</v>
      </c>
      <c r="U535" t="s">
        <v>1371</v>
      </c>
      <c r="V535" t="s">
        <v>1372</v>
      </c>
    </row>
    <row r="536" spans="1:23" x14ac:dyDescent="0.35">
      <c r="A536" t="s">
        <v>658</v>
      </c>
      <c r="B536">
        <v>44</v>
      </c>
      <c r="C536" t="str">
        <f>VLOOKUP(B536,'covid19_and_education (2)'!$A$1203:$B$1205,2)</f>
        <v>31-59</v>
      </c>
      <c r="D536">
        <v>3</v>
      </c>
      <c r="E536" t="s">
        <v>60</v>
      </c>
      <c r="F536" t="s">
        <v>29</v>
      </c>
      <c r="I536">
        <v>4</v>
      </c>
      <c r="J536">
        <v>0</v>
      </c>
      <c r="K536">
        <v>6</v>
      </c>
      <c r="L536">
        <v>1</v>
      </c>
      <c r="M536" t="s">
        <v>148</v>
      </c>
      <c r="N536">
        <v>1</v>
      </c>
      <c r="O536">
        <v>2</v>
      </c>
      <c r="P536" t="s">
        <v>1364</v>
      </c>
      <c r="Q536" t="s">
        <v>187</v>
      </c>
      <c r="R536" t="s">
        <v>72</v>
      </c>
      <c r="S536" t="s">
        <v>1363</v>
      </c>
      <c r="T536" t="s">
        <v>1363</v>
      </c>
      <c r="U536" t="s">
        <v>33</v>
      </c>
    </row>
    <row r="537" spans="1:23" x14ac:dyDescent="0.35">
      <c r="A537" t="s">
        <v>659</v>
      </c>
      <c r="B537">
        <v>20</v>
      </c>
      <c r="C537" t="str">
        <f>VLOOKUP(B537,'covid19_and_education (2)'!$A$1203:$B$1205,2)</f>
        <v>18-30</v>
      </c>
      <c r="D537">
        <v>1</v>
      </c>
      <c r="E537" t="s">
        <v>35</v>
      </c>
      <c r="F537" t="s">
        <v>49</v>
      </c>
      <c r="I537">
        <v>2</v>
      </c>
      <c r="J537">
        <v>3</v>
      </c>
      <c r="K537">
        <v>8</v>
      </c>
      <c r="L537">
        <v>2</v>
      </c>
      <c r="M537" t="s">
        <v>52</v>
      </c>
      <c r="N537">
        <v>2</v>
      </c>
      <c r="O537">
        <v>2</v>
      </c>
      <c r="P537" t="s">
        <v>31</v>
      </c>
      <c r="Q537" t="s">
        <v>187</v>
      </c>
      <c r="R537" t="s">
        <v>72</v>
      </c>
      <c r="S537" t="s">
        <v>1363</v>
      </c>
      <c r="T537" t="s">
        <v>1363</v>
      </c>
      <c r="U537" t="s">
        <v>1374</v>
      </c>
      <c r="W537" t="s">
        <v>1375</v>
      </c>
    </row>
    <row r="538" spans="1:23" x14ac:dyDescent="0.35">
      <c r="A538" t="s">
        <v>660</v>
      </c>
      <c r="B538">
        <v>22</v>
      </c>
      <c r="C538" t="str">
        <f>VLOOKUP(B538,'covid19_and_education (2)'!$A$1203:$B$1205,2)</f>
        <v>18-30</v>
      </c>
      <c r="D538">
        <v>3</v>
      </c>
      <c r="E538" t="s">
        <v>60</v>
      </c>
      <c r="F538" t="s">
        <v>1369</v>
      </c>
      <c r="H538" t="s">
        <v>1370</v>
      </c>
      <c r="I538">
        <v>6</v>
      </c>
      <c r="J538">
        <v>1</v>
      </c>
      <c r="K538">
        <v>6</v>
      </c>
      <c r="L538">
        <v>3</v>
      </c>
      <c r="M538" t="s">
        <v>52</v>
      </c>
      <c r="N538">
        <v>2</v>
      </c>
      <c r="O538">
        <v>3</v>
      </c>
      <c r="P538" t="s">
        <v>1364</v>
      </c>
      <c r="Q538" t="s">
        <v>187</v>
      </c>
      <c r="R538" t="s">
        <v>172</v>
      </c>
      <c r="S538" t="s">
        <v>187</v>
      </c>
      <c r="T538" t="s">
        <v>1363</v>
      </c>
      <c r="U538" t="s">
        <v>661</v>
      </c>
    </row>
    <row r="539" spans="1:23" x14ac:dyDescent="0.35">
      <c r="A539" t="s">
        <v>662</v>
      </c>
      <c r="B539">
        <v>21</v>
      </c>
      <c r="C539" t="str">
        <f>VLOOKUP(B539,'covid19_and_education (2)'!$A$1203:$B$1205,2)</f>
        <v>18-30</v>
      </c>
      <c r="D539">
        <v>1</v>
      </c>
      <c r="E539" t="s">
        <v>157</v>
      </c>
      <c r="F539" t="s">
        <v>29</v>
      </c>
      <c r="I539">
        <v>4</v>
      </c>
      <c r="J539">
        <v>1</v>
      </c>
      <c r="K539">
        <v>8</v>
      </c>
      <c r="L539">
        <v>4</v>
      </c>
      <c r="M539" t="s">
        <v>30</v>
      </c>
      <c r="N539">
        <v>0</v>
      </c>
      <c r="O539">
        <v>3</v>
      </c>
      <c r="P539" t="s">
        <v>1364</v>
      </c>
      <c r="Q539" t="s">
        <v>187</v>
      </c>
      <c r="R539" t="s">
        <v>53</v>
      </c>
      <c r="S539" t="s">
        <v>1363</v>
      </c>
      <c r="T539" t="s">
        <v>1363</v>
      </c>
      <c r="U539" t="s">
        <v>1371</v>
      </c>
      <c r="V539" t="s">
        <v>1372</v>
      </c>
    </row>
    <row r="540" spans="1:23" x14ac:dyDescent="0.35">
      <c r="A540" t="s">
        <v>663</v>
      </c>
      <c r="B540">
        <v>20</v>
      </c>
      <c r="C540" t="str">
        <f>VLOOKUP(B540,'covid19_and_education (2)'!$A$1203:$B$1205,2)</f>
        <v>18-30</v>
      </c>
      <c r="D540">
        <v>5</v>
      </c>
      <c r="E540" t="s">
        <v>35</v>
      </c>
      <c r="F540" t="s">
        <v>1369</v>
      </c>
      <c r="H540" t="s">
        <v>1370</v>
      </c>
      <c r="I540">
        <v>2</v>
      </c>
      <c r="J540">
        <v>0</v>
      </c>
      <c r="K540">
        <v>8</v>
      </c>
      <c r="L540">
        <v>1</v>
      </c>
      <c r="M540" t="s">
        <v>21</v>
      </c>
      <c r="N540">
        <v>2</v>
      </c>
      <c r="O540">
        <v>3</v>
      </c>
      <c r="P540" t="s">
        <v>1364</v>
      </c>
      <c r="Q540" t="s">
        <v>187</v>
      </c>
      <c r="R540" t="s">
        <v>53</v>
      </c>
      <c r="S540" t="s">
        <v>1363</v>
      </c>
      <c r="T540" t="s">
        <v>1363</v>
      </c>
      <c r="U540" t="s">
        <v>1374</v>
      </c>
      <c r="W540" t="s">
        <v>1375</v>
      </c>
    </row>
    <row r="541" spans="1:23" x14ac:dyDescent="0.35">
      <c r="A541" t="s">
        <v>664</v>
      </c>
      <c r="B541">
        <v>18</v>
      </c>
      <c r="C541" t="str">
        <f>VLOOKUP(B541,'covid19_and_education (2)'!$A$1203:$B$1205,2)</f>
        <v>18-30</v>
      </c>
      <c r="D541">
        <v>4</v>
      </c>
      <c r="E541" t="s">
        <v>35</v>
      </c>
      <c r="F541" t="s">
        <v>49</v>
      </c>
      <c r="I541">
        <v>4</v>
      </c>
      <c r="J541">
        <v>0</v>
      </c>
      <c r="K541">
        <v>9</v>
      </c>
      <c r="L541">
        <v>2</v>
      </c>
      <c r="M541" t="s">
        <v>40</v>
      </c>
      <c r="N541">
        <v>2</v>
      </c>
      <c r="O541">
        <v>3</v>
      </c>
      <c r="P541" t="s">
        <v>1364</v>
      </c>
      <c r="Q541" t="s">
        <v>187</v>
      </c>
      <c r="R541" t="s">
        <v>41</v>
      </c>
      <c r="S541" t="s">
        <v>187</v>
      </c>
      <c r="T541" t="s">
        <v>1363</v>
      </c>
      <c r="U541" t="s">
        <v>38</v>
      </c>
    </row>
    <row r="542" spans="1:23" x14ac:dyDescent="0.35">
      <c r="A542" t="s">
        <v>665</v>
      </c>
      <c r="B542">
        <v>15</v>
      </c>
      <c r="C542" t="str">
        <f>VLOOKUP(B542,'covid19_and_education (2)'!$A$1203:$B$1205,2)</f>
        <v>7-17</v>
      </c>
      <c r="D542">
        <v>1</v>
      </c>
      <c r="E542" t="s">
        <v>19</v>
      </c>
      <c r="F542" t="s">
        <v>29</v>
      </c>
      <c r="I542">
        <v>2</v>
      </c>
      <c r="J542">
        <v>1</v>
      </c>
      <c r="K542">
        <v>8</v>
      </c>
      <c r="L542">
        <v>1</v>
      </c>
      <c r="M542" t="s">
        <v>52</v>
      </c>
      <c r="N542">
        <v>2</v>
      </c>
      <c r="O542">
        <v>2</v>
      </c>
      <c r="P542" t="s">
        <v>22</v>
      </c>
      <c r="Q542" t="s">
        <v>187</v>
      </c>
      <c r="R542" t="s">
        <v>162</v>
      </c>
      <c r="S542" t="s">
        <v>187</v>
      </c>
      <c r="T542" t="s">
        <v>1363</v>
      </c>
      <c r="U542" t="s">
        <v>1371</v>
      </c>
      <c r="V542" t="s">
        <v>1372</v>
      </c>
    </row>
    <row r="543" spans="1:23" x14ac:dyDescent="0.35">
      <c r="A543" t="s">
        <v>666</v>
      </c>
      <c r="B543">
        <v>19</v>
      </c>
      <c r="C543" t="str">
        <f>VLOOKUP(B543,'covid19_and_education (2)'!$A$1203:$B$1205,2)</f>
        <v>18-30</v>
      </c>
      <c r="D543">
        <v>2</v>
      </c>
      <c r="E543" t="s">
        <v>60</v>
      </c>
      <c r="F543" t="s">
        <v>29</v>
      </c>
      <c r="I543">
        <v>0</v>
      </c>
      <c r="J543">
        <v>0</v>
      </c>
      <c r="K543">
        <v>8</v>
      </c>
      <c r="L543">
        <v>10</v>
      </c>
      <c r="M543" t="s">
        <v>40</v>
      </c>
      <c r="N543">
        <v>1</v>
      </c>
      <c r="O543">
        <v>2</v>
      </c>
      <c r="P543" t="s">
        <v>31</v>
      </c>
      <c r="Q543" t="s">
        <v>187</v>
      </c>
      <c r="R543" t="s">
        <v>66</v>
      </c>
      <c r="S543" t="s">
        <v>187</v>
      </c>
      <c r="T543" t="s">
        <v>1363</v>
      </c>
      <c r="U543" t="s">
        <v>1374</v>
      </c>
      <c r="W543" t="s">
        <v>1375</v>
      </c>
    </row>
    <row r="544" spans="1:23" x14ac:dyDescent="0.35">
      <c r="A544" t="s">
        <v>667</v>
      </c>
      <c r="B544">
        <v>24</v>
      </c>
      <c r="C544" t="str">
        <f>VLOOKUP(B544,'covid19_and_education (2)'!$A$1203:$B$1205,2)</f>
        <v>18-30</v>
      </c>
      <c r="D544">
        <v>2</v>
      </c>
      <c r="E544" t="s">
        <v>60</v>
      </c>
      <c r="F544" t="s">
        <v>29</v>
      </c>
      <c r="I544">
        <v>2</v>
      </c>
      <c r="J544">
        <v>0</v>
      </c>
      <c r="K544">
        <v>6</v>
      </c>
      <c r="L544">
        <v>3</v>
      </c>
      <c r="M544" t="s">
        <v>52</v>
      </c>
      <c r="N544">
        <v>0</v>
      </c>
      <c r="O544">
        <v>2</v>
      </c>
      <c r="P544" t="s">
        <v>31</v>
      </c>
      <c r="Q544" t="s">
        <v>187</v>
      </c>
      <c r="R544" t="s">
        <v>172</v>
      </c>
      <c r="S544" t="s">
        <v>187</v>
      </c>
      <c r="T544" t="s">
        <v>187</v>
      </c>
      <c r="U544" t="s">
        <v>1371</v>
      </c>
      <c r="V544" t="s">
        <v>1372</v>
      </c>
    </row>
    <row r="545" spans="1:23" x14ac:dyDescent="0.35">
      <c r="A545" t="s">
        <v>668</v>
      </c>
      <c r="B545">
        <v>16</v>
      </c>
      <c r="C545" t="str">
        <f>VLOOKUP(B545,'covid19_and_education (2)'!$A$1203:$B$1205,2)</f>
        <v>7-17</v>
      </c>
      <c r="D545">
        <v>7</v>
      </c>
      <c r="E545" t="s">
        <v>60</v>
      </c>
      <c r="F545" t="s">
        <v>29</v>
      </c>
      <c r="I545">
        <v>4</v>
      </c>
      <c r="J545">
        <v>1</v>
      </c>
      <c r="K545">
        <v>6</v>
      </c>
      <c r="L545">
        <v>1</v>
      </c>
      <c r="M545" t="s">
        <v>52</v>
      </c>
      <c r="N545">
        <v>0</v>
      </c>
      <c r="O545">
        <v>4</v>
      </c>
      <c r="P545" t="s">
        <v>1364</v>
      </c>
      <c r="Q545" t="s">
        <v>187</v>
      </c>
      <c r="R545" t="s">
        <v>37</v>
      </c>
      <c r="S545" t="s">
        <v>1363</v>
      </c>
      <c r="T545" t="s">
        <v>1363</v>
      </c>
      <c r="U545" t="s">
        <v>50</v>
      </c>
    </row>
    <row r="546" spans="1:23" x14ac:dyDescent="0.35">
      <c r="A546" t="s">
        <v>669</v>
      </c>
      <c r="B546">
        <v>21</v>
      </c>
      <c r="C546" t="str">
        <f>VLOOKUP(B546,'covid19_and_education (2)'!$A$1203:$B$1205,2)</f>
        <v>18-30</v>
      </c>
      <c r="D546">
        <v>0</v>
      </c>
      <c r="E546" t="s">
        <v>157</v>
      </c>
      <c r="F546" t="s">
        <v>29</v>
      </c>
      <c r="I546">
        <v>8</v>
      </c>
      <c r="J546">
        <v>0</v>
      </c>
      <c r="K546">
        <v>7</v>
      </c>
      <c r="L546">
        <v>2</v>
      </c>
      <c r="M546" t="s">
        <v>52</v>
      </c>
      <c r="N546">
        <v>0.5</v>
      </c>
      <c r="O546">
        <v>3</v>
      </c>
      <c r="P546" t="s">
        <v>1364</v>
      </c>
      <c r="Q546" t="s">
        <v>1363</v>
      </c>
      <c r="R546" t="s">
        <v>53</v>
      </c>
      <c r="S546" t="s">
        <v>1363</v>
      </c>
      <c r="T546" t="s">
        <v>187</v>
      </c>
      <c r="U546" t="s">
        <v>1371</v>
      </c>
      <c r="V546" t="s">
        <v>1372</v>
      </c>
    </row>
    <row r="547" spans="1:23" x14ac:dyDescent="0.35">
      <c r="A547" t="s">
        <v>670</v>
      </c>
      <c r="B547">
        <v>17</v>
      </c>
      <c r="C547" t="str">
        <f>VLOOKUP(B547,'covid19_and_education (2)'!$A$1203:$B$1205,2)</f>
        <v>7-17</v>
      </c>
      <c r="D547">
        <v>4</v>
      </c>
      <c r="E547" t="s">
        <v>19</v>
      </c>
      <c r="F547" t="s">
        <v>29</v>
      </c>
      <c r="I547">
        <v>3</v>
      </c>
      <c r="J547">
        <v>3</v>
      </c>
      <c r="K547">
        <v>6</v>
      </c>
      <c r="L547">
        <v>5</v>
      </c>
      <c r="M547" t="s">
        <v>40</v>
      </c>
      <c r="N547" t="s">
        <v>281</v>
      </c>
      <c r="O547">
        <v>4</v>
      </c>
      <c r="P547" t="s">
        <v>31</v>
      </c>
      <c r="Q547" t="s">
        <v>187</v>
      </c>
      <c r="R547" t="s">
        <v>479</v>
      </c>
      <c r="S547" t="s">
        <v>1363</v>
      </c>
      <c r="T547" t="s">
        <v>1363</v>
      </c>
      <c r="U547" t="s">
        <v>386</v>
      </c>
    </row>
    <row r="548" spans="1:23" x14ac:dyDescent="0.35">
      <c r="A548" t="s">
        <v>671</v>
      </c>
      <c r="B548">
        <v>15</v>
      </c>
      <c r="C548" t="str">
        <f>VLOOKUP(B548,'covid19_and_education (2)'!$A$1203:$B$1205,2)</f>
        <v>7-17</v>
      </c>
      <c r="D548">
        <v>5</v>
      </c>
      <c r="E548" t="s">
        <v>19</v>
      </c>
      <c r="F548" t="s">
        <v>29</v>
      </c>
      <c r="I548">
        <v>2</v>
      </c>
      <c r="J548">
        <v>1</v>
      </c>
      <c r="K548">
        <v>7</v>
      </c>
      <c r="L548">
        <v>0</v>
      </c>
      <c r="M548" t="s">
        <v>30</v>
      </c>
      <c r="N548">
        <v>0</v>
      </c>
      <c r="O548">
        <v>2</v>
      </c>
      <c r="P548" t="s">
        <v>22</v>
      </c>
      <c r="Q548" t="s">
        <v>187</v>
      </c>
      <c r="R548" t="s">
        <v>66</v>
      </c>
      <c r="S548" t="s">
        <v>187</v>
      </c>
      <c r="T548" t="s">
        <v>1363</v>
      </c>
      <c r="U548" t="s">
        <v>57</v>
      </c>
    </row>
    <row r="549" spans="1:23" x14ac:dyDescent="0.35">
      <c r="A549" t="s">
        <v>672</v>
      </c>
      <c r="B549">
        <v>16</v>
      </c>
      <c r="C549" t="str">
        <f>VLOOKUP(B549,'covid19_and_education (2)'!$A$1203:$B$1205,2)</f>
        <v>7-17</v>
      </c>
      <c r="D549">
        <v>2</v>
      </c>
      <c r="E549" t="s">
        <v>35</v>
      </c>
      <c r="F549" t="s">
        <v>29</v>
      </c>
      <c r="I549">
        <v>1</v>
      </c>
      <c r="J549">
        <v>0</v>
      </c>
      <c r="K549">
        <v>9</v>
      </c>
      <c r="L549">
        <v>1</v>
      </c>
      <c r="M549" t="s">
        <v>52</v>
      </c>
      <c r="N549">
        <v>0</v>
      </c>
      <c r="O549">
        <v>3</v>
      </c>
      <c r="P549" t="s">
        <v>31</v>
      </c>
      <c r="Q549" t="s">
        <v>187</v>
      </c>
      <c r="R549" t="s">
        <v>72</v>
      </c>
      <c r="S549" t="s">
        <v>187</v>
      </c>
      <c r="T549" t="s">
        <v>1363</v>
      </c>
      <c r="U549" t="s">
        <v>1371</v>
      </c>
      <c r="V549" t="s">
        <v>1372</v>
      </c>
    </row>
    <row r="550" spans="1:23" x14ac:dyDescent="0.35">
      <c r="A550" t="s">
        <v>673</v>
      </c>
      <c r="B550">
        <v>21</v>
      </c>
      <c r="C550" t="str">
        <f>VLOOKUP(B550,'covid19_and_education (2)'!$A$1203:$B$1205,2)</f>
        <v>18-30</v>
      </c>
      <c r="D550">
        <v>6</v>
      </c>
      <c r="E550" t="s">
        <v>60</v>
      </c>
      <c r="F550" t="s">
        <v>1369</v>
      </c>
      <c r="H550" t="s">
        <v>1370</v>
      </c>
      <c r="I550">
        <v>2</v>
      </c>
      <c r="J550">
        <v>1</v>
      </c>
      <c r="K550">
        <v>7</v>
      </c>
      <c r="L550">
        <v>1.5</v>
      </c>
      <c r="M550" t="s">
        <v>30</v>
      </c>
      <c r="N550">
        <v>1.5</v>
      </c>
      <c r="O550">
        <v>3</v>
      </c>
      <c r="P550" t="s">
        <v>1364</v>
      </c>
      <c r="Q550" t="s">
        <v>187</v>
      </c>
      <c r="R550" t="s">
        <v>41</v>
      </c>
      <c r="S550" t="s">
        <v>187</v>
      </c>
      <c r="T550" t="s">
        <v>1363</v>
      </c>
      <c r="U550" t="s">
        <v>674</v>
      </c>
    </row>
    <row r="551" spans="1:23" x14ac:dyDescent="0.35">
      <c r="A551" t="s">
        <v>675</v>
      </c>
      <c r="B551">
        <v>13</v>
      </c>
      <c r="C551" t="str">
        <f>VLOOKUP(B551,'covid19_and_education (2)'!$A$1203:$B$1205,2)</f>
        <v>7-17</v>
      </c>
      <c r="D551">
        <v>2</v>
      </c>
      <c r="E551" t="s">
        <v>28</v>
      </c>
      <c r="F551" t="s">
        <v>29</v>
      </c>
      <c r="I551">
        <v>2</v>
      </c>
      <c r="J551">
        <v>1</v>
      </c>
      <c r="K551">
        <v>9</v>
      </c>
      <c r="L551">
        <v>2</v>
      </c>
      <c r="M551" t="s">
        <v>148</v>
      </c>
      <c r="N551">
        <v>1</v>
      </c>
      <c r="O551">
        <v>3</v>
      </c>
      <c r="P551" t="s">
        <v>22</v>
      </c>
      <c r="Q551" t="s">
        <v>187</v>
      </c>
      <c r="R551" t="s">
        <v>32</v>
      </c>
      <c r="S551" t="s">
        <v>1363</v>
      </c>
      <c r="T551" t="s">
        <v>187</v>
      </c>
      <c r="U551" t="s">
        <v>1371</v>
      </c>
      <c r="V551" t="s">
        <v>1372</v>
      </c>
    </row>
    <row r="552" spans="1:23" x14ac:dyDescent="0.35">
      <c r="A552" t="s">
        <v>676</v>
      </c>
      <c r="B552">
        <v>22</v>
      </c>
      <c r="C552" t="str">
        <f>VLOOKUP(B552,'covid19_and_education (2)'!$A$1203:$B$1205,2)</f>
        <v>18-30</v>
      </c>
      <c r="D552">
        <v>3</v>
      </c>
      <c r="E552" t="s">
        <v>35</v>
      </c>
      <c r="F552" t="s">
        <v>29</v>
      </c>
      <c r="I552">
        <v>2</v>
      </c>
      <c r="J552">
        <v>1</v>
      </c>
      <c r="K552">
        <v>9</v>
      </c>
      <c r="L552">
        <v>1</v>
      </c>
      <c r="M552" t="s">
        <v>52</v>
      </c>
      <c r="N552">
        <v>1</v>
      </c>
      <c r="O552">
        <v>4</v>
      </c>
      <c r="P552" t="s">
        <v>1364</v>
      </c>
      <c r="Q552" t="s">
        <v>1363</v>
      </c>
      <c r="R552" t="s">
        <v>32</v>
      </c>
      <c r="S552" t="s">
        <v>187</v>
      </c>
      <c r="T552" t="s">
        <v>1363</v>
      </c>
      <c r="U552" t="s">
        <v>1374</v>
      </c>
      <c r="W552" t="s">
        <v>1375</v>
      </c>
    </row>
    <row r="553" spans="1:23" x14ac:dyDescent="0.35">
      <c r="A553" t="s">
        <v>677</v>
      </c>
      <c r="B553">
        <v>15</v>
      </c>
      <c r="C553" t="str">
        <f>VLOOKUP(B553,'covid19_and_education (2)'!$A$1203:$B$1205,2)</f>
        <v>7-17</v>
      </c>
      <c r="D553">
        <v>4</v>
      </c>
      <c r="E553" t="s">
        <v>60</v>
      </c>
      <c r="F553" t="s">
        <v>1369</v>
      </c>
      <c r="H553" t="s">
        <v>1370</v>
      </c>
      <c r="I553">
        <v>4</v>
      </c>
      <c r="J553">
        <v>1</v>
      </c>
      <c r="K553">
        <v>11</v>
      </c>
      <c r="L553">
        <v>1</v>
      </c>
      <c r="M553" t="s">
        <v>40</v>
      </c>
      <c r="N553">
        <v>2</v>
      </c>
      <c r="O553">
        <v>5</v>
      </c>
      <c r="P553" t="s">
        <v>1364</v>
      </c>
      <c r="Q553" t="s">
        <v>187</v>
      </c>
      <c r="R553" t="s">
        <v>37</v>
      </c>
      <c r="S553" t="s">
        <v>1363</v>
      </c>
      <c r="T553" t="s">
        <v>1363</v>
      </c>
      <c r="U553" t="s">
        <v>1374</v>
      </c>
      <c r="W553" t="s">
        <v>1375</v>
      </c>
    </row>
    <row r="554" spans="1:23" x14ac:dyDescent="0.35">
      <c r="A554" t="s">
        <v>678</v>
      </c>
      <c r="B554">
        <v>26</v>
      </c>
      <c r="C554" t="str">
        <f>VLOOKUP(B554,'covid19_and_education (2)'!$A$1203:$B$1205,2)</f>
        <v>18-30</v>
      </c>
      <c r="D554">
        <v>0.5</v>
      </c>
      <c r="E554" t="s">
        <v>35</v>
      </c>
      <c r="F554" t="s">
        <v>29</v>
      </c>
      <c r="I554">
        <v>1</v>
      </c>
      <c r="J554">
        <v>0</v>
      </c>
      <c r="K554">
        <v>6</v>
      </c>
      <c r="L554">
        <v>1</v>
      </c>
      <c r="M554" t="s">
        <v>52</v>
      </c>
      <c r="N554">
        <v>1</v>
      </c>
      <c r="O554">
        <v>3</v>
      </c>
      <c r="P554" t="s">
        <v>31</v>
      </c>
      <c r="Q554" t="s">
        <v>1363</v>
      </c>
      <c r="R554" t="s">
        <v>172</v>
      </c>
      <c r="S554" t="s">
        <v>187</v>
      </c>
      <c r="T554" t="s">
        <v>187</v>
      </c>
      <c r="U554" t="s">
        <v>1371</v>
      </c>
      <c r="V554" t="s">
        <v>1372</v>
      </c>
    </row>
    <row r="555" spans="1:23" x14ac:dyDescent="0.35">
      <c r="A555" t="s">
        <v>679</v>
      </c>
      <c r="B555">
        <v>21</v>
      </c>
      <c r="C555" t="str">
        <f>VLOOKUP(B555,'covid19_and_education (2)'!$A$1203:$B$1205,2)</f>
        <v>18-30</v>
      </c>
      <c r="D555">
        <v>0</v>
      </c>
      <c r="E555" t="s">
        <v>35</v>
      </c>
      <c r="F555" t="s">
        <v>1369</v>
      </c>
      <c r="H555" t="s">
        <v>1370</v>
      </c>
      <c r="I555">
        <v>2</v>
      </c>
      <c r="J555">
        <v>0</v>
      </c>
      <c r="K555">
        <v>10</v>
      </c>
      <c r="L555">
        <v>6</v>
      </c>
      <c r="M555" t="s">
        <v>30</v>
      </c>
      <c r="N555">
        <v>0</v>
      </c>
      <c r="O555">
        <v>2</v>
      </c>
      <c r="P555" t="s">
        <v>1364</v>
      </c>
      <c r="Q555" t="s">
        <v>187</v>
      </c>
      <c r="R555" t="s">
        <v>66</v>
      </c>
      <c r="S555" t="s">
        <v>187</v>
      </c>
      <c r="T555" t="s">
        <v>1363</v>
      </c>
      <c r="U555" t="s">
        <v>1374</v>
      </c>
      <c r="W555" t="s">
        <v>1375</v>
      </c>
    </row>
    <row r="556" spans="1:23" x14ac:dyDescent="0.35">
      <c r="A556" t="s">
        <v>680</v>
      </c>
      <c r="B556">
        <v>13</v>
      </c>
      <c r="C556" t="str">
        <f>VLOOKUP(B556,'covid19_and_education (2)'!$A$1203:$B$1205,2)</f>
        <v>7-17</v>
      </c>
      <c r="D556">
        <v>1</v>
      </c>
      <c r="E556" t="s">
        <v>19</v>
      </c>
      <c r="F556" t="s">
        <v>29</v>
      </c>
      <c r="I556">
        <v>1</v>
      </c>
      <c r="J556">
        <v>1</v>
      </c>
      <c r="K556">
        <v>8</v>
      </c>
      <c r="L556">
        <v>1</v>
      </c>
      <c r="M556" t="s">
        <v>30</v>
      </c>
      <c r="N556">
        <v>2</v>
      </c>
      <c r="O556">
        <v>3</v>
      </c>
      <c r="P556" t="s">
        <v>1364</v>
      </c>
      <c r="Q556" t="s">
        <v>187</v>
      </c>
      <c r="R556" t="s">
        <v>37</v>
      </c>
      <c r="S556" t="s">
        <v>187</v>
      </c>
      <c r="T556" t="s">
        <v>1363</v>
      </c>
      <c r="U556" t="s">
        <v>1371</v>
      </c>
      <c r="V556" t="s">
        <v>1372</v>
      </c>
    </row>
    <row r="557" spans="1:23" x14ac:dyDescent="0.35">
      <c r="A557" t="s">
        <v>681</v>
      </c>
      <c r="B557">
        <v>21</v>
      </c>
      <c r="C557" t="str">
        <f>VLOOKUP(B557,'covid19_and_education (2)'!$A$1203:$B$1205,2)</f>
        <v>18-30</v>
      </c>
      <c r="D557">
        <v>3</v>
      </c>
      <c r="E557" t="s">
        <v>60</v>
      </c>
      <c r="F557" t="s">
        <v>1369</v>
      </c>
      <c r="H557" t="s">
        <v>1370</v>
      </c>
      <c r="I557">
        <v>0</v>
      </c>
      <c r="J557">
        <v>2</v>
      </c>
      <c r="K557">
        <v>8</v>
      </c>
      <c r="L557">
        <v>2</v>
      </c>
      <c r="M557" t="s">
        <v>40</v>
      </c>
      <c r="N557">
        <v>2</v>
      </c>
      <c r="O557">
        <v>3</v>
      </c>
      <c r="P557" t="s">
        <v>22</v>
      </c>
      <c r="Q557" t="s">
        <v>187</v>
      </c>
      <c r="R557" t="s">
        <v>66</v>
      </c>
      <c r="S557" t="s">
        <v>187</v>
      </c>
      <c r="T557" t="s">
        <v>187</v>
      </c>
      <c r="U557" t="s">
        <v>1374</v>
      </c>
      <c r="W557" t="s">
        <v>1375</v>
      </c>
    </row>
    <row r="558" spans="1:23" x14ac:dyDescent="0.35">
      <c r="A558" t="s">
        <v>682</v>
      </c>
      <c r="B558">
        <v>21</v>
      </c>
      <c r="C558" t="str">
        <f>VLOOKUP(B558,'covid19_and_education (2)'!$A$1203:$B$1205,2)</f>
        <v>18-30</v>
      </c>
      <c r="D558">
        <v>3</v>
      </c>
      <c r="E558" t="s">
        <v>35</v>
      </c>
      <c r="F558" t="s">
        <v>29</v>
      </c>
      <c r="I558">
        <v>1</v>
      </c>
      <c r="J558">
        <v>1</v>
      </c>
      <c r="K558">
        <v>8</v>
      </c>
      <c r="L558">
        <v>2</v>
      </c>
      <c r="M558" t="s">
        <v>40</v>
      </c>
      <c r="N558">
        <v>0</v>
      </c>
      <c r="O558">
        <v>3</v>
      </c>
      <c r="P558" t="s">
        <v>22</v>
      </c>
      <c r="Q558" t="s">
        <v>187</v>
      </c>
      <c r="R558" t="s">
        <v>41</v>
      </c>
      <c r="S558" t="s">
        <v>1363</v>
      </c>
      <c r="T558" t="s">
        <v>1363</v>
      </c>
      <c r="U558" t="s">
        <v>38</v>
      </c>
    </row>
    <row r="559" spans="1:23" x14ac:dyDescent="0.35">
      <c r="A559" t="s">
        <v>683</v>
      </c>
      <c r="B559">
        <v>17</v>
      </c>
      <c r="C559" t="str">
        <f>VLOOKUP(B559,'covid19_and_education (2)'!$A$1203:$B$1205,2)</f>
        <v>7-17</v>
      </c>
      <c r="D559">
        <v>2</v>
      </c>
      <c r="E559" t="s">
        <v>60</v>
      </c>
      <c r="F559" t="s">
        <v>29</v>
      </c>
      <c r="I559">
        <v>1</v>
      </c>
      <c r="J559">
        <v>1</v>
      </c>
      <c r="K559">
        <v>8</v>
      </c>
      <c r="L559">
        <v>7</v>
      </c>
      <c r="M559" t="s">
        <v>40</v>
      </c>
      <c r="N559">
        <v>0</v>
      </c>
      <c r="O559">
        <v>4</v>
      </c>
      <c r="P559" t="s">
        <v>22</v>
      </c>
      <c r="Q559" t="s">
        <v>187</v>
      </c>
      <c r="R559" t="s">
        <v>41</v>
      </c>
      <c r="S559" t="s">
        <v>187</v>
      </c>
      <c r="T559" t="s">
        <v>1363</v>
      </c>
      <c r="U559" t="s">
        <v>33</v>
      </c>
    </row>
    <row r="560" spans="1:23" x14ac:dyDescent="0.35">
      <c r="A560" t="s">
        <v>684</v>
      </c>
      <c r="B560">
        <v>20</v>
      </c>
      <c r="C560" t="str">
        <f>VLOOKUP(B560,'covid19_and_education (2)'!$A$1203:$B$1205,2)</f>
        <v>18-30</v>
      </c>
      <c r="D560">
        <v>1</v>
      </c>
      <c r="E560" t="s">
        <v>19</v>
      </c>
      <c r="F560" t="s">
        <v>29</v>
      </c>
      <c r="I560">
        <v>3</v>
      </c>
      <c r="J560">
        <v>1</v>
      </c>
      <c r="K560">
        <v>8</v>
      </c>
      <c r="L560">
        <v>3</v>
      </c>
      <c r="M560" t="s">
        <v>30</v>
      </c>
      <c r="N560">
        <v>1</v>
      </c>
      <c r="O560">
        <v>4</v>
      </c>
      <c r="P560" t="s">
        <v>1364</v>
      </c>
      <c r="Q560" t="s">
        <v>187</v>
      </c>
      <c r="R560" t="s">
        <v>63</v>
      </c>
      <c r="S560" t="s">
        <v>187</v>
      </c>
      <c r="T560" t="s">
        <v>1363</v>
      </c>
      <c r="U560" t="s">
        <v>1371</v>
      </c>
      <c r="V560" t="s">
        <v>1372</v>
      </c>
    </row>
    <row r="561" spans="1:23" x14ac:dyDescent="0.35">
      <c r="A561" t="s">
        <v>685</v>
      </c>
      <c r="B561">
        <v>18</v>
      </c>
      <c r="C561" t="str">
        <f>VLOOKUP(B561,'covid19_and_education (2)'!$A$1203:$B$1205,2)</f>
        <v>18-30</v>
      </c>
      <c r="D561">
        <v>3</v>
      </c>
      <c r="E561" t="s">
        <v>19</v>
      </c>
      <c r="F561" t="s">
        <v>29</v>
      </c>
      <c r="I561">
        <v>2</v>
      </c>
      <c r="J561">
        <v>0</v>
      </c>
      <c r="K561">
        <v>8</v>
      </c>
      <c r="L561">
        <v>1</v>
      </c>
      <c r="M561" t="s">
        <v>30</v>
      </c>
      <c r="N561">
        <v>1</v>
      </c>
      <c r="O561">
        <v>3</v>
      </c>
      <c r="P561" t="s">
        <v>31</v>
      </c>
      <c r="Q561" t="s">
        <v>187</v>
      </c>
      <c r="R561" t="s">
        <v>37</v>
      </c>
      <c r="S561" t="s">
        <v>1363</v>
      </c>
      <c r="T561" t="s">
        <v>187</v>
      </c>
      <c r="U561" t="s">
        <v>1371</v>
      </c>
      <c r="V561" t="s">
        <v>1372</v>
      </c>
    </row>
    <row r="562" spans="1:23" x14ac:dyDescent="0.35">
      <c r="A562" t="s">
        <v>686</v>
      </c>
      <c r="B562">
        <v>19</v>
      </c>
      <c r="C562" t="str">
        <f>VLOOKUP(B562,'covid19_and_education (2)'!$A$1203:$B$1205,2)</f>
        <v>18-30</v>
      </c>
      <c r="D562">
        <v>2</v>
      </c>
      <c r="E562" t="s">
        <v>35</v>
      </c>
      <c r="F562" t="s">
        <v>1369</v>
      </c>
      <c r="H562" t="s">
        <v>1370</v>
      </c>
      <c r="I562">
        <v>8</v>
      </c>
      <c r="J562">
        <v>0</v>
      </c>
      <c r="K562">
        <v>8</v>
      </c>
      <c r="L562">
        <v>1</v>
      </c>
      <c r="M562" t="s">
        <v>30</v>
      </c>
      <c r="N562">
        <v>0</v>
      </c>
      <c r="O562">
        <v>4</v>
      </c>
      <c r="P562" t="s">
        <v>31</v>
      </c>
      <c r="Q562" t="s">
        <v>1363</v>
      </c>
      <c r="R562" t="s">
        <v>172</v>
      </c>
      <c r="S562" t="s">
        <v>187</v>
      </c>
      <c r="T562" t="s">
        <v>187</v>
      </c>
      <c r="U562" t="s">
        <v>50</v>
      </c>
    </row>
    <row r="563" spans="1:23" x14ac:dyDescent="0.35">
      <c r="A563" t="s">
        <v>687</v>
      </c>
      <c r="B563">
        <v>21</v>
      </c>
      <c r="C563" t="str">
        <f>VLOOKUP(B563,'covid19_and_education (2)'!$A$1203:$B$1205,2)</f>
        <v>18-30</v>
      </c>
      <c r="D563">
        <v>4</v>
      </c>
      <c r="E563" t="s">
        <v>60</v>
      </c>
      <c r="F563" t="s">
        <v>1369</v>
      </c>
      <c r="H563" t="s">
        <v>1370</v>
      </c>
      <c r="I563">
        <v>4</v>
      </c>
      <c r="J563">
        <v>1</v>
      </c>
      <c r="K563">
        <v>8</v>
      </c>
      <c r="L563">
        <v>3</v>
      </c>
      <c r="M563" t="s">
        <v>40</v>
      </c>
      <c r="N563">
        <v>1</v>
      </c>
      <c r="O563">
        <v>3</v>
      </c>
      <c r="P563" t="s">
        <v>22</v>
      </c>
      <c r="Q563" t="s">
        <v>187</v>
      </c>
      <c r="R563" t="s">
        <v>37</v>
      </c>
      <c r="S563" t="s">
        <v>187</v>
      </c>
      <c r="T563" t="s">
        <v>187</v>
      </c>
      <c r="U563" t="s">
        <v>1371</v>
      </c>
      <c r="V563" t="s">
        <v>1372</v>
      </c>
    </row>
    <row r="564" spans="1:23" x14ac:dyDescent="0.35">
      <c r="A564" t="s">
        <v>688</v>
      </c>
      <c r="B564">
        <v>20</v>
      </c>
      <c r="C564" t="str">
        <f>VLOOKUP(B564,'covid19_and_education (2)'!$A$1203:$B$1205,2)</f>
        <v>18-30</v>
      </c>
      <c r="D564">
        <v>8</v>
      </c>
      <c r="E564" t="s">
        <v>28</v>
      </c>
      <c r="F564" t="s">
        <v>29</v>
      </c>
      <c r="I564">
        <v>8</v>
      </c>
      <c r="J564">
        <v>1</v>
      </c>
      <c r="K564">
        <v>7</v>
      </c>
      <c r="L564">
        <v>2</v>
      </c>
      <c r="M564" t="s">
        <v>30</v>
      </c>
      <c r="N564">
        <v>1</v>
      </c>
      <c r="O564">
        <v>4</v>
      </c>
      <c r="P564" t="s">
        <v>22</v>
      </c>
      <c r="Q564" t="s">
        <v>187</v>
      </c>
      <c r="R564" t="s">
        <v>41</v>
      </c>
      <c r="S564" t="s">
        <v>1363</v>
      </c>
      <c r="T564" t="s">
        <v>1363</v>
      </c>
      <c r="U564" t="s">
        <v>33</v>
      </c>
    </row>
    <row r="565" spans="1:23" x14ac:dyDescent="0.35">
      <c r="A565" t="s">
        <v>689</v>
      </c>
      <c r="B565">
        <v>21</v>
      </c>
      <c r="C565" t="str">
        <f>VLOOKUP(B565,'covid19_and_education (2)'!$A$1203:$B$1205,2)</f>
        <v>18-30</v>
      </c>
      <c r="D565">
        <v>8</v>
      </c>
      <c r="E565" t="s">
        <v>19</v>
      </c>
      <c r="F565" t="s">
        <v>1369</v>
      </c>
      <c r="H565" t="s">
        <v>1370</v>
      </c>
      <c r="I565">
        <v>2</v>
      </c>
      <c r="J565">
        <v>1</v>
      </c>
      <c r="K565">
        <v>7</v>
      </c>
      <c r="L565">
        <v>1</v>
      </c>
      <c r="M565" t="s">
        <v>52</v>
      </c>
      <c r="N565">
        <v>0</v>
      </c>
      <c r="O565">
        <v>3</v>
      </c>
      <c r="P565" t="s">
        <v>1364</v>
      </c>
      <c r="Q565" t="s">
        <v>187</v>
      </c>
      <c r="R565" t="s">
        <v>285</v>
      </c>
      <c r="S565" t="s">
        <v>1363</v>
      </c>
      <c r="T565" t="s">
        <v>1363</v>
      </c>
      <c r="U565" t="s">
        <v>50</v>
      </c>
    </row>
    <row r="566" spans="1:23" x14ac:dyDescent="0.35">
      <c r="A566" t="s">
        <v>690</v>
      </c>
      <c r="B566">
        <v>32</v>
      </c>
      <c r="C566" t="str">
        <f>VLOOKUP(B566,'covid19_and_education (2)'!$A$1203:$B$1205,2)</f>
        <v>31-59</v>
      </c>
      <c r="D566">
        <v>2</v>
      </c>
      <c r="E566" t="s">
        <v>19</v>
      </c>
      <c r="F566" t="s">
        <v>29</v>
      </c>
      <c r="I566">
        <v>0</v>
      </c>
      <c r="J566">
        <v>0</v>
      </c>
      <c r="K566">
        <v>11</v>
      </c>
      <c r="L566">
        <v>1</v>
      </c>
      <c r="M566" t="s">
        <v>52</v>
      </c>
      <c r="N566">
        <v>3</v>
      </c>
      <c r="O566">
        <v>4</v>
      </c>
      <c r="P566" t="s">
        <v>1364</v>
      </c>
      <c r="Q566" t="s">
        <v>187</v>
      </c>
      <c r="R566" t="s">
        <v>162</v>
      </c>
      <c r="S566" t="s">
        <v>187</v>
      </c>
      <c r="T566" t="s">
        <v>187</v>
      </c>
      <c r="U566" t="s">
        <v>50</v>
      </c>
    </row>
    <row r="567" spans="1:23" x14ac:dyDescent="0.35">
      <c r="A567" t="s">
        <v>691</v>
      </c>
      <c r="B567">
        <v>19</v>
      </c>
      <c r="C567" t="str">
        <f>VLOOKUP(B567,'covid19_and_education (2)'!$A$1203:$B$1205,2)</f>
        <v>18-30</v>
      </c>
      <c r="D567">
        <v>4</v>
      </c>
      <c r="E567" t="s">
        <v>19</v>
      </c>
      <c r="F567" t="s">
        <v>1369</v>
      </c>
      <c r="H567" t="s">
        <v>1370</v>
      </c>
      <c r="I567">
        <v>4</v>
      </c>
      <c r="J567">
        <v>2</v>
      </c>
      <c r="K567">
        <v>8</v>
      </c>
      <c r="L567">
        <v>6</v>
      </c>
      <c r="M567" t="s">
        <v>40</v>
      </c>
      <c r="N567">
        <v>6</v>
      </c>
      <c r="O567">
        <v>3</v>
      </c>
      <c r="P567" t="s">
        <v>22</v>
      </c>
      <c r="Q567" t="s">
        <v>187</v>
      </c>
      <c r="R567" t="s">
        <v>162</v>
      </c>
      <c r="S567" t="s">
        <v>187</v>
      </c>
      <c r="T567" t="s">
        <v>1363</v>
      </c>
      <c r="U567" t="s">
        <v>38</v>
      </c>
    </row>
    <row r="568" spans="1:23" x14ac:dyDescent="0.35">
      <c r="A568" t="s">
        <v>692</v>
      </c>
      <c r="B568">
        <v>18</v>
      </c>
      <c r="C568" t="str">
        <f>VLOOKUP(B568,'covid19_and_education (2)'!$A$1203:$B$1205,2)</f>
        <v>18-30</v>
      </c>
      <c r="D568">
        <v>2</v>
      </c>
      <c r="E568" t="s">
        <v>35</v>
      </c>
      <c r="F568" t="s">
        <v>29</v>
      </c>
      <c r="I568">
        <v>0</v>
      </c>
      <c r="J568">
        <v>3</v>
      </c>
      <c r="K568">
        <v>8</v>
      </c>
      <c r="L568">
        <v>1</v>
      </c>
      <c r="M568" t="s">
        <v>114</v>
      </c>
      <c r="N568">
        <v>0</v>
      </c>
      <c r="O568">
        <v>3</v>
      </c>
      <c r="P568" t="s">
        <v>22</v>
      </c>
      <c r="Q568" t="s">
        <v>187</v>
      </c>
      <c r="R568" t="s">
        <v>693</v>
      </c>
      <c r="S568" t="s">
        <v>187</v>
      </c>
      <c r="T568" t="s">
        <v>1363</v>
      </c>
      <c r="U568" t="s">
        <v>694</v>
      </c>
    </row>
    <row r="569" spans="1:23" x14ac:dyDescent="0.35">
      <c r="A569" t="s">
        <v>695</v>
      </c>
      <c r="B569">
        <v>23</v>
      </c>
      <c r="C569" t="str">
        <f>VLOOKUP(B569,'covid19_and_education (2)'!$A$1203:$B$1205,2)</f>
        <v>18-30</v>
      </c>
      <c r="D569">
        <v>0</v>
      </c>
      <c r="E569" t="s">
        <v>93</v>
      </c>
      <c r="F569" t="s">
        <v>93</v>
      </c>
      <c r="I569">
        <v>1</v>
      </c>
      <c r="J569">
        <v>0</v>
      </c>
      <c r="K569">
        <v>9</v>
      </c>
      <c r="L569">
        <v>3</v>
      </c>
      <c r="M569" t="s">
        <v>40</v>
      </c>
      <c r="N569">
        <v>2</v>
      </c>
      <c r="O569">
        <v>2</v>
      </c>
      <c r="P569" t="s">
        <v>1364</v>
      </c>
      <c r="Q569" t="s">
        <v>187</v>
      </c>
      <c r="R569" t="s">
        <v>32</v>
      </c>
      <c r="S569" t="s">
        <v>187</v>
      </c>
      <c r="T569" t="s">
        <v>1363</v>
      </c>
      <c r="U569" t="s">
        <v>33</v>
      </c>
    </row>
    <row r="570" spans="1:23" x14ac:dyDescent="0.35">
      <c r="A570" t="s">
        <v>696</v>
      </c>
      <c r="B570">
        <v>18</v>
      </c>
      <c r="C570" t="str">
        <f>VLOOKUP(B570,'covid19_and_education (2)'!$A$1203:$B$1205,2)</f>
        <v>18-30</v>
      </c>
      <c r="D570">
        <v>0</v>
      </c>
      <c r="E570" t="s">
        <v>35</v>
      </c>
      <c r="F570" t="s">
        <v>29</v>
      </c>
      <c r="I570">
        <v>0</v>
      </c>
      <c r="J570">
        <v>0</v>
      </c>
      <c r="K570">
        <v>7</v>
      </c>
      <c r="L570">
        <v>3</v>
      </c>
      <c r="M570" t="s">
        <v>40</v>
      </c>
      <c r="N570">
        <v>2</v>
      </c>
      <c r="O570">
        <v>4</v>
      </c>
      <c r="P570" t="s">
        <v>1364</v>
      </c>
      <c r="Q570" t="s">
        <v>1363</v>
      </c>
      <c r="R570" t="s">
        <v>32</v>
      </c>
      <c r="S570" t="s">
        <v>187</v>
      </c>
      <c r="T570" t="s">
        <v>1363</v>
      </c>
      <c r="U570" t="s">
        <v>1374</v>
      </c>
      <c r="W570" t="s">
        <v>1375</v>
      </c>
    </row>
    <row r="571" spans="1:23" x14ac:dyDescent="0.35">
      <c r="A571" t="s">
        <v>697</v>
      </c>
      <c r="B571">
        <v>19</v>
      </c>
      <c r="C571" t="str">
        <f>VLOOKUP(B571,'covid19_and_education (2)'!$A$1203:$B$1205,2)</f>
        <v>18-30</v>
      </c>
      <c r="D571">
        <v>2</v>
      </c>
      <c r="E571" t="s">
        <v>35</v>
      </c>
      <c r="F571" t="s">
        <v>1369</v>
      </c>
      <c r="H571" t="s">
        <v>1370</v>
      </c>
      <c r="I571">
        <v>1</v>
      </c>
      <c r="J571">
        <v>2</v>
      </c>
      <c r="K571">
        <v>8</v>
      </c>
      <c r="L571">
        <v>3</v>
      </c>
      <c r="M571" t="s">
        <v>40</v>
      </c>
      <c r="N571">
        <v>2</v>
      </c>
      <c r="O571">
        <v>4</v>
      </c>
      <c r="P571" t="s">
        <v>22</v>
      </c>
      <c r="Q571" t="s">
        <v>187</v>
      </c>
      <c r="R571" t="s">
        <v>172</v>
      </c>
      <c r="S571" t="s">
        <v>1363</v>
      </c>
      <c r="T571" t="s">
        <v>187</v>
      </c>
      <c r="U571" t="s">
        <v>1371</v>
      </c>
      <c r="V571" t="s">
        <v>1372</v>
      </c>
    </row>
    <row r="572" spans="1:23" x14ac:dyDescent="0.35">
      <c r="A572" t="s">
        <v>698</v>
      </c>
      <c r="B572">
        <v>19</v>
      </c>
      <c r="C572" t="str">
        <f>VLOOKUP(B572,'covid19_and_education (2)'!$A$1203:$B$1205,2)</f>
        <v>18-30</v>
      </c>
      <c r="D572">
        <v>2</v>
      </c>
      <c r="E572" t="s">
        <v>35</v>
      </c>
      <c r="F572" t="s">
        <v>29</v>
      </c>
      <c r="I572">
        <v>2</v>
      </c>
      <c r="J572">
        <v>0</v>
      </c>
      <c r="K572">
        <v>8</v>
      </c>
      <c r="L572">
        <v>1.5</v>
      </c>
      <c r="M572" t="s">
        <v>40</v>
      </c>
      <c r="N572">
        <v>1</v>
      </c>
      <c r="O572">
        <v>2</v>
      </c>
      <c r="P572" t="s">
        <v>31</v>
      </c>
      <c r="Q572" t="s">
        <v>187</v>
      </c>
      <c r="R572" t="s">
        <v>41</v>
      </c>
      <c r="S572" t="s">
        <v>187</v>
      </c>
      <c r="T572" t="s">
        <v>1363</v>
      </c>
      <c r="U572" t="s">
        <v>33</v>
      </c>
    </row>
    <row r="573" spans="1:23" x14ac:dyDescent="0.35">
      <c r="A573" t="s">
        <v>699</v>
      </c>
      <c r="B573">
        <v>19</v>
      </c>
      <c r="C573" t="str">
        <f>VLOOKUP(B573,'covid19_and_education (2)'!$A$1203:$B$1205,2)</f>
        <v>18-30</v>
      </c>
      <c r="D573">
        <v>3</v>
      </c>
      <c r="E573" t="s">
        <v>28</v>
      </c>
      <c r="F573" t="s">
        <v>1369</v>
      </c>
      <c r="H573" t="s">
        <v>1370</v>
      </c>
      <c r="I573">
        <v>0</v>
      </c>
      <c r="J573">
        <v>0</v>
      </c>
      <c r="K573">
        <v>9</v>
      </c>
      <c r="L573">
        <v>6</v>
      </c>
      <c r="M573" t="s">
        <v>52</v>
      </c>
      <c r="N573">
        <v>0</v>
      </c>
      <c r="O573">
        <v>2</v>
      </c>
      <c r="P573" t="s">
        <v>1364</v>
      </c>
      <c r="Q573" t="s">
        <v>1363</v>
      </c>
      <c r="R573" t="s">
        <v>162</v>
      </c>
      <c r="S573" t="s">
        <v>1363</v>
      </c>
      <c r="T573" t="s">
        <v>1363</v>
      </c>
      <c r="U573" t="s">
        <v>365</v>
      </c>
    </row>
    <row r="574" spans="1:23" x14ac:dyDescent="0.35">
      <c r="A574" t="s">
        <v>700</v>
      </c>
      <c r="B574">
        <v>23</v>
      </c>
      <c r="C574" t="str">
        <f>VLOOKUP(B574,'covid19_and_education (2)'!$A$1203:$B$1205,2)</f>
        <v>18-30</v>
      </c>
      <c r="D574">
        <v>4</v>
      </c>
      <c r="E574" t="s">
        <v>35</v>
      </c>
      <c r="F574" t="s">
        <v>29</v>
      </c>
      <c r="I574">
        <v>4</v>
      </c>
      <c r="J574">
        <v>1</v>
      </c>
      <c r="K574">
        <v>8</v>
      </c>
      <c r="L574">
        <v>2</v>
      </c>
      <c r="M574" t="s">
        <v>30</v>
      </c>
      <c r="N574">
        <v>2</v>
      </c>
      <c r="O574">
        <v>2</v>
      </c>
      <c r="P574" t="s">
        <v>22</v>
      </c>
      <c r="Q574" t="s">
        <v>187</v>
      </c>
      <c r="R574" t="s">
        <v>24</v>
      </c>
      <c r="S574" t="s">
        <v>187</v>
      </c>
      <c r="T574" t="s">
        <v>1363</v>
      </c>
      <c r="U574" t="s">
        <v>50</v>
      </c>
    </row>
    <row r="575" spans="1:23" x14ac:dyDescent="0.35">
      <c r="A575" t="s">
        <v>701</v>
      </c>
      <c r="B575">
        <v>25</v>
      </c>
      <c r="C575" t="str">
        <f>VLOOKUP(B575,'covid19_and_education (2)'!$A$1203:$B$1205,2)</f>
        <v>18-30</v>
      </c>
      <c r="D575">
        <v>0</v>
      </c>
      <c r="E575" t="s">
        <v>93</v>
      </c>
      <c r="F575" t="s">
        <v>93</v>
      </c>
      <c r="I575">
        <v>2</v>
      </c>
      <c r="J575">
        <v>1</v>
      </c>
      <c r="K575">
        <v>9</v>
      </c>
      <c r="L575">
        <v>2</v>
      </c>
      <c r="M575" t="s">
        <v>52</v>
      </c>
      <c r="N575">
        <v>1</v>
      </c>
      <c r="O575">
        <v>2</v>
      </c>
      <c r="P575" t="s">
        <v>22</v>
      </c>
      <c r="Q575" t="s">
        <v>187</v>
      </c>
      <c r="R575" t="s">
        <v>37</v>
      </c>
      <c r="S575" t="s">
        <v>187</v>
      </c>
      <c r="T575" t="s">
        <v>187</v>
      </c>
      <c r="U575" t="s">
        <v>33</v>
      </c>
    </row>
    <row r="576" spans="1:23" x14ac:dyDescent="0.35">
      <c r="A576" t="s">
        <v>702</v>
      </c>
      <c r="B576">
        <v>22</v>
      </c>
      <c r="C576" t="str">
        <f>VLOOKUP(B576,'covid19_and_education (2)'!$A$1203:$B$1205,2)</f>
        <v>18-30</v>
      </c>
      <c r="D576">
        <v>4</v>
      </c>
      <c r="E576" t="s">
        <v>35</v>
      </c>
      <c r="F576" t="s">
        <v>1369</v>
      </c>
      <c r="H576" t="s">
        <v>1370</v>
      </c>
      <c r="I576">
        <v>1</v>
      </c>
      <c r="J576">
        <v>0</v>
      </c>
      <c r="K576">
        <v>9</v>
      </c>
      <c r="L576">
        <v>1</v>
      </c>
      <c r="M576" t="s">
        <v>30</v>
      </c>
      <c r="N576">
        <v>1</v>
      </c>
      <c r="O576">
        <v>4</v>
      </c>
      <c r="P576" t="s">
        <v>1364</v>
      </c>
      <c r="Q576" t="s">
        <v>187</v>
      </c>
      <c r="R576" t="s">
        <v>37</v>
      </c>
      <c r="S576" t="s">
        <v>1363</v>
      </c>
      <c r="T576" t="s">
        <v>1363</v>
      </c>
      <c r="U576" t="s">
        <v>50</v>
      </c>
    </row>
    <row r="577" spans="1:22" x14ac:dyDescent="0.35">
      <c r="A577" t="s">
        <v>703</v>
      </c>
      <c r="B577">
        <v>12</v>
      </c>
      <c r="C577" t="str">
        <f>VLOOKUP(B577,'covid19_and_education (2)'!$A$1203:$B$1205,2)</f>
        <v>7-17</v>
      </c>
      <c r="D577">
        <v>6</v>
      </c>
      <c r="E577" t="s">
        <v>19</v>
      </c>
      <c r="F577" t="s">
        <v>49</v>
      </c>
      <c r="I577">
        <v>4</v>
      </c>
      <c r="J577">
        <v>0</v>
      </c>
      <c r="K577">
        <v>7</v>
      </c>
      <c r="L577">
        <v>1</v>
      </c>
      <c r="M577" t="s">
        <v>30</v>
      </c>
      <c r="N577">
        <v>2</v>
      </c>
      <c r="O577">
        <v>4</v>
      </c>
      <c r="P577" t="s">
        <v>22</v>
      </c>
      <c r="Q577" t="s">
        <v>187</v>
      </c>
      <c r="R577" t="s">
        <v>66</v>
      </c>
      <c r="S577" t="s">
        <v>187</v>
      </c>
      <c r="T577" t="s">
        <v>1363</v>
      </c>
      <c r="U577" t="s">
        <v>1371</v>
      </c>
      <c r="V577" t="s">
        <v>1372</v>
      </c>
    </row>
    <row r="578" spans="1:22" x14ac:dyDescent="0.35">
      <c r="A578" t="s">
        <v>704</v>
      </c>
      <c r="B578">
        <v>8</v>
      </c>
      <c r="C578" t="str">
        <f>VLOOKUP(B578,'covid19_and_education (2)'!$A$1203:$B$1205,2)</f>
        <v>7-17</v>
      </c>
      <c r="D578">
        <v>2</v>
      </c>
      <c r="E578" t="s">
        <v>28</v>
      </c>
      <c r="F578" t="s">
        <v>1369</v>
      </c>
      <c r="H578" t="s">
        <v>1370</v>
      </c>
      <c r="I578">
        <v>1</v>
      </c>
      <c r="J578">
        <v>1</v>
      </c>
      <c r="K578">
        <v>5</v>
      </c>
      <c r="L578">
        <v>1</v>
      </c>
      <c r="M578" t="s">
        <v>30</v>
      </c>
      <c r="N578">
        <v>1</v>
      </c>
      <c r="O578">
        <v>2</v>
      </c>
      <c r="P578" t="s">
        <v>1364</v>
      </c>
      <c r="Q578" t="s">
        <v>187</v>
      </c>
      <c r="R578" t="s">
        <v>172</v>
      </c>
      <c r="S578" t="s">
        <v>1363</v>
      </c>
      <c r="T578" t="s">
        <v>1363</v>
      </c>
      <c r="U578" t="s">
        <v>1371</v>
      </c>
      <c r="V578" t="s">
        <v>1372</v>
      </c>
    </row>
    <row r="579" spans="1:22" x14ac:dyDescent="0.35">
      <c r="A579" t="s">
        <v>705</v>
      </c>
      <c r="B579">
        <v>17</v>
      </c>
      <c r="C579" t="str">
        <f>VLOOKUP(B579,'covid19_and_education (2)'!$A$1203:$B$1205,2)</f>
        <v>7-17</v>
      </c>
      <c r="D579">
        <v>0.75</v>
      </c>
      <c r="E579" t="s">
        <v>28</v>
      </c>
      <c r="F579" t="s">
        <v>29</v>
      </c>
      <c r="I579">
        <v>4</v>
      </c>
      <c r="J579">
        <v>1</v>
      </c>
      <c r="K579">
        <v>7</v>
      </c>
      <c r="L579">
        <v>1</v>
      </c>
      <c r="M579" t="s">
        <v>52</v>
      </c>
      <c r="N579">
        <v>0.3</v>
      </c>
      <c r="O579">
        <v>2</v>
      </c>
      <c r="P579" t="s">
        <v>31</v>
      </c>
      <c r="Q579" t="s">
        <v>187</v>
      </c>
      <c r="R579" t="s">
        <v>172</v>
      </c>
      <c r="S579" t="s">
        <v>1363</v>
      </c>
      <c r="T579" t="s">
        <v>1363</v>
      </c>
      <c r="U579" t="s">
        <v>1371</v>
      </c>
      <c r="V579" t="s">
        <v>1372</v>
      </c>
    </row>
    <row r="580" spans="1:22" x14ac:dyDescent="0.35">
      <c r="A580" t="s">
        <v>706</v>
      </c>
      <c r="B580">
        <v>21</v>
      </c>
      <c r="C580" t="str">
        <f>VLOOKUP(B580,'covid19_and_education (2)'!$A$1203:$B$1205,2)</f>
        <v>18-30</v>
      </c>
      <c r="D580">
        <v>3</v>
      </c>
      <c r="E580" t="s">
        <v>28</v>
      </c>
      <c r="F580" t="s">
        <v>1369</v>
      </c>
      <c r="H580" t="s">
        <v>1370</v>
      </c>
      <c r="I580">
        <v>1</v>
      </c>
      <c r="J580">
        <v>0</v>
      </c>
      <c r="K580">
        <v>11</v>
      </c>
      <c r="L580">
        <v>3</v>
      </c>
      <c r="M580" t="s">
        <v>114</v>
      </c>
      <c r="N580">
        <v>2</v>
      </c>
      <c r="O580">
        <v>1</v>
      </c>
      <c r="P580" t="s">
        <v>1364</v>
      </c>
      <c r="Q580" t="s">
        <v>187</v>
      </c>
      <c r="R580" t="s">
        <v>72</v>
      </c>
      <c r="S580" t="s">
        <v>1363</v>
      </c>
      <c r="T580" t="s">
        <v>187</v>
      </c>
      <c r="U580" t="s">
        <v>50</v>
      </c>
    </row>
    <row r="581" spans="1:22" x14ac:dyDescent="0.35">
      <c r="A581" t="s">
        <v>707</v>
      </c>
      <c r="B581">
        <v>14</v>
      </c>
      <c r="C581" t="str">
        <f>VLOOKUP(B581,'covid19_and_education (2)'!$A$1203:$B$1205,2)</f>
        <v>7-17</v>
      </c>
      <c r="D581">
        <v>3</v>
      </c>
      <c r="E581" t="s">
        <v>60</v>
      </c>
      <c r="F581" t="s">
        <v>29</v>
      </c>
      <c r="I581">
        <v>2</v>
      </c>
      <c r="J581">
        <v>2</v>
      </c>
      <c r="K581">
        <v>7</v>
      </c>
      <c r="L581">
        <v>2</v>
      </c>
      <c r="M581" t="s">
        <v>52</v>
      </c>
      <c r="N581">
        <v>2</v>
      </c>
      <c r="O581">
        <v>3</v>
      </c>
      <c r="P581" t="s">
        <v>1364</v>
      </c>
      <c r="Q581" t="s">
        <v>187</v>
      </c>
      <c r="R581" t="s">
        <v>66</v>
      </c>
      <c r="S581" t="s">
        <v>1363</v>
      </c>
      <c r="T581" t="s">
        <v>187</v>
      </c>
      <c r="U581" t="s">
        <v>1371</v>
      </c>
      <c r="V581" t="s">
        <v>1372</v>
      </c>
    </row>
    <row r="582" spans="1:22" x14ac:dyDescent="0.35">
      <c r="A582" t="s">
        <v>708</v>
      </c>
      <c r="B582">
        <v>20</v>
      </c>
      <c r="C582" t="str">
        <f>VLOOKUP(B582,'covid19_and_education (2)'!$A$1203:$B$1205,2)</f>
        <v>18-30</v>
      </c>
      <c r="D582">
        <v>4</v>
      </c>
      <c r="E582" t="s">
        <v>35</v>
      </c>
      <c r="F582" t="s">
        <v>29</v>
      </c>
      <c r="I582">
        <v>3</v>
      </c>
      <c r="J582">
        <v>0</v>
      </c>
      <c r="K582">
        <v>8</v>
      </c>
      <c r="L582">
        <v>1</v>
      </c>
      <c r="M582" t="s">
        <v>148</v>
      </c>
      <c r="N582">
        <v>0</v>
      </c>
      <c r="O582">
        <v>1</v>
      </c>
      <c r="P582" t="s">
        <v>22</v>
      </c>
      <c r="Q582" t="s">
        <v>187</v>
      </c>
      <c r="R582" t="s">
        <v>32</v>
      </c>
      <c r="S582" t="s">
        <v>187</v>
      </c>
      <c r="T582" t="s">
        <v>1363</v>
      </c>
      <c r="U582" t="s">
        <v>709</v>
      </c>
    </row>
    <row r="583" spans="1:22" x14ac:dyDescent="0.35">
      <c r="A583" t="s">
        <v>710</v>
      </c>
      <c r="B583">
        <v>22</v>
      </c>
      <c r="C583" t="str">
        <f>VLOOKUP(B583,'covid19_and_education (2)'!$A$1203:$B$1205,2)</f>
        <v>18-30</v>
      </c>
      <c r="D583">
        <v>0</v>
      </c>
      <c r="E583" t="s">
        <v>35</v>
      </c>
      <c r="F583" t="s">
        <v>29</v>
      </c>
      <c r="I583">
        <v>2</v>
      </c>
      <c r="J583">
        <v>1</v>
      </c>
      <c r="K583">
        <v>6</v>
      </c>
      <c r="L583">
        <v>0.5</v>
      </c>
      <c r="M583" t="s">
        <v>30</v>
      </c>
      <c r="N583">
        <v>0</v>
      </c>
      <c r="O583">
        <v>1</v>
      </c>
      <c r="P583" t="s">
        <v>31</v>
      </c>
      <c r="Q583" t="s">
        <v>187</v>
      </c>
      <c r="R583" t="s">
        <v>82</v>
      </c>
      <c r="S583" t="s">
        <v>1363</v>
      </c>
      <c r="T583" t="s">
        <v>1363</v>
      </c>
      <c r="U583" t="s">
        <v>33</v>
      </c>
    </row>
    <row r="584" spans="1:22" x14ac:dyDescent="0.35">
      <c r="A584" t="s">
        <v>711</v>
      </c>
      <c r="B584">
        <v>13</v>
      </c>
      <c r="C584" t="str">
        <f>VLOOKUP(B584,'covid19_and_education (2)'!$A$1203:$B$1205,2)</f>
        <v>7-17</v>
      </c>
      <c r="D584">
        <v>6</v>
      </c>
      <c r="E584" t="s">
        <v>60</v>
      </c>
      <c r="F584" t="s">
        <v>49</v>
      </c>
      <c r="I584">
        <v>3</v>
      </c>
      <c r="J584">
        <v>1</v>
      </c>
      <c r="K584">
        <v>10</v>
      </c>
      <c r="L584">
        <v>1</v>
      </c>
      <c r="M584" t="s">
        <v>91</v>
      </c>
      <c r="N584">
        <v>6</v>
      </c>
      <c r="O584">
        <v>3</v>
      </c>
      <c r="P584" t="s">
        <v>1364</v>
      </c>
      <c r="Q584" t="s">
        <v>187</v>
      </c>
      <c r="R584" t="s">
        <v>82</v>
      </c>
      <c r="S584" t="s">
        <v>1363</v>
      </c>
      <c r="T584" t="s">
        <v>1363</v>
      </c>
      <c r="U584" t="s">
        <v>694</v>
      </c>
    </row>
    <row r="585" spans="1:22" x14ac:dyDescent="0.35">
      <c r="A585" t="s">
        <v>712</v>
      </c>
      <c r="B585">
        <v>21</v>
      </c>
      <c r="C585" t="str">
        <f>VLOOKUP(B585,'covid19_and_education (2)'!$A$1203:$B$1205,2)</f>
        <v>18-30</v>
      </c>
      <c r="D585">
        <v>2</v>
      </c>
      <c r="E585" t="s">
        <v>35</v>
      </c>
      <c r="F585" t="s">
        <v>29</v>
      </c>
      <c r="I585">
        <v>0.5</v>
      </c>
      <c r="J585">
        <v>1</v>
      </c>
      <c r="K585">
        <v>8</v>
      </c>
      <c r="L585">
        <v>1</v>
      </c>
      <c r="M585" t="s">
        <v>30</v>
      </c>
      <c r="N585">
        <v>0</v>
      </c>
      <c r="O585">
        <v>4</v>
      </c>
      <c r="P585" t="s">
        <v>22</v>
      </c>
      <c r="Q585" t="s">
        <v>187</v>
      </c>
      <c r="R585" t="s">
        <v>37</v>
      </c>
      <c r="S585" t="s">
        <v>1363</v>
      </c>
      <c r="T585" t="s">
        <v>1363</v>
      </c>
      <c r="U585" t="s">
        <v>38</v>
      </c>
    </row>
    <row r="586" spans="1:22" x14ac:dyDescent="0.35">
      <c r="A586" t="s">
        <v>713</v>
      </c>
      <c r="B586">
        <v>36</v>
      </c>
      <c r="C586" t="str">
        <f>VLOOKUP(B586,'covid19_and_education (2)'!$A$1203:$B$1205,2)</f>
        <v>31-59</v>
      </c>
      <c r="D586">
        <v>3</v>
      </c>
      <c r="E586" t="s">
        <v>28</v>
      </c>
      <c r="F586" t="s">
        <v>1369</v>
      </c>
      <c r="H586" t="s">
        <v>1370</v>
      </c>
      <c r="I586">
        <v>2</v>
      </c>
      <c r="J586">
        <v>0</v>
      </c>
      <c r="K586">
        <v>8</v>
      </c>
      <c r="L586">
        <v>2</v>
      </c>
      <c r="M586" t="s">
        <v>148</v>
      </c>
      <c r="N586">
        <v>0</v>
      </c>
      <c r="O586">
        <v>3</v>
      </c>
      <c r="P586" t="s">
        <v>1364</v>
      </c>
      <c r="Q586" t="s">
        <v>187</v>
      </c>
      <c r="R586" t="s">
        <v>72</v>
      </c>
      <c r="S586" t="s">
        <v>187</v>
      </c>
      <c r="T586" t="s">
        <v>1363</v>
      </c>
      <c r="U586" t="s">
        <v>50</v>
      </c>
    </row>
    <row r="587" spans="1:22" x14ac:dyDescent="0.35">
      <c r="A587" t="s">
        <v>714</v>
      </c>
      <c r="B587">
        <v>13</v>
      </c>
      <c r="C587" t="str">
        <f>VLOOKUP(B587,'covid19_and_education (2)'!$A$1203:$B$1205,2)</f>
        <v>7-17</v>
      </c>
      <c r="D587">
        <v>4</v>
      </c>
      <c r="E587" t="s">
        <v>19</v>
      </c>
      <c r="F587" t="s">
        <v>326</v>
      </c>
      <c r="I587">
        <v>3</v>
      </c>
      <c r="J587">
        <v>1</v>
      </c>
      <c r="K587">
        <v>9</v>
      </c>
      <c r="L587">
        <v>3</v>
      </c>
      <c r="M587" t="s">
        <v>40</v>
      </c>
      <c r="N587">
        <v>2</v>
      </c>
      <c r="O587">
        <v>2</v>
      </c>
      <c r="P587" t="s">
        <v>31</v>
      </c>
      <c r="Q587" t="s">
        <v>187</v>
      </c>
      <c r="R587" t="s">
        <v>24</v>
      </c>
      <c r="S587" t="s">
        <v>1363</v>
      </c>
      <c r="T587" t="s">
        <v>1363</v>
      </c>
      <c r="U587" t="s">
        <v>57</v>
      </c>
    </row>
    <row r="588" spans="1:22" x14ac:dyDescent="0.35">
      <c r="A588" t="s">
        <v>715</v>
      </c>
      <c r="B588">
        <v>24</v>
      </c>
      <c r="C588" t="str">
        <f>VLOOKUP(B588,'covid19_and_education (2)'!$A$1203:$B$1205,2)</f>
        <v>18-30</v>
      </c>
      <c r="D588">
        <v>2</v>
      </c>
      <c r="E588" t="s">
        <v>60</v>
      </c>
      <c r="F588" t="s">
        <v>29</v>
      </c>
      <c r="I588">
        <v>1</v>
      </c>
      <c r="J588">
        <v>1</v>
      </c>
      <c r="K588">
        <v>7</v>
      </c>
      <c r="L588">
        <v>4</v>
      </c>
      <c r="M588" t="s">
        <v>40</v>
      </c>
      <c r="N588">
        <v>0</v>
      </c>
      <c r="O588">
        <v>3</v>
      </c>
      <c r="P588" t="s">
        <v>1364</v>
      </c>
      <c r="Q588" t="s">
        <v>187</v>
      </c>
      <c r="R588" t="s">
        <v>477</v>
      </c>
      <c r="S588" t="s">
        <v>1363</v>
      </c>
      <c r="T588" t="s">
        <v>1363</v>
      </c>
      <c r="U588" t="s">
        <v>1371</v>
      </c>
      <c r="V588" t="s">
        <v>1372</v>
      </c>
    </row>
    <row r="589" spans="1:22" x14ac:dyDescent="0.35">
      <c r="A589" t="s">
        <v>716</v>
      </c>
      <c r="B589">
        <v>46</v>
      </c>
      <c r="C589" t="str">
        <f>VLOOKUP(B589,'covid19_and_education (2)'!$A$1203:$B$1205,2)</f>
        <v>31-59</v>
      </c>
      <c r="D589">
        <v>2</v>
      </c>
      <c r="E589" t="s">
        <v>35</v>
      </c>
      <c r="F589" t="s">
        <v>29</v>
      </c>
      <c r="I589">
        <v>0.5</v>
      </c>
      <c r="J589">
        <v>0.25</v>
      </c>
      <c r="K589">
        <v>7</v>
      </c>
      <c r="L589">
        <v>1</v>
      </c>
      <c r="M589" t="s">
        <v>52</v>
      </c>
      <c r="N589">
        <v>1</v>
      </c>
      <c r="O589">
        <v>3</v>
      </c>
      <c r="P589" t="s">
        <v>1364</v>
      </c>
      <c r="Q589" t="s">
        <v>187</v>
      </c>
      <c r="R589" t="s">
        <v>24</v>
      </c>
      <c r="S589" t="s">
        <v>187</v>
      </c>
      <c r="T589" t="s">
        <v>187</v>
      </c>
      <c r="U589" t="s">
        <v>38</v>
      </c>
    </row>
    <row r="590" spans="1:22" x14ac:dyDescent="0.35">
      <c r="A590" t="s">
        <v>717</v>
      </c>
      <c r="B590">
        <v>16</v>
      </c>
      <c r="C590" t="str">
        <f>VLOOKUP(B590,'covid19_and_education (2)'!$A$1203:$B$1205,2)</f>
        <v>7-17</v>
      </c>
      <c r="D590">
        <v>5</v>
      </c>
      <c r="E590" t="s">
        <v>19</v>
      </c>
      <c r="F590" t="s">
        <v>1369</v>
      </c>
      <c r="H590" t="s">
        <v>1370</v>
      </c>
      <c r="I590">
        <v>8</v>
      </c>
      <c r="J590">
        <v>0.5</v>
      </c>
      <c r="K590">
        <v>6</v>
      </c>
      <c r="L590">
        <v>0.4</v>
      </c>
      <c r="M590" t="s">
        <v>40</v>
      </c>
      <c r="N590">
        <v>0</v>
      </c>
      <c r="O590">
        <v>3</v>
      </c>
      <c r="P590" t="s">
        <v>1364</v>
      </c>
      <c r="Q590" t="s">
        <v>187</v>
      </c>
      <c r="R590" t="s">
        <v>66</v>
      </c>
      <c r="S590" t="s">
        <v>1363</v>
      </c>
      <c r="T590" t="s">
        <v>187</v>
      </c>
      <c r="U590" t="s">
        <v>57</v>
      </c>
    </row>
    <row r="591" spans="1:22" x14ac:dyDescent="0.35">
      <c r="A591" t="s">
        <v>718</v>
      </c>
      <c r="B591">
        <v>25</v>
      </c>
      <c r="C591" t="str">
        <f>VLOOKUP(B591,'covid19_and_education (2)'!$A$1203:$B$1205,2)</f>
        <v>18-30</v>
      </c>
      <c r="D591">
        <v>2</v>
      </c>
      <c r="E591" t="s">
        <v>19</v>
      </c>
      <c r="F591" t="s">
        <v>1369</v>
      </c>
      <c r="H591" t="s">
        <v>1370</v>
      </c>
      <c r="I591">
        <v>3</v>
      </c>
      <c r="J591">
        <v>0</v>
      </c>
      <c r="K591">
        <v>7</v>
      </c>
      <c r="L591">
        <v>2</v>
      </c>
      <c r="M591" t="s">
        <v>21</v>
      </c>
      <c r="N591">
        <v>3</v>
      </c>
      <c r="O591">
        <v>2</v>
      </c>
      <c r="P591" t="s">
        <v>1364</v>
      </c>
      <c r="Q591" t="s">
        <v>187</v>
      </c>
      <c r="R591" t="s">
        <v>285</v>
      </c>
      <c r="S591" t="s">
        <v>1363</v>
      </c>
      <c r="T591" t="s">
        <v>1363</v>
      </c>
      <c r="U591" t="s">
        <v>50</v>
      </c>
    </row>
    <row r="592" spans="1:22" x14ac:dyDescent="0.35">
      <c r="A592" t="s">
        <v>719</v>
      </c>
      <c r="B592">
        <v>24</v>
      </c>
      <c r="C592" t="str">
        <f>VLOOKUP(B592,'covid19_and_education (2)'!$A$1203:$B$1205,2)</f>
        <v>18-30</v>
      </c>
      <c r="D592">
        <v>6</v>
      </c>
      <c r="E592" t="s">
        <v>19</v>
      </c>
      <c r="F592" t="s">
        <v>1369</v>
      </c>
      <c r="H592" t="s">
        <v>1370</v>
      </c>
      <c r="I592">
        <v>8</v>
      </c>
      <c r="J592">
        <v>0</v>
      </c>
      <c r="K592">
        <v>9</v>
      </c>
      <c r="L592">
        <v>2</v>
      </c>
      <c r="M592" t="s">
        <v>30</v>
      </c>
      <c r="N592">
        <v>0</v>
      </c>
      <c r="O592">
        <v>3</v>
      </c>
      <c r="P592" t="s">
        <v>31</v>
      </c>
      <c r="Q592" t="s">
        <v>1363</v>
      </c>
      <c r="R592" t="s">
        <v>63</v>
      </c>
      <c r="S592" t="s">
        <v>1363</v>
      </c>
      <c r="T592" t="s">
        <v>1363</v>
      </c>
      <c r="U592" t="s">
        <v>57</v>
      </c>
    </row>
    <row r="593" spans="1:23" x14ac:dyDescent="0.35">
      <c r="A593" t="s">
        <v>720</v>
      </c>
      <c r="B593">
        <v>17</v>
      </c>
      <c r="C593" t="str">
        <f>VLOOKUP(B593,'covid19_and_education (2)'!$A$1203:$B$1205,2)</f>
        <v>7-17</v>
      </c>
      <c r="D593">
        <v>4</v>
      </c>
      <c r="E593" t="s">
        <v>35</v>
      </c>
      <c r="F593" t="s">
        <v>29</v>
      </c>
      <c r="I593">
        <v>2</v>
      </c>
      <c r="J593">
        <v>0</v>
      </c>
      <c r="K593">
        <v>10</v>
      </c>
      <c r="L593">
        <v>3</v>
      </c>
      <c r="M593" t="s">
        <v>148</v>
      </c>
      <c r="N593">
        <v>4</v>
      </c>
      <c r="O593">
        <v>2</v>
      </c>
      <c r="P593" t="s">
        <v>1364</v>
      </c>
      <c r="Q593" t="s">
        <v>187</v>
      </c>
      <c r="R593" t="s">
        <v>53</v>
      </c>
      <c r="S593" t="s">
        <v>1363</v>
      </c>
      <c r="T593" t="s">
        <v>1363</v>
      </c>
      <c r="U593" t="s">
        <v>1371</v>
      </c>
      <c r="V593" t="s">
        <v>1372</v>
      </c>
    </row>
    <row r="594" spans="1:23" x14ac:dyDescent="0.35">
      <c r="A594" t="s">
        <v>721</v>
      </c>
      <c r="B594">
        <v>16</v>
      </c>
      <c r="C594" t="str">
        <f>VLOOKUP(B594,'covid19_and_education (2)'!$A$1203:$B$1205,2)</f>
        <v>7-17</v>
      </c>
      <c r="D594">
        <v>1</v>
      </c>
      <c r="E594" t="s">
        <v>60</v>
      </c>
      <c r="F594" t="s">
        <v>29</v>
      </c>
      <c r="I594">
        <v>2</v>
      </c>
      <c r="J594">
        <v>0</v>
      </c>
      <c r="K594">
        <v>10</v>
      </c>
      <c r="L594">
        <v>2</v>
      </c>
      <c r="M594" t="s">
        <v>30</v>
      </c>
      <c r="N594">
        <v>3</v>
      </c>
      <c r="O594">
        <v>4</v>
      </c>
      <c r="P594" t="s">
        <v>1364</v>
      </c>
      <c r="Q594" t="s">
        <v>187</v>
      </c>
      <c r="R594" t="s">
        <v>66</v>
      </c>
      <c r="S594" t="s">
        <v>187</v>
      </c>
      <c r="T594" t="s">
        <v>1363</v>
      </c>
      <c r="U594" t="s">
        <v>1371</v>
      </c>
      <c r="V594" t="s">
        <v>1372</v>
      </c>
    </row>
    <row r="595" spans="1:23" x14ac:dyDescent="0.35">
      <c r="A595" t="s">
        <v>722</v>
      </c>
      <c r="B595">
        <v>20</v>
      </c>
      <c r="C595" t="str">
        <f>VLOOKUP(B595,'covid19_and_education (2)'!$A$1203:$B$1205,2)</f>
        <v>18-30</v>
      </c>
      <c r="D595">
        <v>3</v>
      </c>
      <c r="E595" t="s">
        <v>35</v>
      </c>
      <c r="F595" t="s">
        <v>1369</v>
      </c>
      <c r="H595" t="s">
        <v>1370</v>
      </c>
      <c r="I595">
        <v>6</v>
      </c>
      <c r="J595">
        <v>1</v>
      </c>
      <c r="K595">
        <v>8</v>
      </c>
      <c r="L595">
        <v>3</v>
      </c>
      <c r="M595" t="s">
        <v>40</v>
      </c>
      <c r="N595">
        <v>1</v>
      </c>
      <c r="O595">
        <v>4</v>
      </c>
      <c r="P595" t="s">
        <v>22</v>
      </c>
      <c r="Q595" t="s">
        <v>187</v>
      </c>
      <c r="R595" t="s">
        <v>53</v>
      </c>
      <c r="S595" t="s">
        <v>1363</v>
      </c>
      <c r="T595" t="s">
        <v>1363</v>
      </c>
      <c r="U595" t="s">
        <v>1371</v>
      </c>
      <c r="V595" t="s">
        <v>1372</v>
      </c>
    </row>
    <row r="596" spans="1:23" x14ac:dyDescent="0.35">
      <c r="A596" t="s">
        <v>723</v>
      </c>
      <c r="B596">
        <v>40</v>
      </c>
      <c r="C596" t="str">
        <f>VLOOKUP(B596,'covid19_and_education (2)'!$A$1203:$B$1205,2)</f>
        <v>31-59</v>
      </c>
      <c r="D596">
        <v>5</v>
      </c>
      <c r="E596" t="s">
        <v>35</v>
      </c>
      <c r="F596" t="s">
        <v>1369</v>
      </c>
      <c r="H596" t="s">
        <v>1370</v>
      </c>
      <c r="I596">
        <v>3</v>
      </c>
      <c r="J596">
        <v>0</v>
      </c>
      <c r="K596">
        <v>6</v>
      </c>
      <c r="L596">
        <v>3</v>
      </c>
      <c r="M596" t="s">
        <v>52</v>
      </c>
      <c r="N596">
        <v>0</v>
      </c>
      <c r="O596">
        <v>3</v>
      </c>
      <c r="P596" t="s">
        <v>22</v>
      </c>
      <c r="Q596" t="s">
        <v>1363</v>
      </c>
      <c r="R596" t="s">
        <v>172</v>
      </c>
      <c r="S596" t="s">
        <v>1363</v>
      </c>
      <c r="T596" t="s">
        <v>1363</v>
      </c>
      <c r="U596" t="s">
        <v>724</v>
      </c>
    </row>
    <row r="597" spans="1:23" x14ac:dyDescent="0.35">
      <c r="A597" t="s">
        <v>725</v>
      </c>
      <c r="B597">
        <v>32</v>
      </c>
      <c r="C597" t="str">
        <f>VLOOKUP(B597,'covid19_and_education (2)'!$A$1203:$B$1205,2)</f>
        <v>31-59</v>
      </c>
      <c r="D597">
        <v>1</v>
      </c>
      <c r="E597" t="s">
        <v>60</v>
      </c>
      <c r="F597" t="s">
        <v>1369</v>
      </c>
      <c r="H597" t="s">
        <v>1370</v>
      </c>
      <c r="I597">
        <v>2</v>
      </c>
      <c r="J597">
        <v>0.5</v>
      </c>
      <c r="K597">
        <v>7</v>
      </c>
      <c r="L597">
        <v>3</v>
      </c>
      <c r="M597" t="s">
        <v>52</v>
      </c>
      <c r="N597">
        <v>0</v>
      </c>
      <c r="O597">
        <v>3</v>
      </c>
      <c r="P597" t="s">
        <v>22</v>
      </c>
      <c r="Q597" t="s">
        <v>1363</v>
      </c>
      <c r="R597" t="s">
        <v>32</v>
      </c>
      <c r="S597" t="s">
        <v>187</v>
      </c>
      <c r="T597" t="s">
        <v>1363</v>
      </c>
      <c r="U597" t="s">
        <v>33</v>
      </c>
    </row>
    <row r="598" spans="1:23" x14ac:dyDescent="0.35">
      <c r="A598" t="s">
        <v>726</v>
      </c>
      <c r="B598">
        <v>14</v>
      </c>
      <c r="C598" t="str">
        <f>VLOOKUP(B598,'covid19_and_education (2)'!$A$1203:$B$1205,2)</f>
        <v>7-17</v>
      </c>
      <c r="D598">
        <v>5</v>
      </c>
      <c r="E598" t="s">
        <v>60</v>
      </c>
      <c r="F598" t="s">
        <v>29</v>
      </c>
      <c r="I598">
        <v>2</v>
      </c>
      <c r="J598">
        <v>0</v>
      </c>
      <c r="K598">
        <v>9</v>
      </c>
      <c r="L598">
        <v>1</v>
      </c>
      <c r="M598" t="s">
        <v>52</v>
      </c>
      <c r="N598">
        <v>2</v>
      </c>
      <c r="O598">
        <v>2</v>
      </c>
      <c r="P598" t="s">
        <v>1364</v>
      </c>
      <c r="Q598" t="s">
        <v>187</v>
      </c>
      <c r="R598" t="s">
        <v>66</v>
      </c>
      <c r="S598" t="s">
        <v>1363</v>
      </c>
      <c r="T598" t="s">
        <v>1363</v>
      </c>
      <c r="U598" t="s">
        <v>1371</v>
      </c>
      <c r="V598" t="s">
        <v>1372</v>
      </c>
    </row>
    <row r="599" spans="1:23" x14ac:dyDescent="0.35">
      <c r="A599" t="s">
        <v>727</v>
      </c>
      <c r="B599">
        <v>18</v>
      </c>
      <c r="C599" t="str">
        <f>VLOOKUP(B599,'covid19_and_education (2)'!$A$1203:$B$1205,2)</f>
        <v>18-30</v>
      </c>
      <c r="D599">
        <v>4</v>
      </c>
      <c r="E599" t="s">
        <v>60</v>
      </c>
      <c r="F599" t="s">
        <v>1369</v>
      </c>
      <c r="H599" t="s">
        <v>1370</v>
      </c>
      <c r="I599">
        <v>2</v>
      </c>
      <c r="J599">
        <v>3</v>
      </c>
      <c r="K599">
        <v>7</v>
      </c>
      <c r="L599">
        <v>4</v>
      </c>
      <c r="M599" t="s">
        <v>40</v>
      </c>
      <c r="N599">
        <v>1</v>
      </c>
      <c r="O599">
        <v>2</v>
      </c>
      <c r="P599" t="s">
        <v>31</v>
      </c>
      <c r="Q599" t="s">
        <v>187</v>
      </c>
      <c r="R599" t="s">
        <v>53</v>
      </c>
      <c r="S599" t="s">
        <v>187</v>
      </c>
      <c r="T599" t="s">
        <v>187</v>
      </c>
      <c r="U599" t="s">
        <v>1371</v>
      </c>
      <c r="V599" t="s">
        <v>1372</v>
      </c>
    </row>
    <row r="600" spans="1:23" x14ac:dyDescent="0.35">
      <c r="A600" t="s">
        <v>728</v>
      </c>
      <c r="B600">
        <v>52</v>
      </c>
      <c r="C600" t="str">
        <f>VLOOKUP(B600,'covid19_and_education (2)'!$A$1203:$B$1205,2)</f>
        <v>31-59</v>
      </c>
      <c r="D600">
        <v>0</v>
      </c>
      <c r="E600" t="s">
        <v>19</v>
      </c>
      <c r="F600" t="s">
        <v>1369</v>
      </c>
      <c r="H600" t="s">
        <v>1370</v>
      </c>
      <c r="I600">
        <v>2</v>
      </c>
      <c r="J600">
        <v>1</v>
      </c>
      <c r="K600">
        <v>8</v>
      </c>
      <c r="L600">
        <v>2</v>
      </c>
      <c r="M600" t="s">
        <v>30</v>
      </c>
      <c r="N600">
        <v>0</v>
      </c>
      <c r="O600">
        <v>4</v>
      </c>
      <c r="P600" t="s">
        <v>1364</v>
      </c>
      <c r="Q600" t="s">
        <v>187</v>
      </c>
      <c r="R600" t="s">
        <v>63</v>
      </c>
      <c r="S600" t="s">
        <v>1363</v>
      </c>
      <c r="T600" t="s">
        <v>1363</v>
      </c>
      <c r="U600" t="s">
        <v>57</v>
      </c>
    </row>
    <row r="601" spans="1:23" x14ac:dyDescent="0.35">
      <c r="A601" t="s">
        <v>729</v>
      </c>
      <c r="B601">
        <v>21</v>
      </c>
      <c r="C601" t="str">
        <f>VLOOKUP(B601,'covid19_and_education (2)'!$A$1203:$B$1205,2)</f>
        <v>18-30</v>
      </c>
      <c r="D601">
        <v>1</v>
      </c>
      <c r="E601" t="s">
        <v>35</v>
      </c>
      <c r="F601" t="s">
        <v>1369</v>
      </c>
      <c r="H601" t="s">
        <v>1370</v>
      </c>
      <c r="I601">
        <v>8</v>
      </c>
      <c r="J601">
        <v>0</v>
      </c>
      <c r="K601">
        <v>8</v>
      </c>
      <c r="L601">
        <v>2</v>
      </c>
      <c r="M601" t="s">
        <v>30</v>
      </c>
      <c r="N601">
        <v>2</v>
      </c>
      <c r="O601">
        <v>2</v>
      </c>
      <c r="P601" t="s">
        <v>31</v>
      </c>
      <c r="Q601" t="s">
        <v>1363</v>
      </c>
      <c r="R601" t="s">
        <v>32</v>
      </c>
      <c r="S601" t="s">
        <v>1363</v>
      </c>
      <c r="T601" t="s">
        <v>187</v>
      </c>
      <c r="U601" t="s">
        <v>1374</v>
      </c>
      <c r="W601" t="s">
        <v>1375</v>
      </c>
    </row>
    <row r="602" spans="1:23" x14ac:dyDescent="0.35">
      <c r="A602" t="s">
        <v>730</v>
      </c>
      <c r="B602">
        <v>21</v>
      </c>
      <c r="C602" t="str">
        <f>VLOOKUP(B602,'covid19_and_education (2)'!$A$1203:$B$1205,2)</f>
        <v>18-30</v>
      </c>
      <c r="D602">
        <v>6</v>
      </c>
      <c r="E602" t="s">
        <v>35</v>
      </c>
      <c r="F602" t="s">
        <v>1369</v>
      </c>
      <c r="H602" t="s">
        <v>1370</v>
      </c>
      <c r="I602">
        <v>3</v>
      </c>
      <c r="J602">
        <v>0</v>
      </c>
      <c r="K602">
        <v>8</v>
      </c>
      <c r="L602">
        <v>4</v>
      </c>
      <c r="M602" t="s">
        <v>21</v>
      </c>
      <c r="N602">
        <v>1</v>
      </c>
      <c r="O602">
        <v>3</v>
      </c>
      <c r="P602" t="s">
        <v>22</v>
      </c>
      <c r="Q602" t="s">
        <v>1363</v>
      </c>
      <c r="R602" t="s">
        <v>37</v>
      </c>
      <c r="S602" t="s">
        <v>187</v>
      </c>
      <c r="T602" t="s">
        <v>187</v>
      </c>
      <c r="U602" t="s">
        <v>50</v>
      </c>
    </row>
    <row r="603" spans="1:23" x14ac:dyDescent="0.35">
      <c r="A603" t="s">
        <v>731</v>
      </c>
      <c r="B603">
        <v>21</v>
      </c>
      <c r="C603" t="str">
        <f>VLOOKUP(B603,'covid19_and_education (2)'!$A$1203:$B$1205,2)</f>
        <v>18-30</v>
      </c>
      <c r="D603">
        <v>4</v>
      </c>
      <c r="E603" t="s">
        <v>60</v>
      </c>
      <c r="F603" t="s">
        <v>1369</v>
      </c>
      <c r="H603" t="s">
        <v>1370</v>
      </c>
      <c r="I603">
        <v>3</v>
      </c>
      <c r="J603">
        <v>0</v>
      </c>
      <c r="K603">
        <v>8</v>
      </c>
      <c r="L603">
        <v>2</v>
      </c>
      <c r="M603" t="s">
        <v>52</v>
      </c>
      <c r="N603">
        <v>1</v>
      </c>
      <c r="O603">
        <v>3</v>
      </c>
      <c r="P603" t="s">
        <v>31</v>
      </c>
      <c r="Q603" t="s">
        <v>187</v>
      </c>
      <c r="R603" t="s">
        <v>32</v>
      </c>
      <c r="S603" t="s">
        <v>187</v>
      </c>
      <c r="T603" t="s">
        <v>187</v>
      </c>
      <c r="U603" t="s">
        <v>1374</v>
      </c>
      <c r="W603" t="s">
        <v>1375</v>
      </c>
    </row>
    <row r="604" spans="1:23" x14ac:dyDescent="0.35">
      <c r="A604" t="s">
        <v>732</v>
      </c>
      <c r="B604">
        <v>22</v>
      </c>
      <c r="C604" t="str">
        <f>VLOOKUP(B604,'covid19_and_education (2)'!$A$1203:$B$1205,2)</f>
        <v>18-30</v>
      </c>
      <c r="D604">
        <v>1</v>
      </c>
      <c r="E604" t="s">
        <v>35</v>
      </c>
      <c r="F604" t="s">
        <v>1369</v>
      </c>
      <c r="H604" t="s">
        <v>1370</v>
      </c>
      <c r="I604">
        <v>10</v>
      </c>
      <c r="J604">
        <v>2</v>
      </c>
      <c r="K604">
        <v>7</v>
      </c>
      <c r="L604">
        <v>1</v>
      </c>
      <c r="M604" t="s">
        <v>52</v>
      </c>
      <c r="N604">
        <v>0</v>
      </c>
      <c r="O604">
        <v>3</v>
      </c>
      <c r="P604" t="s">
        <v>1364</v>
      </c>
      <c r="Q604" t="s">
        <v>187</v>
      </c>
      <c r="R604" t="s">
        <v>223</v>
      </c>
      <c r="S604" t="s">
        <v>1363</v>
      </c>
      <c r="T604" t="s">
        <v>1363</v>
      </c>
      <c r="U604" t="s">
        <v>33</v>
      </c>
    </row>
    <row r="605" spans="1:23" x14ac:dyDescent="0.35">
      <c r="A605" t="s">
        <v>733</v>
      </c>
      <c r="B605">
        <v>19</v>
      </c>
      <c r="C605" t="str">
        <f>VLOOKUP(B605,'covid19_and_education (2)'!$A$1203:$B$1205,2)</f>
        <v>18-30</v>
      </c>
      <c r="D605">
        <v>0</v>
      </c>
      <c r="E605" t="s">
        <v>35</v>
      </c>
      <c r="F605" t="s">
        <v>29</v>
      </c>
      <c r="I605">
        <v>4</v>
      </c>
      <c r="J605">
        <v>0</v>
      </c>
      <c r="K605">
        <v>8</v>
      </c>
      <c r="L605">
        <v>4</v>
      </c>
      <c r="M605" t="s">
        <v>40</v>
      </c>
      <c r="N605">
        <v>0</v>
      </c>
      <c r="O605">
        <v>1</v>
      </c>
      <c r="P605" t="s">
        <v>22</v>
      </c>
      <c r="Q605" t="s">
        <v>187</v>
      </c>
      <c r="R605" t="s">
        <v>72</v>
      </c>
      <c r="S605" t="s">
        <v>187</v>
      </c>
      <c r="T605" t="s">
        <v>187</v>
      </c>
      <c r="U605" t="s">
        <v>1374</v>
      </c>
      <c r="W605" t="s">
        <v>1375</v>
      </c>
    </row>
    <row r="606" spans="1:23" x14ac:dyDescent="0.35">
      <c r="A606" t="s">
        <v>734</v>
      </c>
      <c r="B606">
        <v>14</v>
      </c>
      <c r="C606" t="str">
        <f>VLOOKUP(B606,'covid19_and_education (2)'!$A$1203:$B$1205,2)</f>
        <v>7-17</v>
      </c>
      <c r="D606">
        <v>4</v>
      </c>
      <c r="E606" t="s">
        <v>19</v>
      </c>
      <c r="F606" t="s">
        <v>29</v>
      </c>
      <c r="I606">
        <v>1</v>
      </c>
      <c r="J606">
        <v>1</v>
      </c>
      <c r="K606">
        <v>8</v>
      </c>
      <c r="L606">
        <v>1</v>
      </c>
      <c r="M606" t="s">
        <v>148</v>
      </c>
      <c r="N606">
        <v>0.5</v>
      </c>
      <c r="O606">
        <v>2</v>
      </c>
      <c r="P606" t="s">
        <v>22</v>
      </c>
      <c r="Q606" t="s">
        <v>187</v>
      </c>
      <c r="R606" t="s">
        <v>44</v>
      </c>
      <c r="S606" t="s">
        <v>1363</v>
      </c>
      <c r="T606" t="s">
        <v>187</v>
      </c>
      <c r="U606" t="s">
        <v>57</v>
      </c>
    </row>
    <row r="607" spans="1:23" x14ac:dyDescent="0.35">
      <c r="A607" t="s">
        <v>735</v>
      </c>
      <c r="B607">
        <v>18</v>
      </c>
      <c r="C607" t="str">
        <f>VLOOKUP(B607,'covid19_and_education (2)'!$A$1203:$B$1205,2)</f>
        <v>18-30</v>
      </c>
      <c r="D607">
        <v>1</v>
      </c>
      <c r="E607" t="s">
        <v>60</v>
      </c>
      <c r="F607" t="s">
        <v>29</v>
      </c>
      <c r="I607">
        <v>2</v>
      </c>
      <c r="J607">
        <v>0</v>
      </c>
      <c r="K607">
        <v>7</v>
      </c>
      <c r="L607">
        <v>1</v>
      </c>
      <c r="M607" t="s">
        <v>52</v>
      </c>
      <c r="N607">
        <v>0</v>
      </c>
      <c r="O607">
        <v>3</v>
      </c>
      <c r="P607" t="s">
        <v>31</v>
      </c>
      <c r="Q607" t="s">
        <v>1363</v>
      </c>
      <c r="R607" t="s">
        <v>24</v>
      </c>
      <c r="S607" t="s">
        <v>187</v>
      </c>
      <c r="T607" t="s">
        <v>1363</v>
      </c>
      <c r="U607" t="s">
        <v>1371</v>
      </c>
      <c r="V607" t="s">
        <v>1372</v>
      </c>
    </row>
    <row r="608" spans="1:23" x14ac:dyDescent="0.35">
      <c r="A608" t="s">
        <v>736</v>
      </c>
      <c r="B608">
        <v>17</v>
      </c>
      <c r="C608" t="str">
        <f>VLOOKUP(B608,'covid19_and_education (2)'!$A$1203:$B$1205,2)</f>
        <v>7-17</v>
      </c>
      <c r="D608">
        <v>2</v>
      </c>
      <c r="E608" t="s">
        <v>28</v>
      </c>
      <c r="F608" t="s">
        <v>29</v>
      </c>
      <c r="I608">
        <v>3</v>
      </c>
      <c r="J608">
        <v>2</v>
      </c>
      <c r="K608">
        <v>10</v>
      </c>
      <c r="L608">
        <v>1</v>
      </c>
      <c r="M608" t="s">
        <v>30</v>
      </c>
      <c r="N608">
        <v>1</v>
      </c>
      <c r="O608">
        <v>2</v>
      </c>
      <c r="P608" t="s">
        <v>22</v>
      </c>
      <c r="Q608" t="s">
        <v>187</v>
      </c>
      <c r="R608" t="s">
        <v>41</v>
      </c>
      <c r="S608" t="s">
        <v>1363</v>
      </c>
      <c r="T608" t="s">
        <v>1363</v>
      </c>
      <c r="U608" t="s">
        <v>1374</v>
      </c>
      <c r="W608" t="s">
        <v>1375</v>
      </c>
    </row>
    <row r="609" spans="1:23" x14ac:dyDescent="0.35">
      <c r="A609" t="s">
        <v>737</v>
      </c>
      <c r="B609">
        <v>21</v>
      </c>
      <c r="C609" t="str">
        <f>VLOOKUP(B609,'covid19_and_education (2)'!$A$1203:$B$1205,2)</f>
        <v>18-30</v>
      </c>
      <c r="D609">
        <v>2</v>
      </c>
      <c r="E609" t="s">
        <v>60</v>
      </c>
      <c r="F609" t="s">
        <v>1369</v>
      </c>
      <c r="H609" t="s">
        <v>1370</v>
      </c>
      <c r="I609">
        <v>0</v>
      </c>
      <c r="J609">
        <v>0</v>
      </c>
      <c r="K609">
        <v>7</v>
      </c>
      <c r="L609">
        <v>5</v>
      </c>
      <c r="M609" t="s">
        <v>30</v>
      </c>
      <c r="N609">
        <v>0</v>
      </c>
      <c r="O609">
        <v>3</v>
      </c>
      <c r="P609" t="s">
        <v>31</v>
      </c>
      <c r="Q609" t="s">
        <v>187</v>
      </c>
      <c r="R609" t="s">
        <v>66</v>
      </c>
      <c r="S609" t="s">
        <v>187</v>
      </c>
      <c r="T609" t="s">
        <v>1363</v>
      </c>
      <c r="U609" t="s">
        <v>38</v>
      </c>
    </row>
    <row r="610" spans="1:23" x14ac:dyDescent="0.35">
      <c r="A610" t="s">
        <v>738</v>
      </c>
      <c r="B610">
        <v>22</v>
      </c>
      <c r="C610" t="str">
        <f>VLOOKUP(B610,'covid19_and_education (2)'!$A$1203:$B$1205,2)</f>
        <v>18-30</v>
      </c>
      <c r="D610">
        <v>2</v>
      </c>
      <c r="E610" t="s">
        <v>35</v>
      </c>
      <c r="F610" t="s">
        <v>1369</v>
      </c>
      <c r="H610" t="s">
        <v>1370</v>
      </c>
      <c r="I610">
        <v>2</v>
      </c>
      <c r="J610">
        <v>0</v>
      </c>
      <c r="K610">
        <v>6</v>
      </c>
      <c r="L610">
        <v>5</v>
      </c>
      <c r="M610" t="s">
        <v>40</v>
      </c>
      <c r="N610">
        <v>0</v>
      </c>
      <c r="O610">
        <v>2</v>
      </c>
      <c r="P610" t="s">
        <v>22</v>
      </c>
      <c r="Q610" t="s">
        <v>187</v>
      </c>
      <c r="R610" t="s">
        <v>53</v>
      </c>
      <c r="S610" t="s">
        <v>1363</v>
      </c>
      <c r="T610" t="s">
        <v>1363</v>
      </c>
      <c r="U610" t="s">
        <v>1371</v>
      </c>
      <c r="V610" t="s">
        <v>1372</v>
      </c>
    </row>
    <row r="611" spans="1:23" x14ac:dyDescent="0.35">
      <c r="A611" t="s">
        <v>739</v>
      </c>
      <c r="B611">
        <v>15</v>
      </c>
      <c r="C611" t="str">
        <f>VLOOKUP(B611,'covid19_and_education (2)'!$A$1203:$B$1205,2)</f>
        <v>7-17</v>
      </c>
      <c r="D611">
        <v>3</v>
      </c>
      <c r="E611" t="s">
        <v>35</v>
      </c>
      <c r="F611" t="s">
        <v>29</v>
      </c>
      <c r="I611">
        <v>2</v>
      </c>
      <c r="J611">
        <v>0</v>
      </c>
      <c r="K611">
        <v>10</v>
      </c>
      <c r="L611">
        <v>1</v>
      </c>
      <c r="M611" t="s">
        <v>30</v>
      </c>
      <c r="N611">
        <v>2</v>
      </c>
      <c r="O611">
        <v>2</v>
      </c>
      <c r="P611" t="s">
        <v>22</v>
      </c>
      <c r="Q611" t="s">
        <v>187</v>
      </c>
      <c r="R611" t="s">
        <v>53</v>
      </c>
      <c r="S611" t="s">
        <v>187</v>
      </c>
      <c r="T611" t="s">
        <v>1363</v>
      </c>
      <c r="U611" t="s">
        <v>1371</v>
      </c>
      <c r="V611" t="s">
        <v>1372</v>
      </c>
    </row>
    <row r="612" spans="1:23" x14ac:dyDescent="0.35">
      <c r="A612" t="s">
        <v>740</v>
      </c>
      <c r="B612">
        <v>25</v>
      </c>
      <c r="C612" t="str">
        <f>VLOOKUP(B612,'covid19_and_education (2)'!$A$1203:$B$1205,2)</f>
        <v>18-30</v>
      </c>
      <c r="D612">
        <v>6</v>
      </c>
      <c r="E612" t="s">
        <v>19</v>
      </c>
      <c r="F612" t="s">
        <v>1369</v>
      </c>
      <c r="H612" t="s">
        <v>1370</v>
      </c>
      <c r="I612">
        <v>0</v>
      </c>
      <c r="J612">
        <v>1</v>
      </c>
      <c r="K612">
        <v>7</v>
      </c>
      <c r="L612">
        <v>3</v>
      </c>
      <c r="M612" t="s">
        <v>40</v>
      </c>
      <c r="N612">
        <v>0</v>
      </c>
      <c r="O612">
        <v>2</v>
      </c>
      <c r="P612" t="s">
        <v>22</v>
      </c>
      <c r="Q612" t="s">
        <v>187</v>
      </c>
      <c r="R612" t="s">
        <v>151</v>
      </c>
      <c r="S612" t="s">
        <v>187</v>
      </c>
      <c r="T612" t="s">
        <v>1363</v>
      </c>
      <c r="U612" t="s">
        <v>57</v>
      </c>
    </row>
    <row r="613" spans="1:23" x14ac:dyDescent="0.35">
      <c r="A613" t="s">
        <v>741</v>
      </c>
      <c r="B613">
        <v>17</v>
      </c>
      <c r="C613" t="str">
        <f>VLOOKUP(B613,'covid19_and_education (2)'!$A$1203:$B$1205,2)</f>
        <v>7-17</v>
      </c>
      <c r="D613">
        <v>2</v>
      </c>
      <c r="E613" t="s">
        <v>28</v>
      </c>
      <c r="F613" t="s">
        <v>29</v>
      </c>
      <c r="I613">
        <v>3</v>
      </c>
      <c r="J613">
        <v>1</v>
      </c>
      <c r="K613">
        <v>8</v>
      </c>
      <c r="L613">
        <v>1</v>
      </c>
      <c r="M613" t="s">
        <v>148</v>
      </c>
      <c r="N613">
        <v>2</v>
      </c>
      <c r="O613">
        <v>1</v>
      </c>
      <c r="P613" t="s">
        <v>22</v>
      </c>
      <c r="Q613" t="s">
        <v>187</v>
      </c>
      <c r="R613" t="s">
        <v>172</v>
      </c>
      <c r="S613" t="s">
        <v>1363</v>
      </c>
      <c r="T613" t="s">
        <v>1363</v>
      </c>
      <c r="U613" t="s">
        <v>1371</v>
      </c>
      <c r="V613" t="s">
        <v>1372</v>
      </c>
    </row>
    <row r="614" spans="1:23" x14ac:dyDescent="0.35">
      <c r="A614" t="s">
        <v>742</v>
      </c>
      <c r="B614">
        <v>25</v>
      </c>
      <c r="C614" t="str">
        <f>VLOOKUP(B614,'covid19_and_education (2)'!$A$1203:$B$1205,2)</f>
        <v>18-30</v>
      </c>
      <c r="D614">
        <v>1</v>
      </c>
      <c r="E614" t="s">
        <v>60</v>
      </c>
      <c r="F614" t="s">
        <v>1369</v>
      </c>
      <c r="H614" t="s">
        <v>1370</v>
      </c>
      <c r="I614">
        <v>4</v>
      </c>
      <c r="J614">
        <v>0.5</v>
      </c>
      <c r="K614">
        <v>9</v>
      </c>
      <c r="L614">
        <v>2</v>
      </c>
      <c r="M614" t="s">
        <v>52</v>
      </c>
      <c r="N614">
        <v>5</v>
      </c>
      <c r="O614">
        <v>3</v>
      </c>
      <c r="P614" t="s">
        <v>22</v>
      </c>
      <c r="Q614" t="s">
        <v>187</v>
      </c>
      <c r="R614" t="s">
        <v>53</v>
      </c>
      <c r="S614" t="s">
        <v>187</v>
      </c>
      <c r="T614" t="s">
        <v>1363</v>
      </c>
      <c r="U614" t="s">
        <v>1371</v>
      </c>
      <c r="V614" t="s">
        <v>1372</v>
      </c>
    </row>
    <row r="615" spans="1:23" x14ac:dyDescent="0.35">
      <c r="A615" t="s">
        <v>743</v>
      </c>
      <c r="B615">
        <v>22</v>
      </c>
      <c r="C615" t="str">
        <f>VLOOKUP(B615,'covid19_and_education (2)'!$A$1203:$B$1205,2)</f>
        <v>18-30</v>
      </c>
      <c r="D615">
        <v>1</v>
      </c>
      <c r="E615" t="s">
        <v>35</v>
      </c>
      <c r="F615" t="s">
        <v>29</v>
      </c>
      <c r="I615">
        <v>0</v>
      </c>
      <c r="J615">
        <v>0</v>
      </c>
      <c r="K615">
        <v>6</v>
      </c>
      <c r="L615">
        <v>2</v>
      </c>
      <c r="M615" t="s">
        <v>40</v>
      </c>
      <c r="N615">
        <v>2</v>
      </c>
      <c r="O615">
        <v>3</v>
      </c>
      <c r="P615" t="s">
        <v>22</v>
      </c>
      <c r="Q615" t="s">
        <v>1363</v>
      </c>
      <c r="R615" t="s">
        <v>41</v>
      </c>
      <c r="S615" t="s">
        <v>187</v>
      </c>
      <c r="T615" t="s">
        <v>187</v>
      </c>
      <c r="U615" t="s">
        <v>1371</v>
      </c>
      <c r="V615" t="s">
        <v>1372</v>
      </c>
    </row>
    <row r="616" spans="1:23" x14ac:dyDescent="0.35">
      <c r="A616" t="s">
        <v>744</v>
      </c>
      <c r="B616">
        <v>21</v>
      </c>
      <c r="C616" t="str">
        <f>VLOOKUP(B616,'covid19_and_education (2)'!$A$1203:$B$1205,2)</f>
        <v>18-30</v>
      </c>
      <c r="D616">
        <v>0</v>
      </c>
      <c r="E616" t="s">
        <v>35</v>
      </c>
      <c r="F616" t="s">
        <v>29</v>
      </c>
      <c r="I616">
        <v>3</v>
      </c>
      <c r="J616">
        <v>0</v>
      </c>
      <c r="K616">
        <v>8</v>
      </c>
      <c r="L616">
        <v>4</v>
      </c>
      <c r="M616" t="s">
        <v>40</v>
      </c>
      <c r="N616">
        <v>1</v>
      </c>
      <c r="O616">
        <v>3</v>
      </c>
      <c r="P616" t="s">
        <v>1364</v>
      </c>
      <c r="Q616" t="s">
        <v>1363</v>
      </c>
      <c r="R616" t="s">
        <v>32</v>
      </c>
      <c r="S616" t="s">
        <v>187</v>
      </c>
      <c r="T616" t="s">
        <v>1363</v>
      </c>
      <c r="U616" t="s">
        <v>1374</v>
      </c>
      <c r="W616" t="s">
        <v>1375</v>
      </c>
    </row>
    <row r="617" spans="1:23" x14ac:dyDescent="0.35">
      <c r="A617" t="s">
        <v>745</v>
      </c>
      <c r="B617">
        <v>20</v>
      </c>
      <c r="C617" t="str">
        <f>VLOOKUP(B617,'covid19_and_education (2)'!$A$1203:$B$1205,2)</f>
        <v>18-30</v>
      </c>
      <c r="D617">
        <v>1</v>
      </c>
      <c r="E617" t="s">
        <v>19</v>
      </c>
      <c r="F617" t="s">
        <v>1369</v>
      </c>
      <c r="H617" t="s">
        <v>1370</v>
      </c>
      <c r="I617">
        <v>3</v>
      </c>
      <c r="J617">
        <v>1</v>
      </c>
      <c r="K617">
        <v>12</v>
      </c>
      <c r="L617">
        <v>3</v>
      </c>
      <c r="M617" t="s">
        <v>30</v>
      </c>
      <c r="N617">
        <v>2</v>
      </c>
      <c r="O617">
        <v>4</v>
      </c>
      <c r="P617" t="s">
        <v>1364</v>
      </c>
      <c r="Q617" t="s">
        <v>187</v>
      </c>
      <c r="R617" t="s">
        <v>63</v>
      </c>
      <c r="S617" t="s">
        <v>1363</v>
      </c>
      <c r="T617" t="s">
        <v>1363</v>
      </c>
      <c r="U617" t="s">
        <v>1371</v>
      </c>
      <c r="V617" t="s">
        <v>1372</v>
      </c>
    </row>
    <row r="618" spans="1:23" x14ac:dyDescent="0.35">
      <c r="A618" t="s">
        <v>746</v>
      </c>
      <c r="B618">
        <v>21</v>
      </c>
      <c r="C618" t="str">
        <f>VLOOKUP(B618,'covid19_and_education (2)'!$A$1203:$B$1205,2)</f>
        <v>18-30</v>
      </c>
      <c r="D618">
        <v>2</v>
      </c>
      <c r="E618" t="s">
        <v>19</v>
      </c>
      <c r="F618" t="s">
        <v>29</v>
      </c>
      <c r="I618">
        <v>5</v>
      </c>
      <c r="J618">
        <v>0</v>
      </c>
      <c r="K618">
        <v>12</v>
      </c>
      <c r="L618">
        <v>3</v>
      </c>
      <c r="M618" t="s">
        <v>30</v>
      </c>
      <c r="N618" t="s">
        <v>93</v>
      </c>
      <c r="O618">
        <v>4</v>
      </c>
      <c r="P618" t="s">
        <v>1364</v>
      </c>
      <c r="Q618" t="s">
        <v>187</v>
      </c>
      <c r="R618" t="s">
        <v>37</v>
      </c>
      <c r="S618" t="s">
        <v>187</v>
      </c>
      <c r="T618" t="s">
        <v>187</v>
      </c>
      <c r="U618" t="s">
        <v>38</v>
      </c>
    </row>
    <row r="619" spans="1:23" x14ac:dyDescent="0.35">
      <c r="A619" t="s">
        <v>747</v>
      </c>
      <c r="B619">
        <v>13</v>
      </c>
      <c r="C619" t="str">
        <f>VLOOKUP(B619,'covid19_and_education (2)'!$A$1203:$B$1205,2)</f>
        <v>7-17</v>
      </c>
      <c r="D619">
        <v>3.5</v>
      </c>
      <c r="E619" t="s">
        <v>19</v>
      </c>
      <c r="F619" t="s">
        <v>29</v>
      </c>
      <c r="I619">
        <v>2</v>
      </c>
      <c r="J619">
        <v>2</v>
      </c>
      <c r="K619">
        <v>9</v>
      </c>
      <c r="L619">
        <v>1</v>
      </c>
      <c r="M619" t="s">
        <v>52</v>
      </c>
      <c r="N619">
        <v>6</v>
      </c>
      <c r="O619">
        <v>1</v>
      </c>
      <c r="P619" t="s">
        <v>22</v>
      </c>
      <c r="Q619" t="s">
        <v>1363</v>
      </c>
      <c r="R619" t="s">
        <v>37</v>
      </c>
      <c r="S619" t="s">
        <v>1363</v>
      </c>
      <c r="T619" t="s">
        <v>1363</v>
      </c>
      <c r="U619" t="s">
        <v>57</v>
      </c>
    </row>
    <row r="620" spans="1:23" x14ac:dyDescent="0.35">
      <c r="A620" t="s">
        <v>748</v>
      </c>
      <c r="B620">
        <v>32</v>
      </c>
      <c r="C620" t="str">
        <f>VLOOKUP(B620,'covid19_and_education (2)'!$A$1203:$B$1205,2)</f>
        <v>31-59</v>
      </c>
      <c r="D620">
        <v>6</v>
      </c>
      <c r="E620" t="s">
        <v>19</v>
      </c>
      <c r="F620" t="s">
        <v>1369</v>
      </c>
      <c r="H620" t="s">
        <v>1370</v>
      </c>
      <c r="I620">
        <v>2</v>
      </c>
      <c r="J620">
        <v>1</v>
      </c>
      <c r="K620">
        <v>5</v>
      </c>
      <c r="L620">
        <v>2</v>
      </c>
      <c r="M620" t="s">
        <v>30</v>
      </c>
      <c r="N620">
        <v>2</v>
      </c>
      <c r="O620">
        <v>2</v>
      </c>
      <c r="P620" t="s">
        <v>22</v>
      </c>
      <c r="Q620" t="s">
        <v>187</v>
      </c>
      <c r="R620" t="s">
        <v>74</v>
      </c>
      <c r="S620" t="s">
        <v>1363</v>
      </c>
      <c r="T620" t="s">
        <v>1363</v>
      </c>
      <c r="U620" t="s">
        <v>38</v>
      </c>
    </row>
    <row r="621" spans="1:23" x14ac:dyDescent="0.35">
      <c r="A621" t="s">
        <v>749</v>
      </c>
      <c r="B621">
        <v>34</v>
      </c>
      <c r="C621" t="str">
        <f>VLOOKUP(B621,'covid19_and_education (2)'!$A$1203:$B$1205,2)</f>
        <v>31-59</v>
      </c>
      <c r="D621">
        <v>2</v>
      </c>
      <c r="E621" t="s">
        <v>60</v>
      </c>
      <c r="F621" t="s">
        <v>1369</v>
      </c>
      <c r="H621" t="s">
        <v>1370</v>
      </c>
      <c r="I621">
        <v>2</v>
      </c>
      <c r="J621">
        <v>1</v>
      </c>
      <c r="K621">
        <v>7</v>
      </c>
      <c r="L621">
        <v>4</v>
      </c>
      <c r="M621" t="s">
        <v>148</v>
      </c>
      <c r="N621">
        <v>2</v>
      </c>
      <c r="O621">
        <v>2</v>
      </c>
      <c r="P621" t="s">
        <v>1364</v>
      </c>
      <c r="Q621" t="s">
        <v>187</v>
      </c>
      <c r="R621" t="s">
        <v>24</v>
      </c>
      <c r="S621" t="s">
        <v>187</v>
      </c>
      <c r="T621" t="s">
        <v>187</v>
      </c>
      <c r="U621" t="s">
        <v>1374</v>
      </c>
      <c r="W621" t="s">
        <v>1375</v>
      </c>
    </row>
    <row r="622" spans="1:23" x14ac:dyDescent="0.35">
      <c r="A622" t="s">
        <v>750</v>
      </c>
      <c r="B622">
        <v>22</v>
      </c>
      <c r="C622" t="str">
        <f>VLOOKUP(B622,'covid19_and_education (2)'!$A$1203:$B$1205,2)</f>
        <v>18-30</v>
      </c>
      <c r="D622">
        <v>0</v>
      </c>
      <c r="E622" t="s">
        <v>35</v>
      </c>
      <c r="F622" t="s">
        <v>29</v>
      </c>
      <c r="I622">
        <v>1</v>
      </c>
      <c r="J622">
        <v>0</v>
      </c>
      <c r="K622">
        <v>8</v>
      </c>
      <c r="L622">
        <v>5</v>
      </c>
      <c r="M622" t="s">
        <v>52</v>
      </c>
      <c r="N622">
        <v>1.5</v>
      </c>
      <c r="O622">
        <v>3</v>
      </c>
      <c r="P622" t="s">
        <v>1364</v>
      </c>
      <c r="Q622" t="s">
        <v>187</v>
      </c>
      <c r="R622" t="s">
        <v>72</v>
      </c>
      <c r="S622" t="s">
        <v>187</v>
      </c>
      <c r="T622" t="s">
        <v>187</v>
      </c>
      <c r="U622" t="s">
        <v>33</v>
      </c>
    </row>
    <row r="623" spans="1:23" x14ac:dyDescent="0.35">
      <c r="A623" t="s">
        <v>751</v>
      </c>
      <c r="B623">
        <v>21</v>
      </c>
      <c r="C623" t="str">
        <f>VLOOKUP(B623,'covid19_and_education (2)'!$A$1203:$B$1205,2)</f>
        <v>18-30</v>
      </c>
      <c r="D623">
        <v>4</v>
      </c>
      <c r="E623" t="s">
        <v>60</v>
      </c>
      <c r="F623" t="s">
        <v>1369</v>
      </c>
      <c r="H623" t="s">
        <v>1370</v>
      </c>
      <c r="I623">
        <v>4</v>
      </c>
      <c r="J623">
        <v>1</v>
      </c>
      <c r="K623">
        <v>6</v>
      </c>
      <c r="L623">
        <v>1</v>
      </c>
      <c r="M623" t="s">
        <v>21</v>
      </c>
      <c r="N623">
        <v>1</v>
      </c>
      <c r="O623">
        <v>3</v>
      </c>
      <c r="P623" t="s">
        <v>1364</v>
      </c>
      <c r="Q623" t="s">
        <v>1363</v>
      </c>
      <c r="R623" t="s">
        <v>162</v>
      </c>
      <c r="S623" t="s">
        <v>1363</v>
      </c>
      <c r="T623" t="s">
        <v>187</v>
      </c>
      <c r="U623" t="s">
        <v>1371</v>
      </c>
      <c r="V623" t="s">
        <v>1372</v>
      </c>
    </row>
    <row r="624" spans="1:23" x14ac:dyDescent="0.35">
      <c r="A624" t="s">
        <v>752</v>
      </c>
      <c r="B624">
        <v>17</v>
      </c>
      <c r="C624" t="str">
        <f>VLOOKUP(B624,'covid19_and_education (2)'!$A$1203:$B$1205,2)</f>
        <v>7-17</v>
      </c>
      <c r="D624">
        <v>1</v>
      </c>
      <c r="E624" t="s">
        <v>19</v>
      </c>
      <c r="F624" t="s">
        <v>29</v>
      </c>
      <c r="I624">
        <v>1</v>
      </c>
      <c r="J624">
        <v>1</v>
      </c>
      <c r="K624">
        <v>8</v>
      </c>
      <c r="L624">
        <v>2</v>
      </c>
      <c r="M624" t="s">
        <v>40</v>
      </c>
      <c r="N624">
        <v>1</v>
      </c>
      <c r="O624">
        <v>3</v>
      </c>
      <c r="P624" t="s">
        <v>22</v>
      </c>
      <c r="Q624" t="s">
        <v>187</v>
      </c>
      <c r="R624" t="s">
        <v>151</v>
      </c>
      <c r="S624" t="s">
        <v>187</v>
      </c>
      <c r="T624" t="s">
        <v>1363</v>
      </c>
      <c r="U624" t="s">
        <v>1371</v>
      </c>
      <c r="V624" t="s">
        <v>1372</v>
      </c>
    </row>
    <row r="625" spans="1:23" x14ac:dyDescent="0.35">
      <c r="A625" t="s">
        <v>753</v>
      </c>
      <c r="B625">
        <v>13</v>
      </c>
      <c r="C625" t="str">
        <f>VLOOKUP(B625,'covid19_and_education (2)'!$A$1203:$B$1205,2)</f>
        <v>7-17</v>
      </c>
      <c r="D625">
        <v>4</v>
      </c>
      <c r="E625" t="s">
        <v>28</v>
      </c>
      <c r="F625" t="s">
        <v>29</v>
      </c>
      <c r="I625">
        <v>5</v>
      </c>
      <c r="J625">
        <v>1</v>
      </c>
      <c r="K625">
        <v>13</v>
      </c>
      <c r="L625">
        <v>2</v>
      </c>
      <c r="M625" t="s">
        <v>52</v>
      </c>
      <c r="N625">
        <v>3</v>
      </c>
      <c r="O625">
        <v>2</v>
      </c>
      <c r="P625" t="s">
        <v>31</v>
      </c>
      <c r="Q625" t="s">
        <v>1363</v>
      </c>
      <c r="R625" t="s">
        <v>72</v>
      </c>
      <c r="S625" t="s">
        <v>1363</v>
      </c>
      <c r="T625" t="s">
        <v>1363</v>
      </c>
      <c r="U625" t="s">
        <v>1374</v>
      </c>
      <c r="W625" t="s">
        <v>1375</v>
      </c>
    </row>
    <row r="626" spans="1:23" x14ac:dyDescent="0.35">
      <c r="A626" t="s">
        <v>754</v>
      </c>
      <c r="B626">
        <v>30</v>
      </c>
      <c r="C626" t="str">
        <f>VLOOKUP(B626,'covid19_and_education (2)'!$A$1203:$B$1205,2)</f>
        <v>18-30</v>
      </c>
      <c r="D626">
        <v>4</v>
      </c>
      <c r="E626" t="s">
        <v>60</v>
      </c>
      <c r="F626" t="s">
        <v>1369</v>
      </c>
      <c r="H626" t="s">
        <v>1370</v>
      </c>
      <c r="I626">
        <v>3</v>
      </c>
      <c r="J626">
        <v>1</v>
      </c>
      <c r="K626">
        <v>7</v>
      </c>
      <c r="L626">
        <v>1</v>
      </c>
      <c r="M626" t="s">
        <v>30</v>
      </c>
      <c r="N626">
        <v>1</v>
      </c>
      <c r="O626">
        <v>3</v>
      </c>
      <c r="P626" t="s">
        <v>1364</v>
      </c>
      <c r="Q626" t="s">
        <v>187</v>
      </c>
      <c r="R626" t="s">
        <v>755</v>
      </c>
      <c r="S626" t="s">
        <v>187</v>
      </c>
      <c r="T626" t="s">
        <v>187</v>
      </c>
      <c r="U626" t="s">
        <v>1371</v>
      </c>
      <c r="V626" t="s">
        <v>1372</v>
      </c>
    </row>
    <row r="627" spans="1:23" x14ac:dyDescent="0.35">
      <c r="A627" t="s">
        <v>756</v>
      </c>
      <c r="B627">
        <v>21</v>
      </c>
      <c r="C627" t="str">
        <f>VLOOKUP(B627,'covid19_and_education (2)'!$A$1203:$B$1205,2)</f>
        <v>18-30</v>
      </c>
      <c r="D627">
        <v>2</v>
      </c>
      <c r="E627" t="s">
        <v>60</v>
      </c>
      <c r="F627" t="s">
        <v>29</v>
      </c>
      <c r="I627">
        <v>1</v>
      </c>
      <c r="J627">
        <v>1</v>
      </c>
      <c r="K627">
        <v>9</v>
      </c>
      <c r="L627">
        <v>2</v>
      </c>
      <c r="M627" t="s">
        <v>30</v>
      </c>
      <c r="N627">
        <v>2</v>
      </c>
      <c r="O627">
        <v>3</v>
      </c>
      <c r="P627" t="s">
        <v>1364</v>
      </c>
      <c r="Q627" t="s">
        <v>187</v>
      </c>
      <c r="R627" t="s">
        <v>41</v>
      </c>
      <c r="S627" t="s">
        <v>187</v>
      </c>
      <c r="T627" t="s">
        <v>1363</v>
      </c>
      <c r="U627" t="s">
        <v>1371</v>
      </c>
      <c r="V627" t="s">
        <v>1372</v>
      </c>
    </row>
    <row r="628" spans="1:23" x14ac:dyDescent="0.35">
      <c r="A628" t="s">
        <v>757</v>
      </c>
      <c r="B628">
        <v>28</v>
      </c>
      <c r="C628" t="str">
        <f>VLOOKUP(B628,'covid19_and_education (2)'!$A$1203:$B$1205,2)</f>
        <v>18-30</v>
      </c>
      <c r="D628">
        <v>3</v>
      </c>
      <c r="E628" t="s">
        <v>19</v>
      </c>
      <c r="F628" t="s">
        <v>1369</v>
      </c>
      <c r="H628" t="s">
        <v>1370</v>
      </c>
      <c r="I628">
        <v>4</v>
      </c>
      <c r="J628">
        <v>1</v>
      </c>
      <c r="K628">
        <v>9</v>
      </c>
      <c r="L628">
        <v>2</v>
      </c>
      <c r="M628" t="s">
        <v>30</v>
      </c>
      <c r="N628">
        <v>0</v>
      </c>
      <c r="O628">
        <v>3</v>
      </c>
      <c r="P628" t="s">
        <v>1364</v>
      </c>
      <c r="Q628" t="s">
        <v>187</v>
      </c>
      <c r="R628" t="s">
        <v>37</v>
      </c>
      <c r="S628" t="s">
        <v>1363</v>
      </c>
      <c r="T628" t="s">
        <v>1363</v>
      </c>
      <c r="U628" t="s">
        <v>38</v>
      </c>
    </row>
    <row r="629" spans="1:23" x14ac:dyDescent="0.35">
      <c r="A629" t="s">
        <v>758</v>
      </c>
      <c r="B629">
        <v>21</v>
      </c>
      <c r="C629" t="str">
        <f>VLOOKUP(B629,'covid19_and_education (2)'!$A$1203:$B$1205,2)</f>
        <v>18-30</v>
      </c>
      <c r="D629">
        <v>4</v>
      </c>
      <c r="E629" t="s">
        <v>35</v>
      </c>
      <c r="F629" t="s">
        <v>1369</v>
      </c>
      <c r="H629" t="s">
        <v>1370</v>
      </c>
      <c r="I629">
        <v>3</v>
      </c>
      <c r="J629">
        <v>0</v>
      </c>
      <c r="K629">
        <v>6</v>
      </c>
      <c r="L629">
        <v>2</v>
      </c>
      <c r="M629" t="s">
        <v>40</v>
      </c>
      <c r="N629">
        <v>0</v>
      </c>
      <c r="O629">
        <v>2</v>
      </c>
      <c r="P629" t="s">
        <v>1364</v>
      </c>
      <c r="Q629" t="s">
        <v>187</v>
      </c>
      <c r="R629" t="s">
        <v>66</v>
      </c>
      <c r="S629" t="s">
        <v>187</v>
      </c>
      <c r="T629" t="s">
        <v>187</v>
      </c>
      <c r="U629" t="s">
        <v>50</v>
      </c>
    </row>
    <row r="630" spans="1:23" x14ac:dyDescent="0.35">
      <c r="A630" t="s">
        <v>759</v>
      </c>
      <c r="B630">
        <v>15</v>
      </c>
      <c r="C630" t="str">
        <f>VLOOKUP(B630,'covid19_and_education (2)'!$A$1203:$B$1205,2)</f>
        <v>7-17</v>
      </c>
      <c r="D630">
        <v>2</v>
      </c>
      <c r="E630" t="s">
        <v>28</v>
      </c>
      <c r="F630" t="s">
        <v>29</v>
      </c>
      <c r="I630">
        <v>5</v>
      </c>
      <c r="J630">
        <v>3</v>
      </c>
      <c r="K630">
        <v>11</v>
      </c>
      <c r="L630">
        <v>1</v>
      </c>
      <c r="M630" t="s">
        <v>52</v>
      </c>
      <c r="N630">
        <v>1</v>
      </c>
      <c r="O630">
        <v>4</v>
      </c>
      <c r="P630" t="s">
        <v>22</v>
      </c>
      <c r="Q630" t="s">
        <v>187</v>
      </c>
      <c r="R630" t="s">
        <v>72</v>
      </c>
      <c r="S630" t="s">
        <v>187</v>
      </c>
      <c r="T630" t="s">
        <v>1363</v>
      </c>
      <c r="U630" t="s">
        <v>1371</v>
      </c>
      <c r="V630" t="s">
        <v>1372</v>
      </c>
    </row>
    <row r="631" spans="1:23" x14ac:dyDescent="0.35">
      <c r="A631" t="s">
        <v>760</v>
      </c>
      <c r="B631">
        <v>16</v>
      </c>
      <c r="C631" t="str">
        <f>VLOOKUP(B631,'covid19_and_education (2)'!$A$1203:$B$1205,2)</f>
        <v>7-17</v>
      </c>
      <c r="D631">
        <v>1</v>
      </c>
      <c r="E631" t="s">
        <v>19</v>
      </c>
      <c r="F631" t="s">
        <v>29</v>
      </c>
      <c r="I631">
        <v>1</v>
      </c>
      <c r="J631">
        <v>1</v>
      </c>
      <c r="K631">
        <v>7</v>
      </c>
      <c r="L631">
        <v>2</v>
      </c>
      <c r="M631" t="s">
        <v>30</v>
      </c>
      <c r="N631">
        <v>2</v>
      </c>
      <c r="O631">
        <v>2</v>
      </c>
      <c r="P631" t="s">
        <v>1364</v>
      </c>
      <c r="Q631" t="s">
        <v>187</v>
      </c>
      <c r="R631" t="s">
        <v>66</v>
      </c>
      <c r="S631" t="s">
        <v>1363</v>
      </c>
      <c r="T631" t="s">
        <v>1363</v>
      </c>
      <c r="U631" t="s">
        <v>1371</v>
      </c>
      <c r="V631" t="s">
        <v>1372</v>
      </c>
    </row>
    <row r="632" spans="1:23" x14ac:dyDescent="0.35">
      <c r="A632" t="s">
        <v>761</v>
      </c>
      <c r="B632">
        <v>40</v>
      </c>
      <c r="C632" t="str">
        <f>VLOOKUP(B632,'covid19_and_education (2)'!$A$1203:$B$1205,2)</f>
        <v>31-59</v>
      </c>
      <c r="D632">
        <v>3</v>
      </c>
      <c r="E632" t="s">
        <v>60</v>
      </c>
      <c r="F632" t="s">
        <v>29</v>
      </c>
      <c r="I632">
        <v>1</v>
      </c>
      <c r="J632">
        <v>0.5</v>
      </c>
      <c r="K632">
        <v>7</v>
      </c>
      <c r="L632">
        <v>4</v>
      </c>
      <c r="M632" t="s">
        <v>40</v>
      </c>
      <c r="N632">
        <v>1</v>
      </c>
      <c r="O632">
        <v>3</v>
      </c>
      <c r="P632" t="s">
        <v>1364</v>
      </c>
      <c r="Q632" t="s">
        <v>187</v>
      </c>
      <c r="R632" t="s">
        <v>82</v>
      </c>
      <c r="S632" t="s">
        <v>1363</v>
      </c>
      <c r="T632" t="s">
        <v>1363</v>
      </c>
      <c r="U632" t="s">
        <v>38</v>
      </c>
    </row>
    <row r="633" spans="1:23" x14ac:dyDescent="0.35">
      <c r="A633" t="s">
        <v>762</v>
      </c>
      <c r="B633">
        <v>43</v>
      </c>
      <c r="C633" t="str">
        <f>VLOOKUP(B633,'covid19_and_education (2)'!$A$1203:$B$1205,2)</f>
        <v>31-59</v>
      </c>
      <c r="D633">
        <v>2</v>
      </c>
      <c r="E633" t="s">
        <v>19</v>
      </c>
      <c r="F633" t="s">
        <v>1369</v>
      </c>
      <c r="H633" t="s">
        <v>1370</v>
      </c>
      <c r="I633">
        <v>2</v>
      </c>
      <c r="J633">
        <v>1</v>
      </c>
      <c r="K633">
        <v>7</v>
      </c>
      <c r="L633">
        <v>1</v>
      </c>
      <c r="M633" t="s">
        <v>52</v>
      </c>
      <c r="N633">
        <v>1</v>
      </c>
      <c r="O633">
        <v>2</v>
      </c>
      <c r="P633" t="s">
        <v>1364</v>
      </c>
      <c r="Q633" t="s">
        <v>187</v>
      </c>
      <c r="R633" t="s">
        <v>172</v>
      </c>
      <c r="S633" t="s">
        <v>1363</v>
      </c>
      <c r="T633" t="s">
        <v>1363</v>
      </c>
      <c r="U633" t="s">
        <v>38</v>
      </c>
    </row>
    <row r="634" spans="1:23" x14ac:dyDescent="0.35">
      <c r="A634" t="s">
        <v>763</v>
      </c>
      <c r="B634">
        <v>25</v>
      </c>
      <c r="C634" t="str">
        <f>VLOOKUP(B634,'covid19_and_education (2)'!$A$1203:$B$1205,2)</f>
        <v>18-30</v>
      </c>
      <c r="D634">
        <v>1</v>
      </c>
      <c r="E634" t="s">
        <v>60</v>
      </c>
      <c r="F634" t="s">
        <v>29</v>
      </c>
      <c r="I634">
        <v>2</v>
      </c>
      <c r="J634">
        <v>0</v>
      </c>
      <c r="K634">
        <v>10</v>
      </c>
      <c r="L634">
        <v>1</v>
      </c>
      <c r="M634" t="s">
        <v>52</v>
      </c>
      <c r="N634">
        <v>1</v>
      </c>
      <c r="O634">
        <v>3</v>
      </c>
      <c r="P634" t="s">
        <v>22</v>
      </c>
      <c r="Q634" t="s">
        <v>187</v>
      </c>
      <c r="R634" t="s">
        <v>24</v>
      </c>
      <c r="S634" t="s">
        <v>187</v>
      </c>
      <c r="T634" t="s">
        <v>1363</v>
      </c>
      <c r="U634" t="s">
        <v>1371</v>
      </c>
      <c r="V634" t="s">
        <v>1372</v>
      </c>
    </row>
    <row r="635" spans="1:23" x14ac:dyDescent="0.35">
      <c r="A635" t="s">
        <v>764</v>
      </c>
      <c r="B635">
        <v>24</v>
      </c>
      <c r="C635" t="str">
        <f>VLOOKUP(B635,'covid19_and_education (2)'!$A$1203:$B$1205,2)</f>
        <v>18-30</v>
      </c>
      <c r="D635">
        <v>0</v>
      </c>
      <c r="E635" t="s">
        <v>93</v>
      </c>
      <c r="F635" t="s">
        <v>93</v>
      </c>
      <c r="I635">
        <v>1</v>
      </c>
      <c r="J635">
        <v>0</v>
      </c>
      <c r="K635">
        <v>8</v>
      </c>
      <c r="L635">
        <v>2</v>
      </c>
      <c r="M635" t="s">
        <v>21</v>
      </c>
      <c r="N635">
        <v>1</v>
      </c>
      <c r="O635">
        <v>3</v>
      </c>
      <c r="P635" t="s">
        <v>22</v>
      </c>
      <c r="Q635" t="s">
        <v>187</v>
      </c>
      <c r="R635" t="s">
        <v>32</v>
      </c>
      <c r="S635" t="s">
        <v>187</v>
      </c>
      <c r="T635" t="s">
        <v>187</v>
      </c>
      <c r="U635" t="s">
        <v>765</v>
      </c>
    </row>
    <row r="636" spans="1:23" x14ac:dyDescent="0.35">
      <c r="A636" t="s">
        <v>766</v>
      </c>
      <c r="B636">
        <v>16</v>
      </c>
      <c r="C636" t="str">
        <f>VLOOKUP(B636,'covid19_and_education (2)'!$A$1203:$B$1205,2)</f>
        <v>7-17</v>
      </c>
      <c r="D636">
        <v>2</v>
      </c>
      <c r="E636" t="s">
        <v>19</v>
      </c>
      <c r="F636" t="s">
        <v>93</v>
      </c>
      <c r="I636">
        <v>5</v>
      </c>
      <c r="J636">
        <v>1</v>
      </c>
      <c r="K636">
        <v>9</v>
      </c>
      <c r="L636">
        <v>1</v>
      </c>
      <c r="M636" t="s">
        <v>40</v>
      </c>
      <c r="N636">
        <v>1</v>
      </c>
      <c r="O636">
        <v>1</v>
      </c>
      <c r="P636" t="s">
        <v>31</v>
      </c>
      <c r="Q636" t="s">
        <v>187</v>
      </c>
      <c r="R636" t="s">
        <v>63</v>
      </c>
      <c r="S636" t="s">
        <v>1363</v>
      </c>
      <c r="T636" t="s">
        <v>187</v>
      </c>
      <c r="U636" t="s">
        <v>1371</v>
      </c>
      <c r="V636" t="s">
        <v>1372</v>
      </c>
    </row>
    <row r="637" spans="1:23" x14ac:dyDescent="0.35">
      <c r="A637" t="s">
        <v>767</v>
      </c>
      <c r="B637">
        <v>16</v>
      </c>
      <c r="C637" t="str">
        <f>VLOOKUP(B637,'covid19_and_education (2)'!$A$1203:$B$1205,2)</f>
        <v>7-17</v>
      </c>
      <c r="D637">
        <v>0.8</v>
      </c>
      <c r="E637" t="s">
        <v>35</v>
      </c>
      <c r="F637" t="s">
        <v>93</v>
      </c>
      <c r="I637">
        <v>1</v>
      </c>
      <c r="J637">
        <v>0</v>
      </c>
      <c r="K637">
        <v>8</v>
      </c>
      <c r="L637">
        <v>1</v>
      </c>
      <c r="M637" t="s">
        <v>30</v>
      </c>
      <c r="N637">
        <v>1</v>
      </c>
      <c r="O637">
        <v>3</v>
      </c>
      <c r="P637" t="s">
        <v>1364</v>
      </c>
      <c r="Q637" t="s">
        <v>187</v>
      </c>
      <c r="R637" t="s">
        <v>37</v>
      </c>
      <c r="S637" t="s">
        <v>187</v>
      </c>
      <c r="T637" t="s">
        <v>1363</v>
      </c>
      <c r="U637" t="s">
        <v>1371</v>
      </c>
      <c r="V637" t="s">
        <v>1372</v>
      </c>
    </row>
    <row r="638" spans="1:23" x14ac:dyDescent="0.35">
      <c r="A638" t="s">
        <v>768</v>
      </c>
      <c r="B638">
        <v>34</v>
      </c>
      <c r="C638" t="str">
        <f>VLOOKUP(B638,'covid19_and_education (2)'!$A$1203:$B$1205,2)</f>
        <v>31-59</v>
      </c>
      <c r="D638">
        <v>2</v>
      </c>
      <c r="E638" t="s">
        <v>19</v>
      </c>
      <c r="F638" t="s">
        <v>93</v>
      </c>
      <c r="I638">
        <v>1</v>
      </c>
      <c r="J638">
        <v>1</v>
      </c>
      <c r="K638">
        <v>9</v>
      </c>
      <c r="L638">
        <v>2</v>
      </c>
      <c r="M638" t="s">
        <v>52</v>
      </c>
      <c r="N638">
        <v>1</v>
      </c>
      <c r="O638">
        <v>3</v>
      </c>
      <c r="P638" t="s">
        <v>22</v>
      </c>
      <c r="Q638" t="s">
        <v>187</v>
      </c>
      <c r="R638" t="s">
        <v>285</v>
      </c>
      <c r="S638" t="s">
        <v>1363</v>
      </c>
      <c r="T638" t="s">
        <v>1363</v>
      </c>
      <c r="U638" t="s">
        <v>57</v>
      </c>
    </row>
    <row r="639" spans="1:23" x14ac:dyDescent="0.35">
      <c r="A639" t="s">
        <v>769</v>
      </c>
      <c r="B639">
        <v>28</v>
      </c>
      <c r="C639" t="str">
        <f>VLOOKUP(B639,'covid19_and_education (2)'!$A$1203:$B$1205,2)</f>
        <v>18-30</v>
      </c>
      <c r="D639">
        <v>2</v>
      </c>
      <c r="E639" t="s">
        <v>28</v>
      </c>
      <c r="F639" t="s">
        <v>93</v>
      </c>
      <c r="I639">
        <v>2</v>
      </c>
      <c r="J639">
        <v>1</v>
      </c>
      <c r="K639">
        <v>7</v>
      </c>
      <c r="L639">
        <v>1</v>
      </c>
      <c r="M639" t="s">
        <v>148</v>
      </c>
      <c r="N639">
        <v>1</v>
      </c>
      <c r="O639">
        <v>2</v>
      </c>
      <c r="P639" t="s">
        <v>31</v>
      </c>
      <c r="Q639" t="s">
        <v>187</v>
      </c>
      <c r="R639" t="s">
        <v>32</v>
      </c>
      <c r="S639" t="s">
        <v>1363</v>
      </c>
      <c r="T639" t="s">
        <v>1363</v>
      </c>
      <c r="U639" t="s">
        <v>1374</v>
      </c>
      <c r="W639" t="s">
        <v>1375</v>
      </c>
    </row>
    <row r="640" spans="1:23" x14ac:dyDescent="0.35">
      <c r="A640" t="s">
        <v>770</v>
      </c>
      <c r="B640">
        <v>17</v>
      </c>
      <c r="C640" t="str">
        <f>VLOOKUP(B640,'covid19_and_education (2)'!$A$1203:$B$1205,2)</f>
        <v>7-17</v>
      </c>
      <c r="D640">
        <v>0.75</v>
      </c>
      <c r="E640" t="s">
        <v>19</v>
      </c>
      <c r="F640" t="s">
        <v>29</v>
      </c>
      <c r="I640">
        <v>2</v>
      </c>
      <c r="J640">
        <v>2</v>
      </c>
      <c r="K640">
        <v>6</v>
      </c>
      <c r="L640">
        <v>1</v>
      </c>
      <c r="M640" t="s">
        <v>40</v>
      </c>
      <c r="N640">
        <v>1</v>
      </c>
      <c r="O640">
        <v>3</v>
      </c>
      <c r="P640" t="s">
        <v>22</v>
      </c>
      <c r="Q640" t="s">
        <v>187</v>
      </c>
      <c r="R640" t="s">
        <v>479</v>
      </c>
      <c r="S640" t="s">
        <v>1363</v>
      </c>
      <c r="T640" t="s">
        <v>1363</v>
      </c>
      <c r="U640" t="s">
        <v>1371</v>
      </c>
      <c r="V640" t="s">
        <v>1372</v>
      </c>
    </row>
    <row r="641" spans="1:23" x14ac:dyDescent="0.35">
      <c r="A641" t="s">
        <v>771</v>
      </c>
      <c r="B641">
        <v>18</v>
      </c>
      <c r="C641" t="str">
        <f>VLOOKUP(B641,'covid19_and_education (2)'!$A$1203:$B$1205,2)</f>
        <v>18-30</v>
      </c>
      <c r="D641">
        <v>0.75</v>
      </c>
      <c r="E641" t="s">
        <v>19</v>
      </c>
      <c r="F641" t="s">
        <v>29</v>
      </c>
      <c r="I641">
        <v>1</v>
      </c>
      <c r="J641">
        <v>1</v>
      </c>
      <c r="K641">
        <v>12</v>
      </c>
      <c r="L641">
        <v>1</v>
      </c>
      <c r="M641" t="s">
        <v>148</v>
      </c>
      <c r="N641">
        <v>1</v>
      </c>
      <c r="O641">
        <v>3</v>
      </c>
      <c r="P641" t="s">
        <v>22</v>
      </c>
      <c r="Q641" t="s">
        <v>187</v>
      </c>
      <c r="R641" t="s">
        <v>479</v>
      </c>
      <c r="S641" t="s">
        <v>1363</v>
      </c>
      <c r="T641" t="s">
        <v>1363</v>
      </c>
      <c r="U641" t="s">
        <v>1371</v>
      </c>
      <c r="V641" t="s">
        <v>1372</v>
      </c>
    </row>
    <row r="642" spans="1:23" x14ac:dyDescent="0.35">
      <c r="A642" t="s">
        <v>772</v>
      </c>
      <c r="B642">
        <v>17</v>
      </c>
      <c r="C642" t="str">
        <f>VLOOKUP(B642,'covid19_and_education (2)'!$A$1203:$B$1205,2)</f>
        <v>7-17</v>
      </c>
      <c r="D642">
        <v>0.75</v>
      </c>
      <c r="E642" t="s">
        <v>19</v>
      </c>
      <c r="F642" t="s">
        <v>29</v>
      </c>
      <c r="I642">
        <v>2</v>
      </c>
      <c r="J642">
        <v>1</v>
      </c>
      <c r="K642">
        <v>12</v>
      </c>
      <c r="L642">
        <v>1</v>
      </c>
      <c r="M642" t="s">
        <v>40</v>
      </c>
      <c r="N642">
        <v>1</v>
      </c>
      <c r="O642">
        <v>3</v>
      </c>
      <c r="P642" t="s">
        <v>22</v>
      </c>
      <c r="Q642" t="s">
        <v>187</v>
      </c>
      <c r="R642" t="s">
        <v>479</v>
      </c>
      <c r="S642" t="s">
        <v>1363</v>
      </c>
      <c r="T642" t="s">
        <v>1363</v>
      </c>
      <c r="U642" t="s">
        <v>1371</v>
      </c>
      <c r="V642" t="s">
        <v>1372</v>
      </c>
    </row>
    <row r="643" spans="1:23" x14ac:dyDescent="0.35">
      <c r="A643" t="s">
        <v>773</v>
      </c>
      <c r="B643">
        <v>30</v>
      </c>
      <c r="C643" t="str">
        <f>VLOOKUP(B643,'covid19_and_education (2)'!$A$1203:$B$1205,2)</f>
        <v>18-30</v>
      </c>
      <c r="D643">
        <v>4</v>
      </c>
      <c r="E643" t="s">
        <v>28</v>
      </c>
      <c r="F643" t="s">
        <v>1369</v>
      </c>
      <c r="H643" t="s">
        <v>1370</v>
      </c>
      <c r="I643">
        <v>4</v>
      </c>
      <c r="J643">
        <v>0</v>
      </c>
      <c r="K643">
        <v>5</v>
      </c>
      <c r="L643">
        <v>6</v>
      </c>
      <c r="M643" t="s">
        <v>52</v>
      </c>
      <c r="N643">
        <v>1</v>
      </c>
      <c r="O643">
        <v>2</v>
      </c>
      <c r="P643" t="s">
        <v>1364</v>
      </c>
      <c r="Q643" t="s">
        <v>187</v>
      </c>
      <c r="R643" t="s">
        <v>41</v>
      </c>
      <c r="S643" t="s">
        <v>1363</v>
      </c>
      <c r="T643" t="s">
        <v>1363</v>
      </c>
      <c r="U643" t="s">
        <v>33</v>
      </c>
    </row>
    <row r="644" spans="1:23" x14ac:dyDescent="0.35">
      <c r="A644" t="s">
        <v>774</v>
      </c>
      <c r="B644">
        <v>19</v>
      </c>
      <c r="C644" t="str">
        <f>VLOOKUP(B644,'covid19_and_education (2)'!$A$1203:$B$1205,2)</f>
        <v>18-30</v>
      </c>
      <c r="D644">
        <v>4</v>
      </c>
      <c r="E644" t="s">
        <v>60</v>
      </c>
      <c r="F644" t="s">
        <v>1369</v>
      </c>
      <c r="H644" t="s">
        <v>1370</v>
      </c>
      <c r="I644">
        <v>4</v>
      </c>
      <c r="J644">
        <v>1</v>
      </c>
      <c r="K644">
        <v>8</v>
      </c>
      <c r="L644">
        <v>0</v>
      </c>
      <c r="M644" t="s">
        <v>30</v>
      </c>
      <c r="N644">
        <v>0</v>
      </c>
      <c r="O644">
        <v>2</v>
      </c>
      <c r="P644" t="s">
        <v>22</v>
      </c>
      <c r="Q644" t="s">
        <v>187</v>
      </c>
      <c r="R644" t="s">
        <v>66</v>
      </c>
      <c r="S644" t="s">
        <v>187</v>
      </c>
      <c r="T644" t="s">
        <v>187</v>
      </c>
      <c r="U644" t="s">
        <v>33</v>
      </c>
    </row>
    <row r="645" spans="1:23" x14ac:dyDescent="0.35">
      <c r="A645" t="s">
        <v>775</v>
      </c>
      <c r="B645">
        <v>21</v>
      </c>
      <c r="C645" t="str">
        <f>VLOOKUP(B645,'covid19_and_education (2)'!$A$1203:$B$1205,2)</f>
        <v>18-30</v>
      </c>
      <c r="D645">
        <v>0</v>
      </c>
      <c r="E645" t="s">
        <v>35</v>
      </c>
      <c r="F645" t="s">
        <v>29</v>
      </c>
      <c r="I645">
        <v>2</v>
      </c>
      <c r="J645">
        <v>0</v>
      </c>
      <c r="K645">
        <v>10</v>
      </c>
      <c r="L645">
        <v>2</v>
      </c>
      <c r="M645" t="s">
        <v>40</v>
      </c>
      <c r="N645">
        <v>0</v>
      </c>
      <c r="O645">
        <v>3</v>
      </c>
      <c r="P645" t="s">
        <v>1364</v>
      </c>
      <c r="Q645" t="s">
        <v>187</v>
      </c>
      <c r="R645" t="s">
        <v>41</v>
      </c>
      <c r="S645" t="s">
        <v>187</v>
      </c>
      <c r="T645" t="s">
        <v>187</v>
      </c>
      <c r="U645" t="s">
        <v>33</v>
      </c>
    </row>
    <row r="646" spans="1:23" x14ac:dyDescent="0.35">
      <c r="A646" t="s">
        <v>776</v>
      </c>
      <c r="B646">
        <v>20</v>
      </c>
      <c r="C646" t="str">
        <f>VLOOKUP(B646,'covid19_and_education (2)'!$A$1203:$B$1205,2)</f>
        <v>18-30</v>
      </c>
      <c r="D646">
        <v>4</v>
      </c>
      <c r="E646" t="s">
        <v>19</v>
      </c>
      <c r="F646" t="s">
        <v>1369</v>
      </c>
      <c r="H646" t="s">
        <v>1370</v>
      </c>
      <c r="I646">
        <v>6</v>
      </c>
      <c r="J646">
        <v>0</v>
      </c>
      <c r="K646">
        <v>8</v>
      </c>
      <c r="L646">
        <v>3</v>
      </c>
      <c r="M646" t="s">
        <v>148</v>
      </c>
      <c r="N646">
        <v>0</v>
      </c>
      <c r="O646">
        <v>3</v>
      </c>
      <c r="P646" t="s">
        <v>22</v>
      </c>
      <c r="Q646" t="s">
        <v>187</v>
      </c>
      <c r="R646" t="s">
        <v>66</v>
      </c>
      <c r="S646" t="s">
        <v>1363</v>
      </c>
      <c r="T646" t="s">
        <v>1363</v>
      </c>
      <c r="U646" t="s">
        <v>38</v>
      </c>
    </row>
    <row r="647" spans="1:23" x14ac:dyDescent="0.35">
      <c r="A647" t="s">
        <v>777</v>
      </c>
      <c r="B647">
        <v>19</v>
      </c>
      <c r="C647" t="str">
        <f>VLOOKUP(B647,'covid19_and_education (2)'!$A$1203:$B$1205,2)</f>
        <v>18-30</v>
      </c>
      <c r="D647">
        <v>5</v>
      </c>
      <c r="E647" t="s">
        <v>35</v>
      </c>
      <c r="F647" t="s">
        <v>29</v>
      </c>
      <c r="I647">
        <v>1</v>
      </c>
      <c r="J647">
        <v>1</v>
      </c>
      <c r="K647">
        <v>5</v>
      </c>
      <c r="L647">
        <v>2</v>
      </c>
      <c r="M647" t="s">
        <v>30</v>
      </c>
      <c r="N647">
        <v>4</v>
      </c>
      <c r="O647">
        <v>3</v>
      </c>
      <c r="P647" t="s">
        <v>22</v>
      </c>
      <c r="Q647" t="s">
        <v>187</v>
      </c>
      <c r="R647" t="s">
        <v>37</v>
      </c>
      <c r="S647" t="s">
        <v>187</v>
      </c>
      <c r="T647" t="s">
        <v>1363</v>
      </c>
      <c r="U647" t="s">
        <v>1371</v>
      </c>
      <c r="V647" t="s">
        <v>1372</v>
      </c>
    </row>
    <row r="648" spans="1:23" x14ac:dyDescent="0.35">
      <c r="A648" t="s">
        <v>778</v>
      </c>
      <c r="B648">
        <v>19</v>
      </c>
      <c r="C648" t="str">
        <f>VLOOKUP(B648,'covid19_and_education (2)'!$A$1203:$B$1205,2)</f>
        <v>18-30</v>
      </c>
      <c r="D648">
        <v>3</v>
      </c>
      <c r="E648" t="s">
        <v>35</v>
      </c>
      <c r="F648" t="s">
        <v>1369</v>
      </c>
      <c r="H648" t="s">
        <v>1370</v>
      </c>
      <c r="I648">
        <v>2</v>
      </c>
      <c r="J648">
        <v>1</v>
      </c>
      <c r="K648">
        <v>8</v>
      </c>
      <c r="L648">
        <v>3</v>
      </c>
      <c r="M648" t="s">
        <v>30</v>
      </c>
      <c r="N648">
        <v>0</v>
      </c>
      <c r="O648">
        <v>3</v>
      </c>
      <c r="P648" t="s">
        <v>1364</v>
      </c>
      <c r="Q648" t="s">
        <v>187</v>
      </c>
      <c r="R648" t="s">
        <v>74</v>
      </c>
      <c r="S648" t="s">
        <v>187</v>
      </c>
      <c r="T648" t="s">
        <v>1363</v>
      </c>
      <c r="U648" t="s">
        <v>1371</v>
      </c>
      <c r="V648" t="s">
        <v>1372</v>
      </c>
    </row>
    <row r="649" spans="1:23" x14ac:dyDescent="0.35">
      <c r="A649" t="s">
        <v>779</v>
      </c>
      <c r="B649">
        <v>19</v>
      </c>
      <c r="C649" t="str">
        <f>VLOOKUP(B649,'covid19_and_education (2)'!$A$1203:$B$1205,2)</f>
        <v>18-30</v>
      </c>
      <c r="D649">
        <v>0</v>
      </c>
      <c r="E649" t="s">
        <v>35</v>
      </c>
      <c r="F649" t="s">
        <v>29</v>
      </c>
      <c r="I649">
        <v>0</v>
      </c>
      <c r="J649">
        <v>0</v>
      </c>
      <c r="K649">
        <v>12</v>
      </c>
      <c r="L649">
        <v>4</v>
      </c>
      <c r="M649" t="s">
        <v>30</v>
      </c>
      <c r="N649">
        <v>6</v>
      </c>
      <c r="O649">
        <v>3</v>
      </c>
      <c r="P649" t="s">
        <v>31</v>
      </c>
      <c r="Q649" t="s">
        <v>187</v>
      </c>
      <c r="R649" t="s">
        <v>41</v>
      </c>
      <c r="S649" t="s">
        <v>187</v>
      </c>
      <c r="T649" t="s">
        <v>187</v>
      </c>
      <c r="U649" t="s">
        <v>38</v>
      </c>
    </row>
    <row r="650" spans="1:23" x14ac:dyDescent="0.35">
      <c r="A650" t="s">
        <v>780</v>
      </c>
      <c r="B650">
        <v>20</v>
      </c>
      <c r="C650" t="str">
        <f>VLOOKUP(B650,'covid19_and_education (2)'!$A$1203:$B$1205,2)</f>
        <v>18-30</v>
      </c>
      <c r="D650">
        <v>4</v>
      </c>
      <c r="E650" t="s">
        <v>60</v>
      </c>
      <c r="F650" t="s">
        <v>1369</v>
      </c>
      <c r="H650" t="s">
        <v>1370</v>
      </c>
      <c r="I650">
        <v>2</v>
      </c>
      <c r="J650">
        <v>1</v>
      </c>
      <c r="K650">
        <v>7</v>
      </c>
      <c r="L650">
        <v>1</v>
      </c>
      <c r="M650" t="s">
        <v>781</v>
      </c>
      <c r="N650">
        <v>0</v>
      </c>
      <c r="O650">
        <v>3</v>
      </c>
      <c r="P650" t="s">
        <v>31</v>
      </c>
      <c r="Q650" t="s">
        <v>1363</v>
      </c>
      <c r="R650" t="s">
        <v>693</v>
      </c>
      <c r="S650" t="s">
        <v>187</v>
      </c>
      <c r="T650" t="s">
        <v>1363</v>
      </c>
      <c r="U650" t="s">
        <v>33</v>
      </c>
    </row>
    <row r="651" spans="1:23" x14ac:dyDescent="0.35">
      <c r="A651" t="s">
        <v>782</v>
      </c>
      <c r="B651">
        <v>19</v>
      </c>
      <c r="C651" t="str">
        <f>VLOOKUP(B651,'covid19_and_education (2)'!$A$1203:$B$1205,2)</f>
        <v>18-30</v>
      </c>
      <c r="D651">
        <v>4</v>
      </c>
      <c r="E651" t="s">
        <v>35</v>
      </c>
      <c r="F651" t="s">
        <v>29</v>
      </c>
      <c r="I651">
        <v>5</v>
      </c>
      <c r="J651">
        <v>0</v>
      </c>
      <c r="K651">
        <v>6</v>
      </c>
      <c r="L651">
        <v>2</v>
      </c>
      <c r="M651" t="s">
        <v>52</v>
      </c>
      <c r="N651">
        <v>0</v>
      </c>
      <c r="O651">
        <v>3</v>
      </c>
      <c r="P651" t="s">
        <v>22</v>
      </c>
      <c r="Q651" t="s">
        <v>187</v>
      </c>
      <c r="R651" t="s">
        <v>72</v>
      </c>
      <c r="S651" t="s">
        <v>1363</v>
      </c>
      <c r="T651" t="s">
        <v>1363</v>
      </c>
      <c r="U651" t="s">
        <v>1371</v>
      </c>
      <c r="V651" t="s">
        <v>1372</v>
      </c>
    </row>
    <row r="652" spans="1:23" x14ac:dyDescent="0.35">
      <c r="A652" t="s">
        <v>783</v>
      </c>
      <c r="B652">
        <v>20</v>
      </c>
      <c r="C652" t="str">
        <f>VLOOKUP(B652,'covid19_and_education (2)'!$A$1203:$B$1205,2)</f>
        <v>18-30</v>
      </c>
      <c r="D652">
        <v>0</v>
      </c>
      <c r="E652" t="s">
        <v>35</v>
      </c>
      <c r="F652" t="s">
        <v>1369</v>
      </c>
      <c r="H652" t="s">
        <v>1370</v>
      </c>
      <c r="I652">
        <v>3</v>
      </c>
      <c r="J652">
        <v>0</v>
      </c>
      <c r="K652">
        <v>8</v>
      </c>
      <c r="L652">
        <v>4</v>
      </c>
      <c r="M652" t="s">
        <v>30</v>
      </c>
      <c r="N652">
        <v>2</v>
      </c>
      <c r="O652">
        <v>4</v>
      </c>
      <c r="P652" t="s">
        <v>22</v>
      </c>
      <c r="Q652" t="s">
        <v>1363</v>
      </c>
      <c r="R652" t="s">
        <v>162</v>
      </c>
      <c r="S652" t="s">
        <v>187</v>
      </c>
      <c r="T652" t="s">
        <v>187</v>
      </c>
      <c r="U652" t="s">
        <v>38</v>
      </c>
    </row>
    <row r="653" spans="1:23" x14ac:dyDescent="0.35">
      <c r="A653" t="s">
        <v>784</v>
      </c>
      <c r="B653">
        <v>19</v>
      </c>
      <c r="C653" t="str">
        <f>VLOOKUP(B653,'covid19_and_education (2)'!$A$1203:$B$1205,2)</f>
        <v>18-30</v>
      </c>
      <c r="D653">
        <v>2</v>
      </c>
      <c r="E653" t="s">
        <v>35</v>
      </c>
      <c r="F653" t="s">
        <v>1369</v>
      </c>
      <c r="H653" t="s">
        <v>1370</v>
      </c>
      <c r="I653">
        <v>2</v>
      </c>
      <c r="J653">
        <v>1</v>
      </c>
      <c r="K653">
        <v>9</v>
      </c>
      <c r="L653">
        <v>1</v>
      </c>
      <c r="M653" t="s">
        <v>40</v>
      </c>
      <c r="N653">
        <v>0</v>
      </c>
      <c r="O653">
        <v>2</v>
      </c>
      <c r="P653" t="s">
        <v>31</v>
      </c>
      <c r="Q653" t="s">
        <v>1363</v>
      </c>
      <c r="R653" t="s">
        <v>37</v>
      </c>
      <c r="S653" t="s">
        <v>1363</v>
      </c>
      <c r="T653" t="s">
        <v>1363</v>
      </c>
      <c r="U653" t="s">
        <v>38</v>
      </c>
    </row>
    <row r="654" spans="1:23" x14ac:dyDescent="0.35">
      <c r="A654" t="s">
        <v>785</v>
      </c>
      <c r="B654">
        <v>21</v>
      </c>
      <c r="C654" t="str">
        <f>VLOOKUP(B654,'covid19_and_education (2)'!$A$1203:$B$1205,2)</f>
        <v>18-30</v>
      </c>
      <c r="D654">
        <v>6</v>
      </c>
      <c r="E654" t="s">
        <v>35</v>
      </c>
      <c r="F654" t="s">
        <v>29</v>
      </c>
      <c r="I654">
        <v>4</v>
      </c>
      <c r="J654">
        <v>1</v>
      </c>
      <c r="K654">
        <v>7</v>
      </c>
      <c r="L654">
        <v>2</v>
      </c>
      <c r="M654" t="s">
        <v>52</v>
      </c>
      <c r="N654">
        <v>0</v>
      </c>
      <c r="O654">
        <v>4</v>
      </c>
      <c r="P654" t="s">
        <v>22</v>
      </c>
      <c r="Q654" t="s">
        <v>187</v>
      </c>
      <c r="R654" t="s">
        <v>32</v>
      </c>
      <c r="S654" t="s">
        <v>187</v>
      </c>
      <c r="T654" t="s">
        <v>187</v>
      </c>
      <c r="U654" t="s">
        <v>1374</v>
      </c>
      <c r="W654" t="s">
        <v>1375</v>
      </c>
    </row>
    <row r="655" spans="1:23" x14ac:dyDescent="0.35">
      <c r="A655" t="s">
        <v>786</v>
      </c>
      <c r="B655">
        <v>20</v>
      </c>
      <c r="C655" t="str">
        <f>VLOOKUP(B655,'covid19_and_education (2)'!$A$1203:$B$1205,2)</f>
        <v>18-30</v>
      </c>
      <c r="D655">
        <v>4</v>
      </c>
      <c r="E655" t="s">
        <v>35</v>
      </c>
      <c r="F655" t="s">
        <v>29</v>
      </c>
      <c r="I655">
        <v>3</v>
      </c>
      <c r="J655">
        <v>0</v>
      </c>
      <c r="K655">
        <v>8</v>
      </c>
      <c r="L655">
        <v>3</v>
      </c>
      <c r="M655" t="s">
        <v>30</v>
      </c>
      <c r="N655">
        <v>0</v>
      </c>
      <c r="O655">
        <v>3</v>
      </c>
      <c r="P655" t="s">
        <v>1364</v>
      </c>
      <c r="Q655" t="s">
        <v>187</v>
      </c>
      <c r="R655" t="s">
        <v>66</v>
      </c>
      <c r="S655" t="s">
        <v>187</v>
      </c>
      <c r="T655" t="s">
        <v>187</v>
      </c>
      <c r="U655" t="s">
        <v>38</v>
      </c>
    </row>
    <row r="656" spans="1:23" x14ac:dyDescent="0.35">
      <c r="A656" t="s">
        <v>787</v>
      </c>
      <c r="B656">
        <v>20</v>
      </c>
      <c r="C656" t="str">
        <f>VLOOKUP(B656,'covid19_and_education (2)'!$A$1203:$B$1205,2)</f>
        <v>18-30</v>
      </c>
      <c r="D656">
        <v>4</v>
      </c>
      <c r="E656" t="s">
        <v>35</v>
      </c>
      <c r="F656" t="s">
        <v>1369</v>
      </c>
      <c r="H656" t="s">
        <v>1370</v>
      </c>
      <c r="I656">
        <v>4</v>
      </c>
      <c r="J656">
        <v>1</v>
      </c>
      <c r="K656">
        <v>7</v>
      </c>
      <c r="L656">
        <v>1</v>
      </c>
      <c r="M656" t="s">
        <v>40</v>
      </c>
      <c r="N656">
        <v>2</v>
      </c>
      <c r="O656">
        <v>4</v>
      </c>
      <c r="P656" t="s">
        <v>1364</v>
      </c>
      <c r="Q656" t="s">
        <v>187</v>
      </c>
      <c r="R656" t="s">
        <v>172</v>
      </c>
      <c r="S656" t="s">
        <v>187</v>
      </c>
      <c r="T656" t="s">
        <v>1363</v>
      </c>
      <c r="U656" t="s">
        <v>1374</v>
      </c>
      <c r="W656" t="s">
        <v>1375</v>
      </c>
    </row>
    <row r="657" spans="1:23" x14ac:dyDescent="0.35">
      <c r="A657" t="s">
        <v>788</v>
      </c>
      <c r="B657">
        <v>20</v>
      </c>
      <c r="C657" t="str">
        <f>VLOOKUP(B657,'covid19_and_education (2)'!$A$1203:$B$1205,2)</f>
        <v>18-30</v>
      </c>
      <c r="D657">
        <v>5</v>
      </c>
      <c r="E657" t="s">
        <v>60</v>
      </c>
      <c r="F657" t="s">
        <v>1369</v>
      </c>
      <c r="H657" t="s">
        <v>1370</v>
      </c>
      <c r="I657">
        <v>0.5</v>
      </c>
      <c r="J657">
        <v>0</v>
      </c>
      <c r="K657">
        <v>8</v>
      </c>
      <c r="L657">
        <v>1</v>
      </c>
      <c r="M657" t="s">
        <v>52</v>
      </c>
      <c r="N657">
        <v>0.5</v>
      </c>
      <c r="O657">
        <v>3</v>
      </c>
      <c r="P657" t="s">
        <v>1364</v>
      </c>
      <c r="Q657" t="s">
        <v>187</v>
      </c>
      <c r="R657" t="s">
        <v>32</v>
      </c>
      <c r="S657" t="s">
        <v>187</v>
      </c>
      <c r="T657" t="s">
        <v>1363</v>
      </c>
      <c r="U657" t="s">
        <v>1371</v>
      </c>
      <c r="V657" t="s">
        <v>1372</v>
      </c>
    </row>
    <row r="658" spans="1:23" x14ac:dyDescent="0.35">
      <c r="A658" t="s">
        <v>789</v>
      </c>
      <c r="B658">
        <v>20</v>
      </c>
      <c r="C658" t="str">
        <f>VLOOKUP(B658,'covid19_and_education (2)'!$A$1203:$B$1205,2)</f>
        <v>18-30</v>
      </c>
      <c r="D658">
        <v>5</v>
      </c>
      <c r="E658" t="s">
        <v>35</v>
      </c>
      <c r="F658" t="s">
        <v>29</v>
      </c>
      <c r="I658">
        <v>2</v>
      </c>
      <c r="J658">
        <v>1</v>
      </c>
      <c r="K658">
        <v>7</v>
      </c>
      <c r="L658">
        <v>1</v>
      </c>
      <c r="M658" t="s">
        <v>30</v>
      </c>
      <c r="N658">
        <v>0</v>
      </c>
      <c r="O658">
        <v>5</v>
      </c>
      <c r="P658" t="s">
        <v>22</v>
      </c>
      <c r="Q658" t="s">
        <v>187</v>
      </c>
      <c r="R658" t="s">
        <v>790</v>
      </c>
      <c r="S658" t="s">
        <v>1363</v>
      </c>
      <c r="T658" t="s">
        <v>1363</v>
      </c>
      <c r="U658" t="s">
        <v>33</v>
      </c>
    </row>
    <row r="659" spans="1:23" x14ac:dyDescent="0.35">
      <c r="A659" t="s">
        <v>791</v>
      </c>
      <c r="B659">
        <v>22</v>
      </c>
      <c r="C659" t="str">
        <f>VLOOKUP(B659,'covid19_and_education (2)'!$A$1203:$B$1205,2)</f>
        <v>18-30</v>
      </c>
      <c r="D659">
        <v>6</v>
      </c>
      <c r="E659" t="s">
        <v>60</v>
      </c>
      <c r="F659" t="s">
        <v>29</v>
      </c>
      <c r="I659">
        <v>2</v>
      </c>
      <c r="J659">
        <v>1</v>
      </c>
      <c r="K659">
        <v>11</v>
      </c>
      <c r="L659">
        <v>6</v>
      </c>
      <c r="M659" t="s">
        <v>40</v>
      </c>
      <c r="N659">
        <v>2</v>
      </c>
      <c r="O659">
        <v>4</v>
      </c>
      <c r="P659" t="s">
        <v>22</v>
      </c>
      <c r="Q659" t="s">
        <v>1363</v>
      </c>
      <c r="R659" t="s">
        <v>41</v>
      </c>
      <c r="S659" t="s">
        <v>187</v>
      </c>
      <c r="T659" t="s">
        <v>187</v>
      </c>
      <c r="U659" t="s">
        <v>1374</v>
      </c>
      <c r="W659" t="s">
        <v>1375</v>
      </c>
    </row>
    <row r="660" spans="1:23" x14ac:dyDescent="0.35">
      <c r="A660" t="s">
        <v>792</v>
      </c>
      <c r="B660">
        <v>22</v>
      </c>
      <c r="C660" t="str">
        <f>VLOOKUP(B660,'covid19_and_education (2)'!$A$1203:$B$1205,2)</f>
        <v>18-30</v>
      </c>
      <c r="D660">
        <v>3</v>
      </c>
      <c r="E660" t="s">
        <v>35</v>
      </c>
      <c r="F660" t="s">
        <v>1369</v>
      </c>
      <c r="H660" t="s">
        <v>1370</v>
      </c>
      <c r="I660">
        <v>2</v>
      </c>
      <c r="J660">
        <v>0</v>
      </c>
      <c r="K660">
        <v>9</v>
      </c>
      <c r="L660">
        <v>4</v>
      </c>
      <c r="M660" t="s">
        <v>40</v>
      </c>
      <c r="N660">
        <v>1</v>
      </c>
      <c r="O660">
        <v>4</v>
      </c>
      <c r="P660" t="s">
        <v>22</v>
      </c>
      <c r="Q660" t="s">
        <v>187</v>
      </c>
      <c r="R660" t="s">
        <v>66</v>
      </c>
      <c r="S660" t="s">
        <v>187</v>
      </c>
      <c r="T660" t="s">
        <v>1363</v>
      </c>
      <c r="U660" t="s">
        <v>1374</v>
      </c>
      <c r="W660" t="s">
        <v>1375</v>
      </c>
    </row>
    <row r="661" spans="1:23" x14ac:dyDescent="0.35">
      <c r="A661" t="s">
        <v>793</v>
      </c>
      <c r="B661">
        <v>21</v>
      </c>
      <c r="C661" t="str">
        <f>VLOOKUP(B661,'covid19_and_education (2)'!$A$1203:$B$1205,2)</f>
        <v>18-30</v>
      </c>
      <c r="D661">
        <v>1</v>
      </c>
      <c r="E661" t="s">
        <v>60</v>
      </c>
      <c r="F661" t="s">
        <v>29</v>
      </c>
      <c r="I661">
        <v>1</v>
      </c>
      <c r="J661">
        <v>2</v>
      </c>
      <c r="K661">
        <v>8</v>
      </c>
      <c r="L661">
        <v>2</v>
      </c>
      <c r="M661" t="s">
        <v>40</v>
      </c>
      <c r="N661">
        <v>0.5</v>
      </c>
      <c r="O661">
        <v>3</v>
      </c>
      <c r="P661" t="s">
        <v>31</v>
      </c>
      <c r="Q661" t="s">
        <v>187</v>
      </c>
      <c r="R661" t="s">
        <v>66</v>
      </c>
      <c r="S661" t="s">
        <v>187</v>
      </c>
      <c r="T661" t="s">
        <v>1363</v>
      </c>
      <c r="U661" t="s">
        <v>33</v>
      </c>
    </row>
    <row r="662" spans="1:23" x14ac:dyDescent="0.35">
      <c r="A662" t="s">
        <v>794</v>
      </c>
      <c r="B662">
        <v>30</v>
      </c>
      <c r="C662" t="str">
        <f>VLOOKUP(B662,'covid19_and_education (2)'!$A$1203:$B$1205,2)</f>
        <v>18-30</v>
      </c>
      <c r="D662">
        <v>2</v>
      </c>
      <c r="E662" t="s">
        <v>35</v>
      </c>
      <c r="F662" t="s">
        <v>1369</v>
      </c>
      <c r="H662" t="s">
        <v>1370</v>
      </c>
      <c r="I662">
        <v>1</v>
      </c>
      <c r="J662">
        <v>1</v>
      </c>
      <c r="K662">
        <v>5</v>
      </c>
      <c r="L662">
        <v>1</v>
      </c>
      <c r="M662" t="s">
        <v>30</v>
      </c>
      <c r="N662">
        <v>0</v>
      </c>
      <c r="O662">
        <v>3</v>
      </c>
      <c r="P662" t="s">
        <v>1364</v>
      </c>
      <c r="Q662" t="s">
        <v>187</v>
      </c>
      <c r="R662" t="s">
        <v>82</v>
      </c>
      <c r="S662" t="s">
        <v>1363</v>
      </c>
      <c r="T662" t="s">
        <v>1363</v>
      </c>
      <c r="U662" t="s">
        <v>33</v>
      </c>
    </row>
    <row r="663" spans="1:23" x14ac:dyDescent="0.35">
      <c r="A663" t="s">
        <v>795</v>
      </c>
      <c r="B663">
        <v>21</v>
      </c>
      <c r="C663" t="str">
        <f>VLOOKUP(B663,'covid19_and_education (2)'!$A$1203:$B$1205,2)</f>
        <v>18-30</v>
      </c>
      <c r="D663">
        <v>2</v>
      </c>
      <c r="E663" t="s">
        <v>35</v>
      </c>
      <c r="F663" t="s">
        <v>1369</v>
      </c>
      <c r="H663" t="s">
        <v>1370</v>
      </c>
      <c r="I663">
        <v>2</v>
      </c>
      <c r="J663">
        <v>0</v>
      </c>
      <c r="K663">
        <v>6</v>
      </c>
      <c r="L663">
        <v>3</v>
      </c>
      <c r="M663" t="s">
        <v>52</v>
      </c>
      <c r="N663">
        <v>0</v>
      </c>
      <c r="O663">
        <v>3</v>
      </c>
      <c r="P663" t="s">
        <v>1364</v>
      </c>
      <c r="Q663" t="s">
        <v>187</v>
      </c>
      <c r="R663" t="s">
        <v>53</v>
      </c>
      <c r="S663" t="s">
        <v>187</v>
      </c>
      <c r="T663" t="s">
        <v>187</v>
      </c>
      <c r="U663" t="s">
        <v>1374</v>
      </c>
      <c r="W663" t="s">
        <v>1375</v>
      </c>
    </row>
    <row r="664" spans="1:23" x14ac:dyDescent="0.35">
      <c r="A664" t="s">
        <v>796</v>
      </c>
      <c r="B664">
        <v>22</v>
      </c>
      <c r="C664" t="str">
        <f>VLOOKUP(B664,'covid19_and_education (2)'!$A$1203:$B$1205,2)</f>
        <v>18-30</v>
      </c>
      <c r="D664">
        <v>3</v>
      </c>
      <c r="E664" t="s">
        <v>60</v>
      </c>
      <c r="F664" t="s">
        <v>1369</v>
      </c>
      <c r="H664" t="s">
        <v>1370</v>
      </c>
      <c r="I664">
        <v>3</v>
      </c>
      <c r="J664">
        <v>1</v>
      </c>
      <c r="K664">
        <v>8</v>
      </c>
      <c r="L664">
        <v>3</v>
      </c>
      <c r="M664" t="s">
        <v>40</v>
      </c>
      <c r="N664">
        <v>0</v>
      </c>
      <c r="O664">
        <v>2</v>
      </c>
      <c r="P664" t="s">
        <v>31</v>
      </c>
      <c r="Q664" t="s">
        <v>187</v>
      </c>
      <c r="R664" t="s">
        <v>74</v>
      </c>
      <c r="S664" t="s">
        <v>1363</v>
      </c>
      <c r="T664" t="s">
        <v>187</v>
      </c>
      <c r="U664" t="s">
        <v>1374</v>
      </c>
      <c r="W664" t="s">
        <v>1375</v>
      </c>
    </row>
    <row r="665" spans="1:23" x14ac:dyDescent="0.35">
      <c r="A665" t="s">
        <v>797</v>
      </c>
      <c r="B665">
        <v>21</v>
      </c>
      <c r="C665" t="str">
        <f>VLOOKUP(B665,'covid19_and_education (2)'!$A$1203:$B$1205,2)</f>
        <v>18-30</v>
      </c>
      <c r="D665">
        <v>4</v>
      </c>
      <c r="E665" t="s">
        <v>19</v>
      </c>
      <c r="F665" t="s">
        <v>29</v>
      </c>
      <c r="I665">
        <v>3</v>
      </c>
      <c r="J665">
        <v>1</v>
      </c>
      <c r="K665">
        <v>8</v>
      </c>
      <c r="L665">
        <v>3</v>
      </c>
      <c r="M665" t="s">
        <v>40</v>
      </c>
      <c r="N665">
        <v>3</v>
      </c>
      <c r="O665">
        <v>3</v>
      </c>
      <c r="P665" t="s">
        <v>22</v>
      </c>
      <c r="Q665" t="s">
        <v>187</v>
      </c>
      <c r="R665" t="s">
        <v>66</v>
      </c>
      <c r="S665" t="s">
        <v>1363</v>
      </c>
      <c r="T665" t="s">
        <v>1363</v>
      </c>
      <c r="U665" t="s">
        <v>57</v>
      </c>
    </row>
    <row r="666" spans="1:23" x14ac:dyDescent="0.35">
      <c r="A666" t="s">
        <v>798</v>
      </c>
      <c r="B666">
        <v>21</v>
      </c>
      <c r="C666" t="str">
        <f>VLOOKUP(B666,'covid19_and_education (2)'!$A$1203:$B$1205,2)</f>
        <v>18-30</v>
      </c>
      <c r="D666">
        <v>5</v>
      </c>
      <c r="E666" t="s">
        <v>35</v>
      </c>
      <c r="F666" t="s">
        <v>29</v>
      </c>
      <c r="I666">
        <v>1</v>
      </c>
      <c r="J666">
        <v>0.5</v>
      </c>
      <c r="K666">
        <v>9</v>
      </c>
      <c r="L666">
        <v>1.5</v>
      </c>
      <c r="M666" t="s">
        <v>40</v>
      </c>
      <c r="N666">
        <v>0</v>
      </c>
      <c r="O666">
        <v>3</v>
      </c>
      <c r="P666" t="s">
        <v>1364</v>
      </c>
      <c r="Q666" t="s">
        <v>187</v>
      </c>
      <c r="R666" t="s">
        <v>32</v>
      </c>
      <c r="S666" t="s">
        <v>187</v>
      </c>
      <c r="T666" t="s">
        <v>187</v>
      </c>
      <c r="U666" t="s">
        <v>33</v>
      </c>
    </row>
    <row r="667" spans="1:23" x14ac:dyDescent="0.35">
      <c r="A667" t="s">
        <v>799</v>
      </c>
      <c r="B667">
        <v>19</v>
      </c>
      <c r="C667" t="str">
        <f>VLOOKUP(B667,'covid19_and_education (2)'!$A$1203:$B$1205,2)</f>
        <v>18-30</v>
      </c>
      <c r="D667">
        <v>5</v>
      </c>
      <c r="E667" t="s">
        <v>19</v>
      </c>
      <c r="F667" t="s">
        <v>1369</v>
      </c>
      <c r="H667" t="s">
        <v>1370</v>
      </c>
      <c r="I667">
        <v>3</v>
      </c>
      <c r="J667">
        <v>0</v>
      </c>
      <c r="K667">
        <v>9</v>
      </c>
      <c r="L667">
        <v>5</v>
      </c>
      <c r="M667" t="s">
        <v>52</v>
      </c>
      <c r="N667">
        <v>1</v>
      </c>
      <c r="O667">
        <v>3</v>
      </c>
      <c r="P667" t="s">
        <v>1364</v>
      </c>
      <c r="Q667" t="s">
        <v>187</v>
      </c>
      <c r="R667" t="s">
        <v>66</v>
      </c>
      <c r="S667" t="s">
        <v>1363</v>
      </c>
      <c r="T667" t="s">
        <v>1363</v>
      </c>
      <c r="U667" t="s">
        <v>38</v>
      </c>
    </row>
    <row r="668" spans="1:23" x14ac:dyDescent="0.35">
      <c r="A668" t="s">
        <v>800</v>
      </c>
      <c r="B668">
        <v>22</v>
      </c>
      <c r="C668" t="str">
        <f>VLOOKUP(B668,'covid19_and_education (2)'!$A$1203:$B$1205,2)</f>
        <v>18-30</v>
      </c>
      <c r="D668">
        <v>1</v>
      </c>
      <c r="E668" t="s">
        <v>35</v>
      </c>
      <c r="F668" t="s">
        <v>1369</v>
      </c>
      <c r="H668" t="s">
        <v>1370</v>
      </c>
      <c r="I668">
        <v>2</v>
      </c>
      <c r="J668">
        <v>1</v>
      </c>
      <c r="K668">
        <v>9</v>
      </c>
      <c r="L668">
        <v>1.5</v>
      </c>
      <c r="M668" t="s">
        <v>52</v>
      </c>
      <c r="N668">
        <v>0.5</v>
      </c>
      <c r="O668">
        <v>3</v>
      </c>
      <c r="P668" t="s">
        <v>1364</v>
      </c>
      <c r="Q668" t="s">
        <v>1363</v>
      </c>
      <c r="R668" t="s">
        <v>41</v>
      </c>
      <c r="S668" t="s">
        <v>187</v>
      </c>
      <c r="T668" t="s">
        <v>187</v>
      </c>
      <c r="U668" t="s">
        <v>1374</v>
      </c>
      <c r="W668" t="s">
        <v>1375</v>
      </c>
    </row>
    <row r="669" spans="1:23" x14ac:dyDescent="0.35">
      <c r="A669" t="s">
        <v>801</v>
      </c>
      <c r="B669">
        <v>20</v>
      </c>
      <c r="C669" t="str">
        <f>VLOOKUP(B669,'covid19_and_education (2)'!$A$1203:$B$1205,2)</f>
        <v>18-30</v>
      </c>
      <c r="D669">
        <v>6</v>
      </c>
      <c r="E669" t="s">
        <v>60</v>
      </c>
      <c r="F669" t="s">
        <v>1369</v>
      </c>
      <c r="H669" t="s">
        <v>1370</v>
      </c>
      <c r="I669">
        <v>2</v>
      </c>
      <c r="J669">
        <v>1</v>
      </c>
      <c r="K669">
        <v>8</v>
      </c>
      <c r="L669">
        <v>4</v>
      </c>
      <c r="M669" t="s">
        <v>40</v>
      </c>
      <c r="N669">
        <v>0</v>
      </c>
      <c r="O669">
        <v>2</v>
      </c>
      <c r="P669" t="s">
        <v>1364</v>
      </c>
      <c r="Q669" t="s">
        <v>187</v>
      </c>
      <c r="R669" t="s">
        <v>66</v>
      </c>
      <c r="S669" t="s">
        <v>187</v>
      </c>
      <c r="T669" t="s">
        <v>187</v>
      </c>
      <c r="U669" t="s">
        <v>33</v>
      </c>
    </row>
    <row r="670" spans="1:23" x14ac:dyDescent="0.35">
      <c r="A670" t="s">
        <v>802</v>
      </c>
      <c r="B670">
        <v>21</v>
      </c>
      <c r="C670" t="str">
        <f>VLOOKUP(B670,'covid19_and_education (2)'!$A$1203:$B$1205,2)</f>
        <v>18-30</v>
      </c>
      <c r="D670">
        <v>3</v>
      </c>
      <c r="E670" t="s">
        <v>28</v>
      </c>
      <c r="F670" t="s">
        <v>1369</v>
      </c>
      <c r="H670" t="s">
        <v>1370</v>
      </c>
      <c r="I670">
        <v>6.5</v>
      </c>
      <c r="J670">
        <v>0</v>
      </c>
      <c r="K670">
        <v>7</v>
      </c>
      <c r="L670">
        <v>0.5</v>
      </c>
      <c r="M670" t="s">
        <v>52</v>
      </c>
      <c r="N670">
        <v>0</v>
      </c>
      <c r="O670">
        <v>3</v>
      </c>
      <c r="P670" t="s">
        <v>1364</v>
      </c>
      <c r="Q670" t="s">
        <v>187</v>
      </c>
      <c r="R670" t="s">
        <v>37</v>
      </c>
      <c r="S670" t="s">
        <v>1363</v>
      </c>
      <c r="T670" t="s">
        <v>187</v>
      </c>
      <c r="U670" t="s">
        <v>33</v>
      </c>
    </row>
    <row r="671" spans="1:23" x14ac:dyDescent="0.35">
      <c r="A671" t="s">
        <v>803</v>
      </c>
      <c r="B671">
        <v>21</v>
      </c>
      <c r="C671" t="str">
        <f>VLOOKUP(B671,'covid19_and_education (2)'!$A$1203:$B$1205,2)</f>
        <v>18-30</v>
      </c>
      <c r="D671">
        <v>3</v>
      </c>
      <c r="E671" t="s">
        <v>60</v>
      </c>
      <c r="F671" t="s">
        <v>1369</v>
      </c>
      <c r="H671" t="s">
        <v>1370</v>
      </c>
      <c r="I671">
        <v>2</v>
      </c>
      <c r="J671">
        <v>1</v>
      </c>
      <c r="K671">
        <v>7</v>
      </c>
      <c r="L671">
        <v>2</v>
      </c>
      <c r="M671" t="s">
        <v>30</v>
      </c>
      <c r="N671">
        <v>1</v>
      </c>
      <c r="O671">
        <v>3</v>
      </c>
      <c r="P671" t="s">
        <v>31</v>
      </c>
      <c r="Q671" t="s">
        <v>187</v>
      </c>
      <c r="R671" t="s">
        <v>53</v>
      </c>
      <c r="S671" t="s">
        <v>1363</v>
      </c>
      <c r="T671" t="s">
        <v>1363</v>
      </c>
      <c r="U671" t="s">
        <v>38</v>
      </c>
    </row>
    <row r="672" spans="1:23" x14ac:dyDescent="0.35">
      <c r="A672" t="s">
        <v>804</v>
      </c>
      <c r="B672">
        <v>21</v>
      </c>
      <c r="C672" t="str">
        <f>VLOOKUP(B672,'covid19_and_education (2)'!$A$1203:$B$1205,2)</f>
        <v>18-30</v>
      </c>
      <c r="D672">
        <v>0</v>
      </c>
      <c r="E672" t="s">
        <v>35</v>
      </c>
      <c r="F672" t="s">
        <v>1369</v>
      </c>
      <c r="H672" t="s">
        <v>1370</v>
      </c>
      <c r="I672">
        <v>4</v>
      </c>
      <c r="J672">
        <v>1</v>
      </c>
      <c r="K672">
        <v>8</v>
      </c>
      <c r="L672">
        <v>1</v>
      </c>
      <c r="M672" t="s">
        <v>21</v>
      </c>
      <c r="N672">
        <v>0</v>
      </c>
      <c r="O672">
        <v>4</v>
      </c>
      <c r="P672" t="s">
        <v>1364</v>
      </c>
      <c r="Q672" t="s">
        <v>187</v>
      </c>
      <c r="R672" t="s">
        <v>32</v>
      </c>
      <c r="S672" t="s">
        <v>1363</v>
      </c>
      <c r="T672" t="s">
        <v>187</v>
      </c>
      <c r="U672" t="s">
        <v>33</v>
      </c>
    </row>
    <row r="673" spans="1:23" x14ac:dyDescent="0.35">
      <c r="A673" t="s">
        <v>805</v>
      </c>
      <c r="B673">
        <v>21</v>
      </c>
      <c r="C673" t="str">
        <f>VLOOKUP(B673,'covid19_and_education (2)'!$A$1203:$B$1205,2)</f>
        <v>18-30</v>
      </c>
      <c r="D673">
        <v>5</v>
      </c>
      <c r="E673" t="s">
        <v>19</v>
      </c>
      <c r="F673" t="s">
        <v>1369</v>
      </c>
      <c r="H673" t="s">
        <v>1370</v>
      </c>
      <c r="I673">
        <v>4</v>
      </c>
      <c r="J673">
        <v>2</v>
      </c>
      <c r="K673">
        <v>8</v>
      </c>
      <c r="L673">
        <v>1</v>
      </c>
      <c r="M673" t="s">
        <v>40</v>
      </c>
      <c r="N673">
        <v>0</v>
      </c>
      <c r="O673">
        <v>4</v>
      </c>
      <c r="P673" t="s">
        <v>31</v>
      </c>
      <c r="Q673" t="s">
        <v>1363</v>
      </c>
      <c r="R673" t="s">
        <v>24</v>
      </c>
      <c r="S673" t="s">
        <v>187</v>
      </c>
      <c r="T673" t="s">
        <v>187</v>
      </c>
      <c r="U673" t="s">
        <v>38</v>
      </c>
    </row>
    <row r="674" spans="1:23" x14ac:dyDescent="0.35">
      <c r="A674" t="s">
        <v>806</v>
      </c>
      <c r="B674">
        <v>22</v>
      </c>
      <c r="C674" t="str">
        <f>VLOOKUP(B674,'covid19_and_education (2)'!$A$1203:$B$1205,2)</f>
        <v>18-30</v>
      </c>
      <c r="D674">
        <v>0</v>
      </c>
      <c r="E674" t="s">
        <v>35</v>
      </c>
      <c r="F674" t="s">
        <v>29</v>
      </c>
      <c r="I674">
        <v>0.5</v>
      </c>
      <c r="J674">
        <v>1</v>
      </c>
      <c r="K674">
        <v>10</v>
      </c>
      <c r="L674">
        <v>1</v>
      </c>
      <c r="M674" t="s">
        <v>30</v>
      </c>
      <c r="N674">
        <v>0</v>
      </c>
      <c r="O674">
        <v>3</v>
      </c>
      <c r="P674" t="s">
        <v>22</v>
      </c>
      <c r="Q674" t="s">
        <v>187</v>
      </c>
      <c r="R674" t="s">
        <v>66</v>
      </c>
      <c r="S674" t="s">
        <v>187</v>
      </c>
      <c r="T674" t="s">
        <v>1363</v>
      </c>
      <c r="U674" t="s">
        <v>50</v>
      </c>
    </row>
    <row r="675" spans="1:23" x14ac:dyDescent="0.35">
      <c r="A675" t="s">
        <v>807</v>
      </c>
      <c r="B675">
        <v>20</v>
      </c>
      <c r="C675" t="str">
        <f>VLOOKUP(B675,'covid19_and_education (2)'!$A$1203:$B$1205,2)</f>
        <v>18-30</v>
      </c>
      <c r="D675">
        <v>0</v>
      </c>
      <c r="E675" t="s">
        <v>35</v>
      </c>
      <c r="F675" t="s">
        <v>1369</v>
      </c>
      <c r="H675" t="s">
        <v>1370</v>
      </c>
      <c r="I675">
        <v>0</v>
      </c>
      <c r="J675">
        <v>0</v>
      </c>
      <c r="K675">
        <v>10</v>
      </c>
      <c r="L675">
        <v>10</v>
      </c>
      <c r="M675" t="s">
        <v>40</v>
      </c>
      <c r="N675">
        <v>0</v>
      </c>
      <c r="O675">
        <v>3</v>
      </c>
      <c r="P675" t="s">
        <v>22</v>
      </c>
      <c r="Q675" t="s">
        <v>187</v>
      </c>
      <c r="R675" t="s">
        <v>66</v>
      </c>
      <c r="S675" t="s">
        <v>187</v>
      </c>
      <c r="T675" t="s">
        <v>1363</v>
      </c>
      <c r="U675" t="s">
        <v>1374</v>
      </c>
      <c r="W675" t="s">
        <v>1375</v>
      </c>
    </row>
    <row r="676" spans="1:23" x14ac:dyDescent="0.35">
      <c r="A676" t="s">
        <v>808</v>
      </c>
      <c r="B676">
        <v>20</v>
      </c>
      <c r="C676" t="str">
        <f>VLOOKUP(B676,'covid19_and_education (2)'!$A$1203:$B$1205,2)</f>
        <v>18-30</v>
      </c>
      <c r="D676">
        <v>3</v>
      </c>
      <c r="E676" t="s">
        <v>19</v>
      </c>
      <c r="F676" t="s">
        <v>1369</v>
      </c>
      <c r="H676" t="s">
        <v>1370</v>
      </c>
      <c r="I676">
        <v>3</v>
      </c>
      <c r="J676">
        <v>1</v>
      </c>
      <c r="K676">
        <v>7</v>
      </c>
      <c r="L676">
        <v>2</v>
      </c>
      <c r="M676" t="s">
        <v>40</v>
      </c>
      <c r="N676">
        <v>1</v>
      </c>
      <c r="O676">
        <v>2</v>
      </c>
      <c r="P676" t="s">
        <v>1364</v>
      </c>
      <c r="Q676" t="s">
        <v>187</v>
      </c>
      <c r="R676" t="s">
        <v>66</v>
      </c>
      <c r="S676" t="s">
        <v>1363</v>
      </c>
      <c r="T676" t="s">
        <v>1363</v>
      </c>
      <c r="U676" t="s">
        <v>1371</v>
      </c>
      <c r="V676" t="s">
        <v>1372</v>
      </c>
    </row>
    <row r="677" spans="1:23" x14ac:dyDescent="0.35">
      <c r="A677" t="s">
        <v>809</v>
      </c>
      <c r="B677">
        <v>18</v>
      </c>
      <c r="C677" t="str">
        <f>VLOOKUP(B677,'covid19_and_education (2)'!$A$1203:$B$1205,2)</f>
        <v>18-30</v>
      </c>
      <c r="D677">
        <v>2</v>
      </c>
      <c r="E677" t="s">
        <v>60</v>
      </c>
      <c r="F677" t="s">
        <v>29</v>
      </c>
      <c r="I677">
        <v>1</v>
      </c>
      <c r="J677">
        <v>1</v>
      </c>
      <c r="K677">
        <v>10</v>
      </c>
      <c r="L677">
        <v>4</v>
      </c>
      <c r="M677" t="s">
        <v>30</v>
      </c>
      <c r="N677">
        <v>1</v>
      </c>
      <c r="O677">
        <v>4</v>
      </c>
      <c r="P677" t="s">
        <v>22</v>
      </c>
      <c r="Q677" t="s">
        <v>187</v>
      </c>
      <c r="R677" t="s">
        <v>66</v>
      </c>
      <c r="S677" t="s">
        <v>187</v>
      </c>
      <c r="T677" t="s">
        <v>187</v>
      </c>
      <c r="U677" t="s">
        <v>50</v>
      </c>
    </row>
    <row r="678" spans="1:23" x14ac:dyDescent="0.35">
      <c r="A678" t="s">
        <v>810</v>
      </c>
      <c r="B678">
        <v>19</v>
      </c>
      <c r="C678" t="str">
        <f>VLOOKUP(B678,'covid19_and_education (2)'!$A$1203:$B$1205,2)</f>
        <v>18-30</v>
      </c>
      <c r="D678">
        <v>0</v>
      </c>
      <c r="E678" t="s">
        <v>60</v>
      </c>
      <c r="F678" t="s">
        <v>1369</v>
      </c>
      <c r="H678" t="s">
        <v>1370</v>
      </c>
      <c r="I678">
        <v>3</v>
      </c>
      <c r="J678">
        <v>1</v>
      </c>
      <c r="K678">
        <v>9</v>
      </c>
      <c r="L678">
        <v>2</v>
      </c>
      <c r="M678" t="s">
        <v>40</v>
      </c>
      <c r="N678">
        <v>0</v>
      </c>
      <c r="O678">
        <v>2</v>
      </c>
      <c r="P678" t="s">
        <v>1364</v>
      </c>
      <c r="Q678" t="s">
        <v>187</v>
      </c>
      <c r="R678" t="s">
        <v>66</v>
      </c>
      <c r="S678" t="s">
        <v>187</v>
      </c>
      <c r="T678" t="s">
        <v>187</v>
      </c>
      <c r="U678" t="s">
        <v>50</v>
      </c>
    </row>
    <row r="679" spans="1:23" x14ac:dyDescent="0.35">
      <c r="A679" t="s">
        <v>811</v>
      </c>
      <c r="B679">
        <v>21</v>
      </c>
      <c r="C679" t="str">
        <f>VLOOKUP(B679,'covid19_and_education (2)'!$A$1203:$B$1205,2)</f>
        <v>18-30</v>
      </c>
      <c r="D679">
        <v>3</v>
      </c>
      <c r="E679" t="s">
        <v>60</v>
      </c>
      <c r="F679" t="s">
        <v>1369</v>
      </c>
      <c r="H679" t="s">
        <v>1370</v>
      </c>
      <c r="I679">
        <v>4</v>
      </c>
      <c r="J679">
        <v>1</v>
      </c>
      <c r="K679">
        <v>7</v>
      </c>
      <c r="L679">
        <v>1</v>
      </c>
      <c r="M679" t="s">
        <v>30</v>
      </c>
      <c r="N679">
        <v>2</v>
      </c>
      <c r="O679">
        <v>4</v>
      </c>
      <c r="P679" t="s">
        <v>31</v>
      </c>
      <c r="Q679" t="s">
        <v>187</v>
      </c>
      <c r="R679" t="s">
        <v>162</v>
      </c>
      <c r="S679" t="s">
        <v>187</v>
      </c>
      <c r="T679" t="s">
        <v>1363</v>
      </c>
      <c r="U679" t="s">
        <v>1374</v>
      </c>
      <c r="W679" t="s">
        <v>1375</v>
      </c>
    </row>
    <row r="680" spans="1:23" x14ac:dyDescent="0.35">
      <c r="A680" t="s">
        <v>812</v>
      </c>
      <c r="B680">
        <v>19</v>
      </c>
      <c r="C680" t="str">
        <f>VLOOKUP(B680,'covid19_and_education (2)'!$A$1203:$B$1205,2)</f>
        <v>18-30</v>
      </c>
      <c r="D680">
        <v>4</v>
      </c>
      <c r="E680" t="s">
        <v>157</v>
      </c>
      <c r="F680" t="s">
        <v>1369</v>
      </c>
      <c r="H680" t="s">
        <v>1370</v>
      </c>
      <c r="I680">
        <v>5</v>
      </c>
      <c r="J680">
        <v>2</v>
      </c>
      <c r="K680">
        <v>7</v>
      </c>
      <c r="L680">
        <v>0.5</v>
      </c>
      <c r="M680" t="s">
        <v>52</v>
      </c>
      <c r="N680">
        <v>0</v>
      </c>
      <c r="O680">
        <v>4</v>
      </c>
      <c r="P680" t="s">
        <v>1364</v>
      </c>
      <c r="Q680" t="s">
        <v>1363</v>
      </c>
      <c r="R680" t="s">
        <v>37</v>
      </c>
      <c r="S680" t="s">
        <v>1363</v>
      </c>
      <c r="T680" t="s">
        <v>1363</v>
      </c>
      <c r="U680" t="s">
        <v>1371</v>
      </c>
      <c r="V680" t="s">
        <v>1372</v>
      </c>
    </row>
    <row r="681" spans="1:23" x14ac:dyDescent="0.35">
      <c r="A681" t="s">
        <v>813</v>
      </c>
      <c r="B681">
        <v>22</v>
      </c>
      <c r="C681" t="str">
        <f>VLOOKUP(B681,'covid19_and_education (2)'!$A$1203:$B$1205,2)</f>
        <v>18-30</v>
      </c>
      <c r="D681">
        <v>3</v>
      </c>
      <c r="E681" t="s">
        <v>35</v>
      </c>
      <c r="F681" t="s">
        <v>1369</v>
      </c>
      <c r="H681" t="s">
        <v>1370</v>
      </c>
      <c r="I681">
        <v>3</v>
      </c>
      <c r="J681">
        <v>0</v>
      </c>
      <c r="K681">
        <v>7</v>
      </c>
      <c r="L681">
        <v>4</v>
      </c>
      <c r="M681" t="s">
        <v>30</v>
      </c>
      <c r="N681">
        <v>0</v>
      </c>
      <c r="O681">
        <v>3</v>
      </c>
      <c r="P681" t="s">
        <v>22</v>
      </c>
      <c r="Q681" t="s">
        <v>187</v>
      </c>
      <c r="R681" t="s">
        <v>37</v>
      </c>
      <c r="S681" t="s">
        <v>187</v>
      </c>
      <c r="T681" t="s">
        <v>187</v>
      </c>
      <c r="U681" t="s">
        <v>1374</v>
      </c>
      <c r="W681" t="s">
        <v>1375</v>
      </c>
    </row>
    <row r="682" spans="1:23" x14ac:dyDescent="0.35">
      <c r="A682" t="s">
        <v>814</v>
      </c>
      <c r="B682">
        <v>21</v>
      </c>
      <c r="C682" t="str">
        <f>VLOOKUP(B682,'covid19_and_education (2)'!$A$1203:$B$1205,2)</f>
        <v>18-30</v>
      </c>
      <c r="D682">
        <v>7</v>
      </c>
      <c r="E682" t="s">
        <v>35</v>
      </c>
      <c r="F682" t="s">
        <v>1369</v>
      </c>
      <c r="H682" t="s">
        <v>1370</v>
      </c>
      <c r="I682">
        <v>0</v>
      </c>
      <c r="J682">
        <v>0</v>
      </c>
      <c r="K682">
        <v>8</v>
      </c>
      <c r="L682">
        <v>3</v>
      </c>
      <c r="M682" t="s">
        <v>40</v>
      </c>
      <c r="N682">
        <v>0</v>
      </c>
      <c r="O682">
        <v>3</v>
      </c>
      <c r="P682" t="s">
        <v>1364</v>
      </c>
      <c r="Q682" t="s">
        <v>187</v>
      </c>
      <c r="R682" t="s">
        <v>53</v>
      </c>
      <c r="S682" t="s">
        <v>1363</v>
      </c>
      <c r="T682" t="s">
        <v>187</v>
      </c>
      <c r="U682" t="s">
        <v>50</v>
      </c>
    </row>
    <row r="683" spans="1:23" x14ac:dyDescent="0.35">
      <c r="A683" t="s">
        <v>815</v>
      </c>
      <c r="B683">
        <v>20</v>
      </c>
      <c r="C683" t="str">
        <f>VLOOKUP(B683,'covid19_and_education (2)'!$A$1203:$B$1205,2)</f>
        <v>18-30</v>
      </c>
      <c r="D683">
        <v>0</v>
      </c>
      <c r="E683" t="s">
        <v>35</v>
      </c>
      <c r="F683" t="s">
        <v>1369</v>
      </c>
      <c r="H683" t="s">
        <v>1370</v>
      </c>
      <c r="I683">
        <v>2</v>
      </c>
      <c r="J683">
        <v>2</v>
      </c>
      <c r="K683">
        <v>9</v>
      </c>
      <c r="L683">
        <v>2</v>
      </c>
      <c r="M683" t="s">
        <v>40</v>
      </c>
      <c r="N683">
        <v>0.5</v>
      </c>
      <c r="O683">
        <v>3</v>
      </c>
      <c r="P683" t="s">
        <v>31</v>
      </c>
      <c r="Q683" t="s">
        <v>187</v>
      </c>
      <c r="R683" t="s">
        <v>37</v>
      </c>
      <c r="S683" t="s">
        <v>1363</v>
      </c>
      <c r="T683" t="s">
        <v>1363</v>
      </c>
      <c r="U683" t="s">
        <v>1371</v>
      </c>
      <c r="V683" t="s">
        <v>1372</v>
      </c>
    </row>
    <row r="684" spans="1:23" x14ac:dyDescent="0.35">
      <c r="A684" t="s">
        <v>816</v>
      </c>
      <c r="B684">
        <v>20</v>
      </c>
      <c r="C684" t="str">
        <f>VLOOKUP(B684,'covid19_and_education (2)'!$A$1203:$B$1205,2)</f>
        <v>18-30</v>
      </c>
      <c r="D684">
        <v>4</v>
      </c>
      <c r="E684" t="s">
        <v>35</v>
      </c>
      <c r="F684" t="s">
        <v>29</v>
      </c>
      <c r="I684">
        <v>2</v>
      </c>
      <c r="J684">
        <v>1</v>
      </c>
      <c r="K684">
        <v>6</v>
      </c>
      <c r="L684">
        <v>2</v>
      </c>
      <c r="M684" t="s">
        <v>40</v>
      </c>
      <c r="N684">
        <v>1</v>
      </c>
      <c r="O684">
        <v>3</v>
      </c>
      <c r="P684" t="s">
        <v>22</v>
      </c>
      <c r="Q684" t="s">
        <v>187</v>
      </c>
      <c r="R684" t="s">
        <v>817</v>
      </c>
      <c r="S684" t="s">
        <v>1363</v>
      </c>
      <c r="T684" t="s">
        <v>1363</v>
      </c>
      <c r="U684" t="s">
        <v>818</v>
      </c>
    </row>
    <row r="685" spans="1:23" x14ac:dyDescent="0.35">
      <c r="A685" t="s">
        <v>819</v>
      </c>
      <c r="B685">
        <v>21</v>
      </c>
      <c r="C685" t="str">
        <f>VLOOKUP(B685,'covid19_and_education (2)'!$A$1203:$B$1205,2)</f>
        <v>18-30</v>
      </c>
      <c r="D685">
        <v>4</v>
      </c>
      <c r="E685" t="s">
        <v>19</v>
      </c>
      <c r="F685" t="s">
        <v>29</v>
      </c>
      <c r="I685">
        <v>2</v>
      </c>
      <c r="J685">
        <v>1</v>
      </c>
      <c r="K685">
        <v>7</v>
      </c>
      <c r="L685">
        <v>3</v>
      </c>
      <c r="M685" t="s">
        <v>40</v>
      </c>
      <c r="N685">
        <v>0</v>
      </c>
      <c r="O685">
        <v>3</v>
      </c>
      <c r="P685" t="s">
        <v>1364</v>
      </c>
      <c r="Q685" t="s">
        <v>187</v>
      </c>
      <c r="R685" t="s">
        <v>37</v>
      </c>
      <c r="S685" t="s">
        <v>1363</v>
      </c>
      <c r="T685" t="s">
        <v>1363</v>
      </c>
      <c r="U685" t="s">
        <v>1371</v>
      </c>
      <c r="V685" t="s">
        <v>1372</v>
      </c>
    </row>
    <row r="686" spans="1:23" x14ac:dyDescent="0.35">
      <c r="A686" t="s">
        <v>820</v>
      </c>
      <c r="B686">
        <v>23</v>
      </c>
      <c r="C686" t="str">
        <f>VLOOKUP(B686,'covid19_and_education (2)'!$A$1203:$B$1205,2)</f>
        <v>18-30</v>
      </c>
      <c r="D686">
        <v>3</v>
      </c>
      <c r="E686" t="s">
        <v>35</v>
      </c>
      <c r="F686" t="s">
        <v>1369</v>
      </c>
      <c r="H686" t="s">
        <v>1370</v>
      </c>
      <c r="I686">
        <v>6</v>
      </c>
      <c r="J686">
        <v>1</v>
      </c>
      <c r="K686">
        <v>7</v>
      </c>
      <c r="L686">
        <v>1.5</v>
      </c>
      <c r="M686" t="s">
        <v>40</v>
      </c>
      <c r="N686">
        <v>0.5</v>
      </c>
      <c r="O686">
        <v>3</v>
      </c>
      <c r="P686" t="s">
        <v>22</v>
      </c>
      <c r="Q686" t="s">
        <v>1363</v>
      </c>
      <c r="R686" t="s">
        <v>821</v>
      </c>
      <c r="S686" t="s">
        <v>1363</v>
      </c>
      <c r="T686" t="s">
        <v>1363</v>
      </c>
      <c r="U686" t="s">
        <v>1371</v>
      </c>
      <c r="V686" t="s">
        <v>1372</v>
      </c>
    </row>
    <row r="687" spans="1:23" x14ac:dyDescent="0.35">
      <c r="A687" t="s">
        <v>822</v>
      </c>
      <c r="B687">
        <v>22</v>
      </c>
      <c r="C687" t="str">
        <f>VLOOKUP(B687,'covid19_and_education (2)'!$A$1203:$B$1205,2)</f>
        <v>18-30</v>
      </c>
      <c r="D687">
        <v>0</v>
      </c>
      <c r="E687" t="s">
        <v>35</v>
      </c>
      <c r="F687" t="s">
        <v>1369</v>
      </c>
      <c r="H687" t="s">
        <v>1370</v>
      </c>
      <c r="I687">
        <v>1</v>
      </c>
      <c r="J687">
        <v>0</v>
      </c>
      <c r="K687">
        <v>14</v>
      </c>
      <c r="L687">
        <v>2</v>
      </c>
      <c r="M687" t="s">
        <v>52</v>
      </c>
      <c r="N687">
        <v>2</v>
      </c>
      <c r="O687">
        <v>3</v>
      </c>
      <c r="P687" t="s">
        <v>22</v>
      </c>
      <c r="Q687" t="s">
        <v>187</v>
      </c>
      <c r="R687" t="s">
        <v>172</v>
      </c>
      <c r="S687" t="s">
        <v>187</v>
      </c>
      <c r="T687" t="s">
        <v>187</v>
      </c>
      <c r="U687" t="s">
        <v>33</v>
      </c>
    </row>
    <row r="688" spans="1:23" x14ac:dyDescent="0.35">
      <c r="A688" t="s">
        <v>823</v>
      </c>
      <c r="B688">
        <v>20</v>
      </c>
      <c r="C688" t="str">
        <f>VLOOKUP(B688,'covid19_and_education (2)'!$A$1203:$B$1205,2)</f>
        <v>18-30</v>
      </c>
      <c r="D688">
        <v>4</v>
      </c>
      <c r="E688" t="s">
        <v>35</v>
      </c>
      <c r="F688" t="s">
        <v>1369</v>
      </c>
      <c r="H688" t="s">
        <v>1370</v>
      </c>
      <c r="I688">
        <v>1</v>
      </c>
      <c r="J688">
        <v>2</v>
      </c>
      <c r="K688">
        <v>12</v>
      </c>
      <c r="L688">
        <v>2</v>
      </c>
      <c r="M688" t="s">
        <v>52</v>
      </c>
      <c r="N688">
        <v>2</v>
      </c>
      <c r="O688">
        <v>3</v>
      </c>
      <c r="P688" t="s">
        <v>1364</v>
      </c>
      <c r="Q688" t="s">
        <v>187</v>
      </c>
      <c r="R688" t="s">
        <v>37</v>
      </c>
      <c r="S688" t="s">
        <v>1363</v>
      </c>
      <c r="T688" t="s">
        <v>1363</v>
      </c>
      <c r="U688" t="s">
        <v>694</v>
      </c>
    </row>
    <row r="689" spans="1:23" x14ac:dyDescent="0.35">
      <c r="A689" t="s">
        <v>824</v>
      </c>
      <c r="B689">
        <v>20</v>
      </c>
      <c r="C689" t="str">
        <f>VLOOKUP(B689,'covid19_and_education (2)'!$A$1203:$B$1205,2)</f>
        <v>18-30</v>
      </c>
      <c r="D689">
        <v>6</v>
      </c>
      <c r="E689" t="s">
        <v>35</v>
      </c>
      <c r="F689" t="s">
        <v>1369</v>
      </c>
      <c r="H689" t="s">
        <v>1370</v>
      </c>
      <c r="I689">
        <v>6</v>
      </c>
      <c r="J689">
        <v>1</v>
      </c>
      <c r="K689">
        <v>8</v>
      </c>
      <c r="L689">
        <v>0</v>
      </c>
      <c r="M689" t="s">
        <v>21</v>
      </c>
      <c r="N689">
        <v>1</v>
      </c>
      <c r="O689">
        <v>3</v>
      </c>
      <c r="P689" t="s">
        <v>31</v>
      </c>
      <c r="Q689" t="s">
        <v>187</v>
      </c>
      <c r="R689" t="s">
        <v>53</v>
      </c>
      <c r="S689" t="s">
        <v>187</v>
      </c>
      <c r="T689" t="s">
        <v>1363</v>
      </c>
      <c r="U689" t="s">
        <v>825</v>
      </c>
    </row>
    <row r="690" spans="1:23" x14ac:dyDescent="0.35">
      <c r="A690" t="s">
        <v>826</v>
      </c>
      <c r="B690">
        <v>21</v>
      </c>
      <c r="C690" t="str">
        <f>VLOOKUP(B690,'covid19_and_education (2)'!$A$1203:$B$1205,2)</f>
        <v>18-30</v>
      </c>
      <c r="D690">
        <v>3</v>
      </c>
      <c r="E690" t="s">
        <v>60</v>
      </c>
      <c r="F690" t="s">
        <v>1369</v>
      </c>
      <c r="H690" t="s">
        <v>1370</v>
      </c>
      <c r="I690">
        <v>3</v>
      </c>
      <c r="J690">
        <v>0</v>
      </c>
      <c r="K690">
        <v>9</v>
      </c>
      <c r="L690">
        <v>2</v>
      </c>
      <c r="M690" t="s">
        <v>21</v>
      </c>
      <c r="N690">
        <v>0</v>
      </c>
      <c r="O690">
        <v>8</v>
      </c>
      <c r="P690" t="s">
        <v>22</v>
      </c>
      <c r="Q690" t="s">
        <v>187</v>
      </c>
      <c r="R690" t="s">
        <v>41</v>
      </c>
      <c r="S690" t="s">
        <v>1363</v>
      </c>
      <c r="T690" t="s">
        <v>1363</v>
      </c>
      <c r="U690" t="s">
        <v>33</v>
      </c>
    </row>
    <row r="691" spans="1:23" x14ac:dyDescent="0.35">
      <c r="A691" t="s">
        <v>827</v>
      </c>
      <c r="B691">
        <v>19</v>
      </c>
      <c r="C691" t="str">
        <f>VLOOKUP(B691,'covid19_and_education (2)'!$A$1203:$B$1205,2)</f>
        <v>18-30</v>
      </c>
      <c r="D691">
        <v>1</v>
      </c>
      <c r="E691" t="s">
        <v>60</v>
      </c>
      <c r="F691" t="s">
        <v>1369</v>
      </c>
      <c r="H691" t="s">
        <v>1370</v>
      </c>
      <c r="I691">
        <v>3</v>
      </c>
      <c r="J691">
        <v>0</v>
      </c>
      <c r="K691">
        <v>10</v>
      </c>
      <c r="L691">
        <v>4</v>
      </c>
      <c r="M691" t="s">
        <v>40</v>
      </c>
      <c r="N691">
        <v>0</v>
      </c>
      <c r="O691">
        <v>3</v>
      </c>
      <c r="P691" t="s">
        <v>31</v>
      </c>
      <c r="Q691" t="s">
        <v>187</v>
      </c>
      <c r="R691" t="s">
        <v>53</v>
      </c>
      <c r="S691" t="s">
        <v>187</v>
      </c>
      <c r="T691" t="s">
        <v>187</v>
      </c>
      <c r="U691" t="s">
        <v>33</v>
      </c>
    </row>
    <row r="692" spans="1:23" x14ac:dyDescent="0.35">
      <c r="A692" t="s">
        <v>828</v>
      </c>
      <c r="B692">
        <v>22</v>
      </c>
      <c r="C692" t="str">
        <f>VLOOKUP(B692,'covid19_and_education (2)'!$A$1203:$B$1205,2)</f>
        <v>18-30</v>
      </c>
      <c r="D692">
        <v>0</v>
      </c>
      <c r="E692" t="s">
        <v>60</v>
      </c>
      <c r="F692" t="s">
        <v>1369</v>
      </c>
      <c r="H692" t="s">
        <v>1370</v>
      </c>
      <c r="I692">
        <v>6</v>
      </c>
      <c r="J692">
        <v>1</v>
      </c>
      <c r="K692">
        <v>6</v>
      </c>
      <c r="L692">
        <v>1</v>
      </c>
      <c r="M692" t="s">
        <v>30</v>
      </c>
      <c r="N692">
        <v>2</v>
      </c>
      <c r="O692">
        <v>3</v>
      </c>
      <c r="P692" t="s">
        <v>1364</v>
      </c>
      <c r="Q692" t="s">
        <v>187</v>
      </c>
      <c r="R692" t="s">
        <v>66</v>
      </c>
      <c r="S692" t="s">
        <v>1363</v>
      </c>
      <c r="T692" t="s">
        <v>1363</v>
      </c>
      <c r="U692" t="s">
        <v>121</v>
      </c>
    </row>
    <row r="693" spans="1:23" x14ac:dyDescent="0.35">
      <c r="A693" t="s">
        <v>829</v>
      </c>
      <c r="B693">
        <v>20</v>
      </c>
      <c r="C693" t="str">
        <f>VLOOKUP(B693,'covid19_and_education (2)'!$A$1203:$B$1205,2)</f>
        <v>18-30</v>
      </c>
      <c r="D693">
        <v>3</v>
      </c>
      <c r="E693" t="s">
        <v>157</v>
      </c>
      <c r="F693" t="s">
        <v>1369</v>
      </c>
      <c r="H693" t="s">
        <v>1370</v>
      </c>
      <c r="I693">
        <v>5</v>
      </c>
      <c r="J693">
        <v>1</v>
      </c>
      <c r="K693">
        <v>7</v>
      </c>
      <c r="L693">
        <v>1</v>
      </c>
      <c r="M693" t="s">
        <v>52</v>
      </c>
      <c r="N693">
        <v>0</v>
      </c>
      <c r="O693">
        <v>3</v>
      </c>
      <c r="P693" t="s">
        <v>22</v>
      </c>
      <c r="Q693" t="s">
        <v>1363</v>
      </c>
      <c r="R693" t="s">
        <v>41</v>
      </c>
      <c r="S693" t="s">
        <v>187</v>
      </c>
      <c r="T693" t="s">
        <v>187</v>
      </c>
      <c r="U693" t="s">
        <v>33</v>
      </c>
    </row>
    <row r="694" spans="1:23" x14ac:dyDescent="0.35">
      <c r="A694" t="s">
        <v>830</v>
      </c>
      <c r="B694">
        <v>19</v>
      </c>
      <c r="C694" t="str">
        <f>VLOOKUP(B694,'covid19_and_education (2)'!$A$1203:$B$1205,2)</f>
        <v>18-30</v>
      </c>
      <c r="D694">
        <v>1</v>
      </c>
      <c r="E694" t="s">
        <v>60</v>
      </c>
      <c r="F694" t="s">
        <v>1369</v>
      </c>
      <c r="H694" t="s">
        <v>1370</v>
      </c>
      <c r="I694">
        <v>2</v>
      </c>
      <c r="J694">
        <v>1</v>
      </c>
      <c r="K694">
        <v>7</v>
      </c>
      <c r="L694">
        <v>3</v>
      </c>
      <c r="M694" t="s">
        <v>40</v>
      </c>
      <c r="N694">
        <v>0</v>
      </c>
      <c r="O694">
        <v>3</v>
      </c>
      <c r="P694" t="s">
        <v>1364</v>
      </c>
      <c r="Q694" t="s">
        <v>187</v>
      </c>
      <c r="R694" t="s">
        <v>72</v>
      </c>
      <c r="S694" t="s">
        <v>187</v>
      </c>
      <c r="T694" t="s">
        <v>1363</v>
      </c>
      <c r="U694" t="s">
        <v>1374</v>
      </c>
      <c r="W694" t="s">
        <v>1375</v>
      </c>
    </row>
    <row r="695" spans="1:23" x14ac:dyDescent="0.35">
      <c r="A695" t="s">
        <v>831</v>
      </c>
      <c r="B695">
        <v>22</v>
      </c>
      <c r="C695" t="str">
        <f>VLOOKUP(B695,'covid19_and_education (2)'!$A$1203:$B$1205,2)</f>
        <v>18-30</v>
      </c>
      <c r="D695">
        <v>2</v>
      </c>
      <c r="E695" t="s">
        <v>19</v>
      </c>
      <c r="F695" t="s">
        <v>1369</v>
      </c>
      <c r="H695" t="s">
        <v>1370</v>
      </c>
      <c r="I695">
        <v>10</v>
      </c>
      <c r="J695">
        <v>1</v>
      </c>
      <c r="K695">
        <v>6</v>
      </c>
      <c r="L695">
        <v>1</v>
      </c>
      <c r="M695" t="s">
        <v>52</v>
      </c>
      <c r="N695">
        <v>0</v>
      </c>
      <c r="O695">
        <v>6</v>
      </c>
      <c r="P695" t="s">
        <v>22</v>
      </c>
      <c r="Q695" t="s">
        <v>187</v>
      </c>
      <c r="R695" t="s">
        <v>37</v>
      </c>
      <c r="S695" t="s">
        <v>1363</v>
      </c>
      <c r="T695" t="s">
        <v>1363</v>
      </c>
      <c r="U695" t="s">
        <v>38</v>
      </c>
    </row>
    <row r="696" spans="1:23" x14ac:dyDescent="0.35">
      <c r="A696" t="s">
        <v>832</v>
      </c>
      <c r="B696">
        <v>19</v>
      </c>
      <c r="C696" t="str">
        <f>VLOOKUP(B696,'covid19_and_education (2)'!$A$1203:$B$1205,2)</f>
        <v>18-30</v>
      </c>
      <c r="D696">
        <v>2</v>
      </c>
      <c r="E696" t="s">
        <v>35</v>
      </c>
      <c r="F696" t="s">
        <v>1369</v>
      </c>
      <c r="H696" t="s">
        <v>1370</v>
      </c>
      <c r="I696">
        <v>1</v>
      </c>
      <c r="J696">
        <v>2</v>
      </c>
      <c r="K696">
        <v>5</v>
      </c>
      <c r="L696">
        <v>4</v>
      </c>
      <c r="M696" t="s">
        <v>40</v>
      </c>
      <c r="N696">
        <v>1</v>
      </c>
      <c r="O696">
        <v>2</v>
      </c>
      <c r="P696" t="s">
        <v>31</v>
      </c>
      <c r="Q696" t="s">
        <v>187</v>
      </c>
      <c r="R696" t="s">
        <v>37</v>
      </c>
      <c r="S696" t="s">
        <v>1363</v>
      </c>
      <c r="T696" t="s">
        <v>1363</v>
      </c>
      <c r="U696" t="s">
        <v>1374</v>
      </c>
      <c r="W696" t="s">
        <v>1375</v>
      </c>
    </row>
    <row r="697" spans="1:23" x14ac:dyDescent="0.35">
      <c r="A697" t="s">
        <v>833</v>
      </c>
      <c r="B697">
        <v>18</v>
      </c>
      <c r="C697" t="str">
        <f>VLOOKUP(B697,'covid19_and_education (2)'!$A$1203:$B$1205,2)</f>
        <v>18-30</v>
      </c>
      <c r="D697">
        <v>3</v>
      </c>
      <c r="E697" t="s">
        <v>60</v>
      </c>
      <c r="F697" t="s">
        <v>29</v>
      </c>
      <c r="I697">
        <v>1</v>
      </c>
      <c r="J697">
        <v>1</v>
      </c>
      <c r="K697">
        <v>9</v>
      </c>
      <c r="L697">
        <v>4</v>
      </c>
      <c r="M697" t="s">
        <v>40</v>
      </c>
      <c r="N697">
        <v>0.5</v>
      </c>
      <c r="O697">
        <v>4</v>
      </c>
      <c r="P697" t="s">
        <v>1364</v>
      </c>
      <c r="Q697" t="s">
        <v>187</v>
      </c>
      <c r="R697" t="s">
        <v>37</v>
      </c>
      <c r="S697" t="s">
        <v>1363</v>
      </c>
      <c r="T697" t="s">
        <v>1363</v>
      </c>
      <c r="U697" t="s">
        <v>1374</v>
      </c>
      <c r="W697" t="s">
        <v>1375</v>
      </c>
    </row>
    <row r="698" spans="1:23" x14ac:dyDescent="0.35">
      <c r="A698" t="s">
        <v>834</v>
      </c>
      <c r="B698">
        <v>20</v>
      </c>
      <c r="C698" t="str">
        <f>VLOOKUP(B698,'covid19_and_education (2)'!$A$1203:$B$1205,2)</f>
        <v>18-30</v>
      </c>
      <c r="D698">
        <v>2</v>
      </c>
      <c r="E698" t="s">
        <v>60</v>
      </c>
      <c r="F698" t="s">
        <v>1369</v>
      </c>
      <c r="H698" t="s">
        <v>1370</v>
      </c>
      <c r="I698">
        <v>2</v>
      </c>
      <c r="J698">
        <v>1</v>
      </c>
      <c r="K698">
        <v>9</v>
      </c>
      <c r="L698">
        <v>1</v>
      </c>
      <c r="M698" t="s">
        <v>30</v>
      </c>
      <c r="N698">
        <v>1</v>
      </c>
      <c r="O698">
        <v>3</v>
      </c>
      <c r="P698" t="s">
        <v>1364</v>
      </c>
      <c r="Q698" t="s">
        <v>187</v>
      </c>
      <c r="R698" t="s">
        <v>37</v>
      </c>
      <c r="S698" t="s">
        <v>1363</v>
      </c>
      <c r="T698" t="s">
        <v>187</v>
      </c>
      <c r="U698" t="s">
        <v>33</v>
      </c>
    </row>
    <row r="699" spans="1:23" x14ac:dyDescent="0.35">
      <c r="A699" t="s">
        <v>835</v>
      </c>
      <c r="B699">
        <v>19</v>
      </c>
      <c r="C699" t="str">
        <f>VLOOKUP(B699,'covid19_and_education (2)'!$A$1203:$B$1205,2)</f>
        <v>18-30</v>
      </c>
      <c r="D699">
        <v>2</v>
      </c>
      <c r="E699" t="s">
        <v>35</v>
      </c>
      <c r="F699" t="s">
        <v>1369</v>
      </c>
      <c r="H699" t="s">
        <v>1370</v>
      </c>
      <c r="I699">
        <v>2</v>
      </c>
      <c r="J699">
        <v>0</v>
      </c>
      <c r="K699">
        <v>12</v>
      </c>
      <c r="L699">
        <v>2</v>
      </c>
      <c r="M699" t="s">
        <v>52</v>
      </c>
      <c r="N699">
        <v>0</v>
      </c>
      <c r="O699">
        <v>2</v>
      </c>
      <c r="P699" t="s">
        <v>31</v>
      </c>
      <c r="Q699" t="s">
        <v>187</v>
      </c>
      <c r="R699" t="s">
        <v>37</v>
      </c>
      <c r="S699" t="s">
        <v>1363</v>
      </c>
      <c r="T699" t="s">
        <v>1363</v>
      </c>
      <c r="U699" t="s">
        <v>1371</v>
      </c>
      <c r="V699" t="s">
        <v>1372</v>
      </c>
    </row>
    <row r="700" spans="1:23" x14ac:dyDescent="0.35">
      <c r="A700" t="s">
        <v>836</v>
      </c>
      <c r="B700">
        <v>23</v>
      </c>
      <c r="C700" t="str">
        <f>VLOOKUP(B700,'covid19_and_education (2)'!$A$1203:$B$1205,2)</f>
        <v>18-30</v>
      </c>
      <c r="D700">
        <v>2</v>
      </c>
      <c r="E700" t="s">
        <v>60</v>
      </c>
      <c r="F700" t="s">
        <v>29</v>
      </c>
      <c r="I700">
        <v>5</v>
      </c>
      <c r="J700">
        <v>1</v>
      </c>
      <c r="K700">
        <v>12</v>
      </c>
      <c r="L700">
        <v>1</v>
      </c>
      <c r="M700" t="s">
        <v>21</v>
      </c>
      <c r="N700">
        <v>0</v>
      </c>
      <c r="O700">
        <v>3</v>
      </c>
      <c r="P700" t="s">
        <v>1364</v>
      </c>
      <c r="Q700" t="s">
        <v>1363</v>
      </c>
      <c r="R700" t="s">
        <v>37</v>
      </c>
      <c r="S700" t="s">
        <v>1363</v>
      </c>
      <c r="T700" t="s">
        <v>187</v>
      </c>
      <c r="U700" t="s">
        <v>1371</v>
      </c>
      <c r="V700" t="s">
        <v>1372</v>
      </c>
    </row>
    <row r="701" spans="1:23" x14ac:dyDescent="0.35">
      <c r="A701" t="s">
        <v>837</v>
      </c>
      <c r="B701">
        <v>19</v>
      </c>
      <c r="C701" t="str">
        <f>VLOOKUP(B701,'covid19_and_education (2)'!$A$1203:$B$1205,2)</f>
        <v>18-30</v>
      </c>
      <c r="D701">
        <v>0</v>
      </c>
      <c r="E701" t="s">
        <v>60</v>
      </c>
      <c r="F701" t="s">
        <v>29</v>
      </c>
      <c r="I701">
        <v>1</v>
      </c>
      <c r="J701">
        <v>0</v>
      </c>
      <c r="K701">
        <v>8</v>
      </c>
      <c r="L701">
        <v>4</v>
      </c>
      <c r="M701" t="s">
        <v>30</v>
      </c>
      <c r="N701">
        <v>3</v>
      </c>
      <c r="O701">
        <v>3</v>
      </c>
      <c r="P701" t="s">
        <v>22</v>
      </c>
      <c r="Q701" t="s">
        <v>187</v>
      </c>
      <c r="R701" t="s">
        <v>66</v>
      </c>
      <c r="S701" t="s">
        <v>187</v>
      </c>
      <c r="T701" t="s">
        <v>1363</v>
      </c>
      <c r="U701" t="s">
        <v>33</v>
      </c>
    </row>
    <row r="702" spans="1:23" x14ac:dyDescent="0.35">
      <c r="A702" t="s">
        <v>838</v>
      </c>
      <c r="B702">
        <v>18</v>
      </c>
      <c r="C702" t="str">
        <f>VLOOKUP(B702,'covid19_and_education (2)'!$A$1203:$B$1205,2)</f>
        <v>18-30</v>
      </c>
      <c r="D702">
        <v>0</v>
      </c>
      <c r="E702" t="s">
        <v>93</v>
      </c>
      <c r="F702" t="s">
        <v>93</v>
      </c>
      <c r="I702">
        <v>1</v>
      </c>
      <c r="J702">
        <v>1</v>
      </c>
      <c r="K702">
        <v>10</v>
      </c>
      <c r="L702">
        <v>9</v>
      </c>
      <c r="M702" t="s">
        <v>40</v>
      </c>
      <c r="N702">
        <v>2</v>
      </c>
      <c r="O702">
        <v>3</v>
      </c>
      <c r="P702" t="s">
        <v>1364</v>
      </c>
      <c r="Q702" t="s">
        <v>187</v>
      </c>
      <c r="R702" t="s">
        <v>37</v>
      </c>
      <c r="S702" t="s">
        <v>1363</v>
      </c>
      <c r="T702" t="s">
        <v>1363</v>
      </c>
      <c r="U702" t="s">
        <v>38</v>
      </c>
    </row>
    <row r="703" spans="1:23" x14ac:dyDescent="0.35">
      <c r="A703" t="s">
        <v>839</v>
      </c>
      <c r="B703">
        <v>19</v>
      </c>
      <c r="C703" t="str">
        <f>VLOOKUP(B703,'covid19_and_education (2)'!$A$1203:$B$1205,2)</f>
        <v>18-30</v>
      </c>
      <c r="D703">
        <v>2</v>
      </c>
      <c r="E703" t="s">
        <v>19</v>
      </c>
      <c r="F703" t="s">
        <v>1369</v>
      </c>
      <c r="H703" t="s">
        <v>1370</v>
      </c>
      <c r="I703">
        <v>3</v>
      </c>
      <c r="J703">
        <v>1</v>
      </c>
      <c r="K703">
        <v>8</v>
      </c>
      <c r="L703">
        <v>2</v>
      </c>
      <c r="M703" t="s">
        <v>30</v>
      </c>
      <c r="N703">
        <v>1</v>
      </c>
      <c r="O703">
        <v>3</v>
      </c>
      <c r="P703" t="s">
        <v>1364</v>
      </c>
      <c r="Q703" t="s">
        <v>1363</v>
      </c>
      <c r="R703" t="s">
        <v>63</v>
      </c>
      <c r="S703" t="s">
        <v>1363</v>
      </c>
      <c r="T703" t="s">
        <v>1363</v>
      </c>
      <c r="U703" t="s">
        <v>1371</v>
      </c>
      <c r="V703" t="s">
        <v>1372</v>
      </c>
    </row>
    <row r="704" spans="1:23" x14ac:dyDescent="0.35">
      <c r="A704" t="s">
        <v>840</v>
      </c>
      <c r="B704">
        <v>17</v>
      </c>
      <c r="C704" t="str">
        <f>VLOOKUP(B704,'covid19_and_education (2)'!$A$1203:$B$1205,2)</f>
        <v>7-17</v>
      </c>
      <c r="D704">
        <v>7</v>
      </c>
      <c r="E704" t="s">
        <v>35</v>
      </c>
      <c r="F704" t="s">
        <v>1369</v>
      </c>
      <c r="H704" t="s">
        <v>1370</v>
      </c>
      <c r="I704">
        <v>3</v>
      </c>
      <c r="J704">
        <v>2</v>
      </c>
      <c r="K704">
        <v>6</v>
      </c>
      <c r="L704">
        <v>2</v>
      </c>
      <c r="M704" t="s">
        <v>40</v>
      </c>
      <c r="N704">
        <v>0</v>
      </c>
      <c r="O704">
        <v>4</v>
      </c>
      <c r="P704" t="s">
        <v>1364</v>
      </c>
      <c r="Q704" t="s">
        <v>187</v>
      </c>
      <c r="R704" t="s">
        <v>172</v>
      </c>
      <c r="S704" t="s">
        <v>1363</v>
      </c>
      <c r="T704" t="s">
        <v>187</v>
      </c>
      <c r="U704" t="s">
        <v>50</v>
      </c>
    </row>
    <row r="705" spans="1:23" x14ac:dyDescent="0.35">
      <c r="A705" t="s">
        <v>841</v>
      </c>
      <c r="B705">
        <v>18</v>
      </c>
      <c r="C705" t="str">
        <f>VLOOKUP(B705,'covid19_and_education (2)'!$A$1203:$B$1205,2)</f>
        <v>18-30</v>
      </c>
      <c r="D705">
        <v>7</v>
      </c>
      <c r="E705" t="s">
        <v>60</v>
      </c>
      <c r="F705" t="s">
        <v>1369</v>
      </c>
      <c r="H705" t="s">
        <v>1370</v>
      </c>
      <c r="I705">
        <v>2</v>
      </c>
      <c r="J705">
        <v>1</v>
      </c>
      <c r="K705">
        <v>8</v>
      </c>
      <c r="L705">
        <v>3</v>
      </c>
      <c r="M705" t="s">
        <v>52</v>
      </c>
      <c r="N705">
        <v>1</v>
      </c>
      <c r="O705">
        <v>3</v>
      </c>
      <c r="P705" t="s">
        <v>31</v>
      </c>
      <c r="Q705" t="s">
        <v>187</v>
      </c>
      <c r="R705" t="s">
        <v>41</v>
      </c>
      <c r="S705" t="s">
        <v>1363</v>
      </c>
      <c r="T705" t="s">
        <v>1363</v>
      </c>
      <c r="U705" t="s">
        <v>1374</v>
      </c>
      <c r="W705" t="s">
        <v>1375</v>
      </c>
    </row>
    <row r="706" spans="1:23" x14ac:dyDescent="0.35">
      <c r="A706" t="s">
        <v>842</v>
      </c>
      <c r="B706">
        <v>22</v>
      </c>
      <c r="C706" t="str">
        <f>VLOOKUP(B706,'covid19_and_education (2)'!$A$1203:$B$1205,2)</f>
        <v>18-30</v>
      </c>
      <c r="D706">
        <v>2</v>
      </c>
      <c r="E706" t="s">
        <v>19</v>
      </c>
      <c r="F706" t="s">
        <v>326</v>
      </c>
      <c r="I706">
        <v>1.5</v>
      </c>
      <c r="J706">
        <v>1</v>
      </c>
      <c r="K706">
        <v>7</v>
      </c>
      <c r="L706">
        <v>1</v>
      </c>
      <c r="M706" t="s">
        <v>30</v>
      </c>
      <c r="N706">
        <v>2</v>
      </c>
      <c r="O706">
        <v>3</v>
      </c>
      <c r="P706" t="s">
        <v>22</v>
      </c>
      <c r="Q706" t="s">
        <v>187</v>
      </c>
      <c r="R706" t="s">
        <v>151</v>
      </c>
      <c r="S706" t="s">
        <v>187</v>
      </c>
      <c r="T706" t="s">
        <v>187</v>
      </c>
      <c r="U706" t="s">
        <v>38</v>
      </c>
    </row>
    <row r="707" spans="1:23" x14ac:dyDescent="0.35">
      <c r="A707" t="s">
        <v>843</v>
      </c>
      <c r="B707">
        <v>21</v>
      </c>
      <c r="C707" t="str">
        <f>VLOOKUP(B707,'covid19_and_education (2)'!$A$1203:$B$1205,2)</f>
        <v>18-30</v>
      </c>
      <c r="D707">
        <v>4</v>
      </c>
      <c r="E707" t="s">
        <v>60</v>
      </c>
      <c r="F707" t="s">
        <v>1369</v>
      </c>
      <c r="H707" t="s">
        <v>1370</v>
      </c>
      <c r="I707">
        <v>4</v>
      </c>
      <c r="J707">
        <v>0</v>
      </c>
      <c r="K707">
        <v>7</v>
      </c>
      <c r="L707">
        <v>2</v>
      </c>
      <c r="M707" t="s">
        <v>52</v>
      </c>
      <c r="N707">
        <v>1</v>
      </c>
      <c r="O707">
        <v>3</v>
      </c>
      <c r="P707" t="s">
        <v>22</v>
      </c>
      <c r="Q707" t="s">
        <v>187</v>
      </c>
      <c r="R707" t="s">
        <v>41</v>
      </c>
      <c r="S707" t="s">
        <v>1363</v>
      </c>
      <c r="T707" t="s">
        <v>1363</v>
      </c>
      <c r="U707" t="s">
        <v>1374</v>
      </c>
      <c r="W707" t="s">
        <v>1375</v>
      </c>
    </row>
    <row r="708" spans="1:23" x14ac:dyDescent="0.35">
      <c r="A708" t="s">
        <v>844</v>
      </c>
      <c r="B708">
        <v>17</v>
      </c>
      <c r="C708" t="str">
        <f>VLOOKUP(B708,'covid19_and_education (2)'!$A$1203:$B$1205,2)</f>
        <v>7-17</v>
      </c>
      <c r="D708">
        <v>3</v>
      </c>
      <c r="E708" t="s">
        <v>60</v>
      </c>
      <c r="F708" t="s">
        <v>1369</v>
      </c>
      <c r="H708" t="s">
        <v>1370</v>
      </c>
      <c r="I708">
        <v>2</v>
      </c>
      <c r="J708">
        <v>0</v>
      </c>
      <c r="K708">
        <v>6</v>
      </c>
      <c r="L708">
        <v>2</v>
      </c>
      <c r="M708" t="s">
        <v>40</v>
      </c>
      <c r="N708">
        <v>0</v>
      </c>
      <c r="O708">
        <v>3</v>
      </c>
      <c r="P708" t="s">
        <v>22</v>
      </c>
      <c r="Q708" t="s">
        <v>187</v>
      </c>
      <c r="R708" t="s">
        <v>66</v>
      </c>
      <c r="S708" t="s">
        <v>187</v>
      </c>
      <c r="T708" t="s">
        <v>1363</v>
      </c>
      <c r="U708" t="s">
        <v>1374</v>
      </c>
      <c r="W708" t="s">
        <v>1375</v>
      </c>
    </row>
    <row r="709" spans="1:23" x14ac:dyDescent="0.35">
      <c r="A709" t="s">
        <v>845</v>
      </c>
      <c r="B709">
        <v>19</v>
      </c>
      <c r="C709" t="str">
        <f>VLOOKUP(B709,'covid19_and_education (2)'!$A$1203:$B$1205,2)</f>
        <v>18-30</v>
      </c>
      <c r="D709">
        <v>0</v>
      </c>
      <c r="E709" t="s">
        <v>19</v>
      </c>
      <c r="F709" t="s">
        <v>49</v>
      </c>
      <c r="I709">
        <v>0.5</v>
      </c>
      <c r="J709">
        <v>1</v>
      </c>
      <c r="K709">
        <v>6</v>
      </c>
      <c r="L709">
        <v>2</v>
      </c>
      <c r="M709" t="s">
        <v>40</v>
      </c>
      <c r="N709">
        <v>1</v>
      </c>
      <c r="O709">
        <v>4</v>
      </c>
      <c r="P709" t="s">
        <v>22</v>
      </c>
      <c r="Q709" t="s">
        <v>187</v>
      </c>
      <c r="R709" t="s">
        <v>151</v>
      </c>
      <c r="S709" t="s">
        <v>187</v>
      </c>
      <c r="T709" t="s">
        <v>1363</v>
      </c>
      <c r="U709" t="s">
        <v>1371</v>
      </c>
      <c r="V709" t="s">
        <v>1372</v>
      </c>
    </row>
    <row r="710" spans="1:23" x14ac:dyDescent="0.35">
      <c r="A710" t="s">
        <v>846</v>
      </c>
      <c r="B710">
        <v>20</v>
      </c>
      <c r="C710" t="str">
        <f>VLOOKUP(B710,'covid19_and_education (2)'!$A$1203:$B$1205,2)</f>
        <v>18-30</v>
      </c>
      <c r="D710">
        <v>5</v>
      </c>
      <c r="E710" t="s">
        <v>35</v>
      </c>
      <c r="F710" t="s">
        <v>29</v>
      </c>
      <c r="I710">
        <v>2</v>
      </c>
      <c r="J710">
        <v>2</v>
      </c>
      <c r="K710">
        <v>6</v>
      </c>
      <c r="L710">
        <v>3</v>
      </c>
      <c r="M710" t="s">
        <v>30</v>
      </c>
      <c r="N710">
        <v>2</v>
      </c>
      <c r="O710">
        <v>2</v>
      </c>
      <c r="P710" t="s">
        <v>31</v>
      </c>
      <c r="Q710" t="s">
        <v>187</v>
      </c>
      <c r="R710" t="s">
        <v>72</v>
      </c>
      <c r="S710" t="s">
        <v>187</v>
      </c>
      <c r="T710" t="s">
        <v>187</v>
      </c>
      <c r="U710" t="s">
        <v>33</v>
      </c>
    </row>
    <row r="711" spans="1:23" x14ac:dyDescent="0.35">
      <c r="A711" t="s">
        <v>847</v>
      </c>
      <c r="B711">
        <v>17</v>
      </c>
      <c r="C711" t="str">
        <f>VLOOKUP(B711,'covid19_and_education (2)'!$A$1203:$B$1205,2)</f>
        <v>7-17</v>
      </c>
      <c r="D711">
        <v>4</v>
      </c>
      <c r="E711" t="s">
        <v>35</v>
      </c>
      <c r="F711" t="s">
        <v>29</v>
      </c>
      <c r="I711">
        <v>1</v>
      </c>
      <c r="J711">
        <v>0</v>
      </c>
      <c r="K711">
        <v>6</v>
      </c>
      <c r="L711">
        <v>2</v>
      </c>
      <c r="M711" t="s">
        <v>40</v>
      </c>
      <c r="N711">
        <v>0</v>
      </c>
      <c r="O711">
        <v>3</v>
      </c>
      <c r="P711" t="s">
        <v>22</v>
      </c>
      <c r="Q711" t="s">
        <v>187</v>
      </c>
      <c r="R711" t="s">
        <v>37</v>
      </c>
      <c r="S711" t="s">
        <v>187</v>
      </c>
      <c r="T711" t="s">
        <v>187</v>
      </c>
      <c r="U711" t="s">
        <v>1374</v>
      </c>
      <c r="W711" t="s">
        <v>1375</v>
      </c>
    </row>
    <row r="712" spans="1:23" x14ac:dyDescent="0.35">
      <c r="A712" t="s">
        <v>848</v>
      </c>
      <c r="B712">
        <v>21</v>
      </c>
      <c r="C712" t="str">
        <f>VLOOKUP(B712,'covid19_and_education (2)'!$A$1203:$B$1205,2)</f>
        <v>18-30</v>
      </c>
      <c r="D712">
        <v>3</v>
      </c>
      <c r="E712" t="s">
        <v>35</v>
      </c>
      <c r="F712" t="s">
        <v>1369</v>
      </c>
      <c r="H712" t="s">
        <v>1370</v>
      </c>
      <c r="I712">
        <v>3</v>
      </c>
      <c r="J712">
        <v>1</v>
      </c>
      <c r="K712">
        <v>8</v>
      </c>
      <c r="L712">
        <v>3</v>
      </c>
      <c r="M712" t="s">
        <v>40</v>
      </c>
      <c r="N712">
        <v>2</v>
      </c>
      <c r="O712">
        <v>2</v>
      </c>
      <c r="P712" t="s">
        <v>22</v>
      </c>
      <c r="Q712" t="s">
        <v>187</v>
      </c>
      <c r="R712" t="s">
        <v>37</v>
      </c>
      <c r="S712" t="s">
        <v>187</v>
      </c>
      <c r="T712" t="s">
        <v>187</v>
      </c>
      <c r="U712" t="s">
        <v>1374</v>
      </c>
      <c r="W712" t="s">
        <v>1375</v>
      </c>
    </row>
    <row r="713" spans="1:23" x14ac:dyDescent="0.35">
      <c r="A713" t="s">
        <v>849</v>
      </c>
      <c r="B713">
        <v>19</v>
      </c>
      <c r="C713" t="str">
        <f>VLOOKUP(B713,'covid19_and_education (2)'!$A$1203:$B$1205,2)</f>
        <v>18-30</v>
      </c>
      <c r="D713">
        <v>2</v>
      </c>
      <c r="E713" t="s">
        <v>60</v>
      </c>
      <c r="F713" t="s">
        <v>29</v>
      </c>
      <c r="I713">
        <v>2</v>
      </c>
      <c r="J713">
        <v>0</v>
      </c>
      <c r="K713">
        <v>9</v>
      </c>
      <c r="L713">
        <v>5</v>
      </c>
      <c r="M713" t="s">
        <v>40</v>
      </c>
      <c r="N713">
        <v>1</v>
      </c>
      <c r="O713">
        <v>2</v>
      </c>
      <c r="P713" t="s">
        <v>1364</v>
      </c>
      <c r="Q713" t="s">
        <v>187</v>
      </c>
      <c r="R713" t="s">
        <v>172</v>
      </c>
      <c r="S713" t="s">
        <v>187</v>
      </c>
      <c r="T713" t="s">
        <v>187</v>
      </c>
      <c r="U713" t="s">
        <v>1371</v>
      </c>
      <c r="V713" t="s">
        <v>1372</v>
      </c>
    </row>
    <row r="714" spans="1:23" x14ac:dyDescent="0.35">
      <c r="A714" t="s">
        <v>850</v>
      </c>
      <c r="B714">
        <v>20</v>
      </c>
      <c r="C714" t="str">
        <f>VLOOKUP(B714,'covid19_and_education (2)'!$A$1203:$B$1205,2)</f>
        <v>18-30</v>
      </c>
      <c r="D714">
        <v>1.5</v>
      </c>
      <c r="E714" t="s">
        <v>35</v>
      </c>
      <c r="F714" t="s">
        <v>29</v>
      </c>
      <c r="I714">
        <v>2.5</v>
      </c>
      <c r="J714">
        <v>2</v>
      </c>
      <c r="K714">
        <v>9</v>
      </c>
      <c r="L714">
        <v>1</v>
      </c>
      <c r="M714" t="s">
        <v>30</v>
      </c>
      <c r="N714">
        <v>1.5</v>
      </c>
      <c r="O714">
        <v>2</v>
      </c>
      <c r="P714" t="s">
        <v>31</v>
      </c>
      <c r="Q714" t="s">
        <v>1363</v>
      </c>
      <c r="R714" t="s">
        <v>37</v>
      </c>
      <c r="S714" t="s">
        <v>187</v>
      </c>
      <c r="T714" t="s">
        <v>1363</v>
      </c>
      <c r="U714" t="s">
        <v>38</v>
      </c>
    </row>
    <row r="715" spans="1:23" x14ac:dyDescent="0.35">
      <c r="A715" t="s">
        <v>851</v>
      </c>
      <c r="B715">
        <v>21</v>
      </c>
      <c r="C715" t="str">
        <f>VLOOKUP(B715,'covid19_and_education (2)'!$A$1203:$B$1205,2)</f>
        <v>18-30</v>
      </c>
      <c r="D715">
        <v>3</v>
      </c>
      <c r="E715" t="s">
        <v>35</v>
      </c>
      <c r="F715" t="s">
        <v>1369</v>
      </c>
      <c r="H715" t="s">
        <v>1370</v>
      </c>
      <c r="I715">
        <v>3</v>
      </c>
      <c r="J715">
        <v>0</v>
      </c>
      <c r="K715">
        <v>9</v>
      </c>
      <c r="L715">
        <v>4</v>
      </c>
      <c r="M715" t="s">
        <v>91</v>
      </c>
      <c r="N715">
        <v>0.75</v>
      </c>
      <c r="O715">
        <v>4</v>
      </c>
      <c r="P715" t="s">
        <v>22</v>
      </c>
      <c r="Q715" t="s">
        <v>187</v>
      </c>
      <c r="R715" t="s">
        <v>172</v>
      </c>
      <c r="S715" t="s">
        <v>187</v>
      </c>
      <c r="T715" t="s">
        <v>187</v>
      </c>
      <c r="U715" t="s">
        <v>1371</v>
      </c>
      <c r="V715" t="s">
        <v>1372</v>
      </c>
    </row>
    <row r="716" spans="1:23" x14ac:dyDescent="0.35">
      <c r="A716" t="s">
        <v>852</v>
      </c>
      <c r="B716">
        <v>19</v>
      </c>
      <c r="C716" t="str">
        <f>VLOOKUP(B716,'covid19_and_education (2)'!$A$1203:$B$1205,2)</f>
        <v>18-30</v>
      </c>
      <c r="D716">
        <v>2</v>
      </c>
      <c r="E716" t="s">
        <v>60</v>
      </c>
      <c r="F716" t="s">
        <v>1369</v>
      </c>
      <c r="H716" t="s">
        <v>1370</v>
      </c>
      <c r="I716">
        <v>4</v>
      </c>
      <c r="J716">
        <v>1</v>
      </c>
      <c r="K716">
        <v>6</v>
      </c>
      <c r="L716">
        <v>3</v>
      </c>
      <c r="M716" t="s">
        <v>40</v>
      </c>
      <c r="N716">
        <v>1</v>
      </c>
      <c r="O716">
        <v>4</v>
      </c>
      <c r="P716" t="s">
        <v>22</v>
      </c>
      <c r="Q716" t="s">
        <v>187</v>
      </c>
      <c r="R716" t="s">
        <v>32</v>
      </c>
      <c r="S716" t="s">
        <v>187</v>
      </c>
      <c r="T716" t="s">
        <v>1363</v>
      </c>
      <c r="U716" t="s">
        <v>1374</v>
      </c>
      <c r="W716" t="s">
        <v>1375</v>
      </c>
    </row>
    <row r="717" spans="1:23" x14ac:dyDescent="0.35">
      <c r="A717" t="s">
        <v>853</v>
      </c>
      <c r="B717">
        <v>38</v>
      </c>
      <c r="C717" t="str">
        <f>VLOOKUP(B717,'covid19_and_education (2)'!$A$1203:$B$1205,2)</f>
        <v>31-59</v>
      </c>
      <c r="D717">
        <v>4</v>
      </c>
      <c r="E717" t="s">
        <v>28</v>
      </c>
      <c r="F717" t="s">
        <v>1369</v>
      </c>
      <c r="H717" t="s">
        <v>1370</v>
      </c>
      <c r="I717">
        <v>5</v>
      </c>
      <c r="J717">
        <v>1</v>
      </c>
      <c r="K717">
        <v>6</v>
      </c>
      <c r="L717">
        <v>1</v>
      </c>
      <c r="M717" t="s">
        <v>30</v>
      </c>
      <c r="N717">
        <v>2</v>
      </c>
      <c r="O717">
        <v>3</v>
      </c>
      <c r="P717" t="s">
        <v>22</v>
      </c>
      <c r="Q717" t="s">
        <v>187</v>
      </c>
      <c r="R717" t="s">
        <v>66</v>
      </c>
      <c r="S717" t="s">
        <v>1363</v>
      </c>
      <c r="T717" t="s">
        <v>1363</v>
      </c>
      <c r="U717" t="s">
        <v>33</v>
      </c>
    </row>
    <row r="718" spans="1:23" x14ac:dyDescent="0.35">
      <c r="A718" t="s">
        <v>854</v>
      </c>
      <c r="B718">
        <v>19</v>
      </c>
      <c r="C718" t="str">
        <f>VLOOKUP(B718,'covid19_and_education (2)'!$A$1203:$B$1205,2)</f>
        <v>18-30</v>
      </c>
      <c r="D718">
        <v>3</v>
      </c>
      <c r="E718" t="s">
        <v>60</v>
      </c>
      <c r="F718" t="s">
        <v>29</v>
      </c>
      <c r="I718">
        <v>7</v>
      </c>
      <c r="J718">
        <v>1</v>
      </c>
      <c r="K718">
        <v>6</v>
      </c>
      <c r="L718">
        <v>1</v>
      </c>
      <c r="M718" t="s">
        <v>21</v>
      </c>
      <c r="N718">
        <v>1</v>
      </c>
      <c r="O718">
        <v>4</v>
      </c>
      <c r="P718" t="s">
        <v>22</v>
      </c>
      <c r="Q718" t="s">
        <v>187</v>
      </c>
      <c r="R718" t="s">
        <v>82</v>
      </c>
      <c r="S718" t="s">
        <v>1363</v>
      </c>
      <c r="T718" t="s">
        <v>1363</v>
      </c>
      <c r="U718" t="s">
        <v>1371</v>
      </c>
      <c r="V718" t="s">
        <v>1372</v>
      </c>
    </row>
    <row r="719" spans="1:23" x14ac:dyDescent="0.35">
      <c r="A719" t="s">
        <v>855</v>
      </c>
      <c r="B719">
        <v>17</v>
      </c>
      <c r="C719" t="str">
        <f>VLOOKUP(B719,'covid19_and_education (2)'!$A$1203:$B$1205,2)</f>
        <v>7-17</v>
      </c>
      <c r="D719">
        <v>2</v>
      </c>
      <c r="E719" t="s">
        <v>60</v>
      </c>
      <c r="F719" t="s">
        <v>1369</v>
      </c>
      <c r="H719" t="s">
        <v>1370</v>
      </c>
      <c r="I719">
        <v>0</v>
      </c>
      <c r="J719">
        <v>0</v>
      </c>
      <c r="K719">
        <v>11</v>
      </c>
      <c r="L719">
        <v>1.5</v>
      </c>
      <c r="M719" t="s">
        <v>40</v>
      </c>
      <c r="N719">
        <v>2</v>
      </c>
      <c r="O719">
        <v>4</v>
      </c>
      <c r="P719" t="s">
        <v>1364</v>
      </c>
      <c r="Q719" t="s">
        <v>187</v>
      </c>
      <c r="R719" t="s">
        <v>82</v>
      </c>
      <c r="S719" t="s">
        <v>187</v>
      </c>
      <c r="T719" t="s">
        <v>1363</v>
      </c>
      <c r="U719" t="s">
        <v>50</v>
      </c>
    </row>
    <row r="720" spans="1:23" x14ac:dyDescent="0.35">
      <c r="A720" t="s">
        <v>856</v>
      </c>
      <c r="B720">
        <v>18</v>
      </c>
      <c r="C720" t="str">
        <f>VLOOKUP(B720,'covid19_and_education (2)'!$A$1203:$B$1205,2)</f>
        <v>18-30</v>
      </c>
      <c r="D720">
        <v>3</v>
      </c>
      <c r="E720" t="s">
        <v>19</v>
      </c>
      <c r="F720" t="s">
        <v>1369</v>
      </c>
      <c r="H720" t="s">
        <v>1370</v>
      </c>
      <c r="I720">
        <v>3</v>
      </c>
      <c r="J720">
        <v>0</v>
      </c>
      <c r="K720">
        <v>10</v>
      </c>
      <c r="L720">
        <v>2</v>
      </c>
      <c r="M720" t="s">
        <v>40</v>
      </c>
      <c r="N720">
        <v>0</v>
      </c>
      <c r="O720">
        <v>2</v>
      </c>
      <c r="P720" t="s">
        <v>22</v>
      </c>
      <c r="Q720" t="s">
        <v>187</v>
      </c>
      <c r="R720" t="s">
        <v>37</v>
      </c>
      <c r="S720" t="s">
        <v>187</v>
      </c>
      <c r="T720" t="s">
        <v>1363</v>
      </c>
      <c r="U720" t="s">
        <v>57</v>
      </c>
    </row>
    <row r="721" spans="1:22" x14ac:dyDescent="0.35">
      <c r="A721" t="s">
        <v>857</v>
      </c>
      <c r="B721">
        <v>20</v>
      </c>
      <c r="C721" t="str">
        <f>VLOOKUP(B721,'covid19_and_education (2)'!$A$1203:$B$1205,2)</f>
        <v>18-30</v>
      </c>
      <c r="D721">
        <v>5</v>
      </c>
      <c r="E721" t="s">
        <v>35</v>
      </c>
      <c r="F721" t="s">
        <v>1369</v>
      </c>
      <c r="H721" t="s">
        <v>1370</v>
      </c>
      <c r="I721">
        <v>2</v>
      </c>
      <c r="J721">
        <v>3</v>
      </c>
      <c r="K721">
        <v>10</v>
      </c>
      <c r="L721">
        <v>1</v>
      </c>
      <c r="M721" t="s">
        <v>30</v>
      </c>
      <c r="N721">
        <v>0.5</v>
      </c>
      <c r="O721">
        <v>2</v>
      </c>
      <c r="P721" t="s">
        <v>31</v>
      </c>
      <c r="Q721" t="s">
        <v>1363</v>
      </c>
      <c r="R721" t="s">
        <v>858</v>
      </c>
      <c r="S721" t="s">
        <v>1363</v>
      </c>
      <c r="T721" t="s">
        <v>1363</v>
      </c>
      <c r="U721" t="s">
        <v>461</v>
      </c>
    </row>
    <row r="722" spans="1:22" x14ac:dyDescent="0.35">
      <c r="A722" t="s">
        <v>859</v>
      </c>
      <c r="B722">
        <v>20</v>
      </c>
      <c r="C722" t="str">
        <f>VLOOKUP(B722,'covid19_and_education (2)'!$A$1203:$B$1205,2)</f>
        <v>18-30</v>
      </c>
      <c r="D722">
        <v>2</v>
      </c>
      <c r="E722" t="s">
        <v>35</v>
      </c>
      <c r="F722" t="s">
        <v>29</v>
      </c>
      <c r="I722">
        <v>6</v>
      </c>
      <c r="J722">
        <v>1</v>
      </c>
      <c r="K722">
        <v>5</v>
      </c>
      <c r="L722">
        <v>4</v>
      </c>
      <c r="M722" t="s">
        <v>30</v>
      </c>
      <c r="N722">
        <v>0.5</v>
      </c>
      <c r="O722">
        <v>1</v>
      </c>
      <c r="P722" t="s">
        <v>22</v>
      </c>
      <c r="Q722" t="s">
        <v>1363</v>
      </c>
      <c r="R722" t="s">
        <v>37</v>
      </c>
      <c r="S722" t="s">
        <v>1363</v>
      </c>
      <c r="T722" t="s">
        <v>1363</v>
      </c>
      <c r="U722" t="s">
        <v>38</v>
      </c>
    </row>
    <row r="723" spans="1:22" x14ac:dyDescent="0.35">
      <c r="A723" t="s">
        <v>860</v>
      </c>
      <c r="B723">
        <v>23</v>
      </c>
      <c r="C723" t="str">
        <f>VLOOKUP(B723,'covid19_and_education (2)'!$A$1203:$B$1205,2)</f>
        <v>18-30</v>
      </c>
      <c r="D723">
        <v>0</v>
      </c>
      <c r="E723" t="s">
        <v>60</v>
      </c>
      <c r="F723" t="s">
        <v>1369</v>
      </c>
      <c r="H723" t="s">
        <v>1370</v>
      </c>
      <c r="I723">
        <v>1</v>
      </c>
      <c r="J723">
        <v>1</v>
      </c>
      <c r="K723">
        <v>9</v>
      </c>
      <c r="L723">
        <v>3</v>
      </c>
      <c r="M723" t="s">
        <v>21</v>
      </c>
      <c r="N723">
        <v>0</v>
      </c>
      <c r="O723">
        <v>3</v>
      </c>
      <c r="P723" t="s">
        <v>22</v>
      </c>
      <c r="Q723" t="s">
        <v>187</v>
      </c>
      <c r="R723" t="s">
        <v>37</v>
      </c>
      <c r="S723" t="s">
        <v>1363</v>
      </c>
      <c r="T723" t="s">
        <v>1363</v>
      </c>
      <c r="U723" t="s">
        <v>38</v>
      </c>
    </row>
    <row r="724" spans="1:22" x14ac:dyDescent="0.35">
      <c r="A724" t="s">
        <v>861</v>
      </c>
      <c r="B724">
        <v>29</v>
      </c>
      <c r="C724" t="str">
        <f>VLOOKUP(B724,'covid19_and_education (2)'!$A$1203:$B$1205,2)</f>
        <v>18-30</v>
      </c>
      <c r="D724">
        <v>2</v>
      </c>
      <c r="E724" t="s">
        <v>60</v>
      </c>
      <c r="F724" t="s">
        <v>1369</v>
      </c>
      <c r="H724" t="s">
        <v>1370</v>
      </c>
      <c r="I724">
        <v>2</v>
      </c>
      <c r="J724">
        <v>1</v>
      </c>
      <c r="K724">
        <v>8</v>
      </c>
      <c r="L724">
        <v>0</v>
      </c>
      <c r="M724" t="s">
        <v>30</v>
      </c>
      <c r="N724">
        <v>0</v>
      </c>
      <c r="O724">
        <v>2</v>
      </c>
      <c r="P724" t="s">
        <v>1364</v>
      </c>
      <c r="Q724" t="s">
        <v>187</v>
      </c>
      <c r="R724" t="s">
        <v>72</v>
      </c>
      <c r="S724" t="s">
        <v>187</v>
      </c>
      <c r="T724" t="s">
        <v>1363</v>
      </c>
      <c r="U724" t="s">
        <v>825</v>
      </c>
    </row>
    <row r="725" spans="1:22" x14ac:dyDescent="0.35">
      <c r="A725" t="s">
        <v>862</v>
      </c>
      <c r="B725">
        <v>20</v>
      </c>
      <c r="C725" t="str">
        <f>VLOOKUP(B725,'covid19_and_education (2)'!$A$1203:$B$1205,2)</f>
        <v>18-30</v>
      </c>
      <c r="D725">
        <v>0</v>
      </c>
      <c r="E725" t="s">
        <v>35</v>
      </c>
      <c r="F725" t="s">
        <v>1369</v>
      </c>
      <c r="H725" t="s">
        <v>1370</v>
      </c>
      <c r="I725">
        <v>6</v>
      </c>
      <c r="J725">
        <v>0</v>
      </c>
      <c r="K725">
        <v>9</v>
      </c>
      <c r="L725">
        <v>1</v>
      </c>
      <c r="M725" t="s">
        <v>52</v>
      </c>
      <c r="N725">
        <v>1</v>
      </c>
      <c r="O725">
        <v>3</v>
      </c>
      <c r="P725" t="s">
        <v>22</v>
      </c>
      <c r="Q725" t="s">
        <v>187</v>
      </c>
      <c r="R725" t="s">
        <v>172</v>
      </c>
      <c r="S725" t="s">
        <v>187</v>
      </c>
      <c r="T725" t="s">
        <v>187</v>
      </c>
      <c r="U725" t="s">
        <v>38</v>
      </c>
    </row>
    <row r="726" spans="1:22" x14ac:dyDescent="0.35">
      <c r="A726" t="s">
        <v>863</v>
      </c>
      <c r="B726">
        <v>22</v>
      </c>
      <c r="C726" t="str">
        <f>VLOOKUP(B726,'covid19_and_education (2)'!$A$1203:$B$1205,2)</f>
        <v>18-30</v>
      </c>
      <c r="D726">
        <v>1</v>
      </c>
      <c r="E726" t="s">
        <v>35</v>
      </c>
      <c r="F726" t="s">
        <v>29</v>
      </c>
      <c r="I726">
        <v>4</v>
      </c>
      <c r="J726">
        <v>0.25</v>
      </c>
      <c r="K726">
        <v>10</v>
      </c>
      <c r="L726">
        <v>1</v>
      </c>
      <c r="M726" t="s">
        <v>21</v>
      </c>
      <c r="N726">
        <v>0</v>
      </c>
      <c r="O726">
        <v>3</v>
      </c>
      <c r="P726" t="s">
        <v>1364</v>
      </c>
      <c r="Q726" t="s">
        <v>187</v>
      </c>
      <c r="R726" t="s">
        <v>172</v>
      </c>
      <c r="S726" t="s">
        <v>187</v>
      </c>
      <c r="T726" t="s">
        <v>1363</v>
      </c>
      <c r="U726" t="s">
        <v>93</v>
      </c>
    </row>
    <row r="727" spans="1:22" x14ac:dyDescent="0.35">
      <c r="A727" t="s">
        <v>865</v>
      </c>
      <c r="B727">
        <v>18</v>
      </c>
      <c r="C727" t="str">
        <f>VLOOKUP(B727,'covid19_and_education (2)'!$A$1203:$B$1205,2)</f>
        <v>18-30</v>
      </c>
      <c r="D727">
        <v>2</v>
      </c>
      <c r="E727" t="s">
        <v>60</v>
      </c>
      <c r="F727" t="s">
        <v>1369</v>
      </c>
      <c r="H727" t="s">
        <v>1370</v>
      </c>
      <c r="I727">
        <v>3</v>
      </c>
      <c r="J727">
        <v>1</v>
      </c>
      <c r="K727">
        <v>8</v>
      </c>
      <c r="L727">
        <v>2</v>
      </c>
      <c r="M727" t="s">
        <v>30</v>
      </c>
      <c r="N727">
        <v>3</v>
      </c>
      <c r="O727">
        <v>3</v>
      </c>
      <c r="P727" t="s">
        <v>22</v>
      </c>
      <c r="Q727" t="s">
        <v>187</v>
      </c>
      <c r="R727" t="s">
        <v>53</v>
      </c>
      <c r="S727" t="s">
        <v>1363</v>
      </c>
      <c r="T727" t="s">
        <v>1363</v>
      </c>
      <c r="U727" t="s">
        <v>1371</v>
      </c>
      <c r="V727" t="s">
        <v>1372</v>
      </c>
    </row>
    <row r="728" spans="1:22" x14ac:dyDescent="0.35">
      <c r="A728" t="s">
        <v>866</v>
      </c>
      <c r="B728">
        <v>15</v>
      </c>
      <c r="C728" t="str">
        <f>VLOOKUP(B728,'covid19_and_education (2)'!$A$1203:$B$1205,2)</f>
        <v>7-17</v>
      </c>
      <c r="D728">
        <v>4</v>
      </c>
      <c r="E728" t="s">
        <v>19</v>
      </c>
      <c r="F728" t="s">
        <v>29</v>
      </c>
      <c r="I728">
        <v>4</v>
      </c>
      <c r="J728">
        <v>1</v>
      </c>
      <c r="K728">
        <v>4</v>
      </c>
      <c r="L728">
        <v>3</v>
      </c>
      <c r="M728" t="s">
        <v>30</v>
      </c>
      <c r="N728">
        <v>2</v>
      </c>
      <c r="O728">
        <v>3</v>
      </c>
      <c r="P728" t="s">
        <v>1364</v>
      </c>
      <c r="Q728" t="s">
        <v>187</v>
      </c>
      <c r="R728" t="s">
        <v>172</v>
      </c>
      <c r="S728" t="s">
        <v>1363</v>
      </c>
      <c r="T728" t="s">
        <v>1363</v>
      </c>
      <c r="U728" t="s">
        <v>57</v>
      </c>
    </row>
    <row r="729" spans="1:22" x14ac:dyDescent="0.35">
      <c r="A729" t="s">
        <v>867</v>
      </c>
      <c r="B729">
        <v>19</v>
      </c>
      <c r="C729" t="str">
        <f>VLOOKUP(B729,'covid19_and_education (2)'!$A$1203:$B$1205,2)</f>
        <v>18-30</v>
      </c>
      <c r="D729">
        <v>4</v>
      </c>
      <c r="E729" t="s">
        <v>60</v>
      </c>
      <c r="F729" t="s">
        <v>29</v>
      </c>
      <c r="I729">
        <v>5</v>
      </c>
      <c r="J729">
        <v>1</v>
      </c>
      <c r="K729">
        <v>8</v>
      </c>
      <c r="L729">
        <v>2</v>
      </c>
      <c r="M729" t="s">
        <v>30</v>
      </c>
      <c r="N729">
        <v>1</v>
      </c>
      <c r="O729">
        <v>3</v>
      </c>
      <c r="P729" t="s">
        <v>1364</v>
      </c>
      <c r="Q729" t="s">
        <v>187</v>
      </c>
      <c r="R729" t="s">
        <v>162</v>
      </c>
      <c r="S729" t="s">
        <v>1363</v>
      </c>
      <c r="T729" t="s">
        <v>1363</v>
      </c>
      <c r="U729" t="s">
        <v>38</v>
      </c>
    </row>
    <row r="730" spans="1:22" x14ac:dyDescent="0.35">
      <c r="A730" t="s">
        <v>868</v>
      </c>
      <c r="B730">
        <v>20</v>
      </c>
      <c r="C730" t="str">
        <f>VLOOKUP(B730,'covid19_and_education (2)'!$A$1203:$B$1205,2)</f>
        <v>18-30</v>
      </c>
      <c r="D730">
        <v>2</v>
      </c>
      <c r="E730" t="s">
        <v>35</v>
      </c>
      <c r="F730" t="s">
        <v>29</v>
      </c>
      <c r="I730">
        <v>2</v>
      </c>
      <c r="J730">
        <v>0</v>
      </c>
      <c r="K730">
        <v>9</v>
      </c>
      <c r="L730">
        <v>10</v>
      </c>
      <c r="M730" t="s">
        <v>30</v>
      </c>
      <c r="N730">
        <v>1</v>
      </c>
      <c r="O730">
        <v>2</v>
      </c>
      <c r="P730" t="s">
        <v>31</v>
      </c>
      <c r="Q730" t="s">
        <v>187</v>
      </c>
      <c r="R730" t="s">
        <v>66</v>
      </c>
      <c r="S730" t="s">
        <v>1363</v>
      </c>
      <c r="T730" t="s">
        <v>1363</v>
      </c>
      <c r="U730" t="s">
        <v>365</v>
      </c>
    </row>
    <row r="731" spans="1:22" x14ac:dyDescent="0.35">
      <c r="A731" t="s">
        <v>869</v>
      </c>
      <c r="B731">
        <v>21</v>
      </c>
      <c r="C731" t="str">
        <f>VLOOKUP(B731,'covid19_and_education (2)'!$A$1203:$B$1205,2)</f>
        <v>18-30</v>
      </c>
      <c r="D731">
        <v>1</v>
      </c>
      <c r="E731" t="s">
        <v>35</v>
      </c>
      <c r="F731" t="s">
        <v>29</v>
      </c>
      <c r="I731">
        <v>4</v>
      </c>
      <c r="J731">
        <v>1</v>
      </c>
      <c r="K731">
        <v>9</v>
      </c>
      <c r="L731">
        <v>1</v>
      </c>
      <c r="M731" t="s">
        <v>52</v>
      </c>
      <c r="N731">
        <v>1</v>
      </c>
      <c r="O731">
        <v>3</v>
      </c>
      <c r="P731" t="s">
        <v>1364</v>
      </c>
      <c r="Q731" t="s">
        <v>187</v>
      </c>
      <c r="R731" t="s">
        <v>41</v>
      </c>
      <c r="S731" t="s">
        <v>1363</v>
      </c>
      <c r="T731" t="s">
        <v>187</v>
      </c>
      <c r="U731" t="s">
        <v>50</v>
      </c>
    </row>
    <row r="732" spans="1:22" x14ac:dyDescent="0.35">
      <c r="A732" t="s">
        <v>870</v>
      </c>
      <c r="B732">
        <v>21</v>
      </c>
      <c r="C732" t="str">
        <f>VLOOKUP(B732,'covid19_and_education (2)'!$A$1203:$B$1205,2)</f>
        <v>18-30</v>
      </c>
      <c r="D732">
        <v>4</v>
      </c>
      <c r="E732" t="s">
        <v>60</v>
      </c>
      <c r="F732" t="s">
        <v>1369</v>
      </c>
      <c r="H732" t="s">
        <v>1370</v>
      </c>
      <c r="I732">
        <v>3</v>
      </c>
      <c r="J732">
        <v>0</v>
      </c>
      <c r="K732">
        <v>8</v>
      </c>
      <c r="L732">
        <v>2</v>
      </c>
      <c r="M732" t="s">
        <v>30</v>
      </c>
      <c r="N732">
        <v>1</v>
      </c>
      <c r="O732">
        <v>3</v>
      </c>
      <c r="P732" t="s">
        <v>31</v>
      </c>
      <c r="Q732" t="s">
        <v>187</v>
      </c>
      <c r="R732" t="s">
        <v>66</v>
      </c>
      <c r="S732" t="s">
        <v>1363</v>
      </c>
      <c r="T732" t="s">
        <v>1363</v>
      </c>
      <c r="U732" t="s">
        <v>33</v>
      </c>
    </row>
    <row r="733" spans="1:22" x14ac:dyDescent="0.35">
      <c r="A733" t="s">
        <v>871</v>
      </c>
      <c r="B733">
        <v>20</v>
      </c>
      <c r="C733" t="str">
        <f>VLOOKUP(B733,'covid19_and_education (2)'!$A$1203:$B$1205,2)</f>
        <v>18-30</v>
      </c>
      <c r="D733">
        <v>4</v>
      </c>
      <c r="E733" t="s">
        <v>35</v>
      </c>
      <c r="F733" t="s">
        <v>29</v>
      </c>
      <c r="I733">
        <v>1</v>
      </c>
      <c r="J733">
        <v>1</v>
      </c>
      <c r="K733">
        <v>10</v>
      </c>
      <c r="L733">
        <v>2</v>
      </c>
      <c r="M733" t="s">
        <v>40</v>
      </c>
      <c r="N733">
        <v>1</v>
      </c>
      <c r="O733">
        <v>3</v>
      </c>
      <c r="P733" t="s">
        <v>22</v>
      </c>
      <c r="Q733" t="s">
        <v>1363</v>
      </c>
      <c r="R733" t="s">
        <v>74</v>
      </c>
      <c r="S733" t="s">
        <v>187</v>
      </c>
      <c r="T733" t="s">
        <v>1363</v>
      </c>
      <c r="U733" t="s">
        <v>50</v>
      </c>
    </row>
    <row r="734" spans="1:22" x14ac:dyDescent="0.35">
      <c r="A734" t="s">
        <v>872</v>
      </c>
      <c r="B734">
        <v>20</v>
      </c>
      <c r="C734" t="str">
        <f>VLOOKUP(B734,'covid19_and_education (2)'!$A$1203:$B$1205,2)</f>
        <v>18-30</v>
      </c>
      <c r="D734">
        <v>2</v>
      </c>
      <c r="E734" t="s">
        <v>60</v>
      </c>
      <c r="F734" t="s">
        <v>29</v>
      </c>
      <c r="I734">
        <v>1</v>
      </c>
      <c r="J734">
        <v>2</v>
      </c>
      <c r="K734">
        <v>8</v>
      </c>
      <c r="L734">
        <v>4</v>
      </c>
      <c r="M734" t="s">
        <v>148</v>
      </c>
      <c r="N734">
        <v>2</v>
      </c>
      <c r="O734">
        <v>4</v>
      </c>
      <c r="P734" t="s">
        <v>31</v>
      </c>
      <c r="Q734" t="s">
        <v>187</v>
      </c>
      <c r="R734" t="s">
        <v>72</v>
      </c>
      <c r="S734" t="s">
        <v>187</v>
      </c>
      <c r="T734" t="s">
        <v>1363</v>
      </c>
      <c r="U734" t="s">
        <v>38</v>
      </c>
    </row>
    <row r="735" spans="1:22" x14ac:dyDescent="0.35">
      <c r="A735" t="s">
        <v>873</v>
      </c>
      <c r="B735">
        <v>19</v>
      </c>
      <c r="C735" t="str">
        <f>VLOOKUP(B735,'covid19_and_education (2)'!$A$1203:$B$1205,2)</f>
        <v>18-30</v>
      </c>
      <c r="D735">
        <v>0</v>
      </c>
      <c r="E735" t="s">
        <v>35</v>
      </c>
      <c r="F735" t="s">
        <v>29</v>
      </c>
      <c r="I735">
        <v>2</v>
      </c>
      <c r="J735">
        <v>1</v>
      </c>
      <c r="K735">
        <v>7</v>
      </c>
      <c r="L735">
        <v>4</v>
      </c>
      <c r="M735" t="s">
        <v>40</v>
      </c>
      <c r="N735">
        <v>0</v>
      </c>
      <c r="O735">
        <v>2</v>
      </c>
      <c r="P735" t="s">
        <v>1364</v>
      </c>
      <c r="Q735" t="s">
        <v>187</v>
      </c>
      <c r="R735" t="s">
        <v>162</v>
      </c>
      <c r="S735" t="s">
        <v>187</v>
      </c>
      <c r="T735" t="s">
        <v>1363</v>
      </c>
      <c r="U735" t="s">
        <v>38</v>
      </c>
    </row>
    <row r="736" spans="1:22" x14ac:dyDescent="0.35">
      <c r="A736" t="s">
        <v>874</v>
      </c>
      <c r="B736">
        <v>28</v>
      </c>
      <c r="C736" t="str">
        <f>VLOOKUP(B736,'covid19_and_education (2)'!$A$1203:$B$1205,2)</f>
        <v>18-30</v>
      </c>
      <c r="D736">
        <v>3</v>
      </c>
      <c r="E736" t="s">
        <v>19</v>
      </c>
      <c r="F736" t="s">
        <v>1369</v>
      </c>
      <c r="H736" t="s">
        <v>1370</v>
      </c>
      <c r="I736">
        <v>1</v>
      </c>
      <c r="J736">
        <v>0</v>
      </c>
      <c r="K736">
        <v>10</v>
      </c>
      <c r="L736">
        <v>1</v>
      </c>
      <c r="M736" t="s">
        <v>52</v>
      </c>
      <c r="N736">
        <v>0</v>
      </c>
      <c r="O736">
        <v>2</v>
      </c>
      <c r="P736" t="s">
        <v>22</v>
      </c>
      <c r="Q736" t="s">
        <v>187</v>
      </c>
      <c r="R736" t="s">
        <v>66</v>
      </c>
      <c r="S736" t="s">
        <v>187</v>
      </c>
      <c r="T736" t="s">
        <v>1363</v>
      </c>
      <c r="U736" t="s">
        <v>50</v>
      </c>
    </row>
    <row r="737" spans="1:23" x14ac:dyDescent="0.35">
      <c r="A737" t="s">
        <v>875</v>
      </c>
      <c r="B737">
        <v>19</v>
      </c>
      <c r="C737" t="str">
        <f>VLOOKUP(B737,'covid19_and_education (2)'!$A$1203:$B$1205,2)</f>
        <v>18-30</v>
      </c>
      <c r="D737">
        <v>6</v>
      </c>
      <c r="E737" t="s">
        <v>19</v>
      </c>
      <c r="F737" t="s">
        <v>1369</v>
      </c>
      <c r="H737" t="s">
        <v>1370</v>
      </c>
      <c r="I737">
        <v>6</v>
      </c>
      <c r="J737">
        <v>0</v>
      </c>
      <c r="K737">
        <v>8</v>
      </c>
      <c r="L737">
        <v>2</v>
      </c>
      <c r="M737" t="s">
        <v>30</v>
      </c>
      <c r="N737">
        <v>0.5</v>
      </c>
      <c r="O737">
        <v>2</v>
      </c>
      <c r="P737" t="s">
        <v>22</v>
      </c>
      <c r="Q737" t="s">
        <v>187</v>
      </c>
      <c r="R737" t="s">
        <v>37</v>
      </c>
      <c r="S737" t="s">
        <v>1363</v>
      </c>
      <c r="T737" t="s">
        <v>187</v>
      </c>
      <c r="U737" t="s">
        <v>38</v>
      </c>
    </row>
    <row r="738" spans="1:23" x14ac:dyDescent="0.35">
      <c r="A738" t="s">
        <v>876</v>
      </c>
      <c r="B738">
        <v>21</v>
      </c>
      <c r="C738" t="str">
        <f>VLOOKUP(B738,'covid19_and_education (2)'!$A$1203:$B$1205,2)</f>
        <v>18-30</v>
      </c>
      <c r="D738">
        <v>2</v>
      </c>
      <c r="E738" t="s">
        <v>60</v>
      </c>
      <c r="F738" t="s">
        <v>29</v>
      </c>
      <c r="I738">
        <v>2</v>
      </c>
      <c r="J738">
        <v>1</v>
      </c>
      <c r="K738">
        <v>8</v>
      </c>
      <c r="L738">
        <v>1</v>
      </c>
      <c r="M738" t="s">
        <v>30</v>
      </c>
      <c r="N738">
        <v>0</v>
      </c>
      <c r="O738">
        <v>3</v>
      </c>
      <c r="P738" t="s">
        <v>1364</v>
      </c>
      <c r="Q738" t="s">
        <v>187</v>
      </c>
      <c r="R738" t="s">
        <v>172</v>
      </c>
      <c r="S738" t="s">
        <v>187</v>
      </c>
      <c r="T738" t="s">
        <v>187</v>
      </c>
      <c r="U738" t="s">
        <v>1374</v>
      </c>
      <c r="W738" t="s">
        <v>1375</v>
      </c>
    </row>
    <row r="739" spans="1:23" x14ac:dyDescent="0.35">
      <c r="A739" t="s">
        <v>877</v>
      </c>
      <c r="B739">
        <v>23</v>
      </c>
      <c r="C739" t="str">
        <f>VLOOKUP(B739,'covid19_and_education (2)'!$A$1203:$B$1205,2)</f>
        <v>18-30</v>
      </c>
      <c r="D739">
        <v>0</v>
      </c>
      <c r="E739" t="s">
        <v>19</v>
      </c>
      <c r="F739" t="s">
        <v>1369</v>
      </c>
      <c r="H739" t="s">
        <v>1370</v>
      </c>
      <c r="I739">
        <v>3</v>
      </c>
      <c r="J739">
        <v>0</v>
      </c>
      <c r="K739">
        <v>10</v>
      </c>
      <c r="L739">
        <v>4</v>
      </c>
      <c r="M739" t="s">
        <v>30</v>
      </c>
      <c r="N739">
        <v>1</v>
      </c>
      <c r="O739">
        <v>3</v>
      </c>
      <c r="P739" t="s">
        <v>22</v>
      </c>
      <c r="Q739" t="s">
        <v>187</v>
      </c>
      <c r="R739" t="s">
        <v>66</v>
      </c>
      <c r="S739" t="s">
        <v>187</v>
      </c>
      <c r="T739" t="s">
        <v>1363</v>
      </c>
      <c r="U739" t="s">
        <v>50</v>
      </c>
    </row>
    <row r="740" spans="1:23" x14ac:dyDescent="0.35">
      <c r="A740" t="s">
        <v>878</v>
      </c>
      <c r="B740">
        <v>20</v>
      </c>
      <c r="C740" t="str">
        <f>VLOOKUP(B740,'covid19_and_education (2)'!$A$1203:$B$1205,2)</f>
        <v>18-30</v>
      </c>
      <c r="D740">
        <v>3</v>
      </c>
      <c r="E740" t="s">
        <v>19</v>
      </c>
      <c r="F740" t="s">
        <v>1369</v>
      </c>
      <c r="H740" t="s">
        <v>1370</v>
      </c>
      <c r="I740">
        <v>2</v>
      </c>
      <c r="J740">
        <v>1</v>
      </c>
      <c r="K740">
        <v>7</v>
      </c>
      <c r="L740">
        <v>5</v>
      </c>
      <c r="M740" t="s">
        <v>52</v>
      </c>
      <c r="N740">
        <v>2</v>
      </c>
      <c r="O740">
        <v>3</v>
      </c>
      <c r="P740" t="s">
        <v>1364</v>
      </c>
      <c r="Q740" t="s">
        <v>187</v>
      </c>
      <c r="R740" t="s">
        <v>63</v>
      </c>
      <c r="S740" t="s">
        <v>187</v>
      </c>
      <c r="T740" t="s">
        <v>1363</v>
      </c>
      <c r="U740" t="s">
        <v>1371</v>
      </c>
      <c r="V740" t="s">
        <v>1372</v>
      </c>
    </row>
    <row r="741" spans="1:23" x14ac:dyDescent="0.35">
      <c r="A741" t="s">
        <v>879</v>
      </c>
      <c r="B741">
        <v>22</v>
      </c>
      <c r="C741" t="str">
        <f>VLOOKUP(B741,'covid19_and_education (2)'!$A$1203:$B$1205,2)</f>
        <v>18-30</v>
      </c>
      <c r="D741">
        <v>4</v>
      </c>
      <c r="E741" t="s">
        <v>19</v>
      </c>
      <c r="F741" t="s">
        <v>1369</v>
      </c>
      <c r="H741" t="s">
        <v>1370</v>
      </c>
      <c r="I741">
        <v>2</v>
      </c>
      <c r="J741">
        <v>1</v>
      </c>
      <c r="K741">
        <v>12</v>
      </c>
      <c r="L741">
        <v>2</v>
      </c>
      <c r="M741" t="s">
        <v>40</v>
      </c>
      <c r="N741">
        <v>2</v>
      </c>
      <c r="O741">
        <v>3</v>
      </c>
      <c r="P741" t="s">
        <v>1364</v>
      </c>
      <c r="Q741" t="s">
        <v>187</v>
      </c>
      <c r="R741" t="s">
        <v>285</v>
      </c>
      <c r="S741" t="s">
        <v>187</v>
      </c>
      <c r="T741" t="s">
        <v>1363</v>
      </c>
      <c r="U741" t="s">
        <v>1371</v>
      </c>
      <c r="V741" t="s">
        <v>1372</v>
      </c>
    </row>
    <row r="742" spans="1:23" x14ac:dyDescent="0.35">
      <c r="A742" t="s">
        <v>880</v>
      </c>
      <c r="B742">
        <v>20</v>
      </c>
      <c r="C742" t="str">
        <f>VLOOKUP(B742,'covid19_and_education (2)'!$A$1203:$B$1205,2)</f>
        <v>18-30</v>
      </c>
      <c r="D742">
        <v>2</v>
      </c>
      <c r="E742" t="s">
        <v>60</v>
      </c>
      <c r="F742" t="s">
        <v>29</v>
      </c>
      <c r="I742">
        <v>4</v>
      </c>
      <c r="J742">
        <v>1</v>
      </c>
      <c r="K742">
        <v>8</v>
      </c>
      <c r="L742">
        <v>2</v>
      </c>
      <c r="M742" t="s">
        <v>30</v>
      </c>
      <c r="N742">
        <v>0</v>
      </c>
      <c r="O742">
        <v>3</v>
      </c>
      <c r="P742" t="s">
        <v>22</v>
      </c>
      <c r="Q742" t="s">
        <v>187</v>
      </c>
      <c r="R742" t="s">
        <v>37</v>
      </c>
      <c r="S742" t="s">
        <v>1363</v>
      </c>
      <c r="T742" t="s">
        <v>1363</v>
      </c>
      <c r="U742" t="s">
        <v>1371</v>
      </c>
      <c r="V742" t="s">
        <v>1372</v>
      </c>
    </row>
    <row r="743" spans="1:23" x14ac:dyDescent="0.35">
      <c r="A743" t="s">
        <v>881</v>
      </c>
      <c r="B743">
        <v>22</v>
      </c>
      <c r="C743" t="str">
        <f>VLOOKUP(B743,'covid19_and_education (2)'!$A$1203:$B$1205,2)</f>
        <v>18-30</v>
      </c>
      <c r="D743">
        <v>0</v>
      </c>
      <c r="E743" t="s">
        <v>93</v>
      </c>
      <c r="F743" t="s">
        <v>93</v>
      </c>
      <c r="I743">
        <v>0</v>
      </c>
      <c r="J743">
        <v>1</v>
      </c>
      <c r="K743">
        <v>5</v>
      </c>
      <c r="L743">
        <v>4</v>
      </c>
      <c r="M743" t="s">
        <v>40</v>
      </c>
      <c r="N743">
        <v>0</v>
      </c>
      <c r="O743">
        <v>2</v>
      </c>
      <c r="P743" t="s">
        <v>31</v>
      </c>
      <c r="Q743" t="s">
        <v>187</v>
      </c>
      <c r="R743" t="s">
        <v>41</v>
      </c>
      <c r="S743" t="s">
        <v>187</v>
      </c>
      <c r="T743" t="s">
        <v>1363</v>
      </c>
      <c r="U743" t="s">
        <v>38</v>
      </c>
    </row>
    <row r="744" spans="1:23" x14ac:dyDescent="0.35">
      <c r="A744" t="s">
        <v>882</v>
      </c>
      <c r="B744">
        <v>20</v>
      </c>
      <c r="C744" t="str">
        <f>VLOOKUP(B744,'covid19_and_education (2)'!$A$1203:$B$1205,2)</f>
        <v>18-30</v>
      </c>
      <c r="D744">
        <v>5</v>
      </c>
      <c r="E744" t="s">
        <v>19</v>
      </c>
      <c r="F744" t="s">
        <v>1369</v>
      </c>
      <c r="H744" t="s">
        <v>1370</v>
      </c>
      <c r="I744">
        <v>4</v>
      </c>
      <c r="J744">
        <v>1</v>
      </c>
      <c r="K744">
        <v>7</v>
      </c>
      <c r="L744">
        <v>3</v>
      </c>
      <c r="M744" t="s">
        <v>30</v>
      </c>
      <c r="N744">
        <v>1</v>
      </c>
      <c r="O744">
        <v>3</v>
      </c>
      <c r="P744" t="s">
        <v>22</v>
      </c>
      <c r="Q744" t="s">
        <v>187</v>
      </c>
      <c r="R744" t="s">
        <v>63</v>
      </c>
      <c r="S744" t="s">
        <v>1363</v>
      </c>
      <c r="T744" t="s">
        <v>1363</v>
      </c>
      <c r="U744" t="s">
        <v>38</v>
      </c>
    </row>
    <row r="745" spans="1:23" x14ac:dyDescent="0.35">
      <c r="A745" t="s">
        <v>883</v>
      </c>
      <c r="B745">
        <v>23</v>
      </c>
      <c r="C745" t="str">
        <f>VLOOKUP(B745,'covid19_and_education (2)'!$A$1203:$B$1205,2)</f>
        <v>18-30</v>
      </c>
      <c r="D745">
        <v>3</v>
      </c>
      <c r="E745" t="s">
        <v>19</v>
      </c>
      <c r="F745" t="s">
        <v>1369</v>
      </c>
      <c r="H745" t="s">
        <v>1370</v>
      </c>
      <c r="I745">
        <v>2</v>
      </c>
      <c r="J745">
        <v>1</v>
      </c>
      <c r="K745">
        <v>6</v>
      </c>
      <c r="L745">
        <v>1</v>
      </c>
      <c r="M745" t="s">
        <v>52</v>
      </c>
      <c r="N745">
        <v>0</v>
      </c>
      <c r="O745">
        <v>2</v>
      </c>
      <c r="P745" t="s">
        <v>1364</v>
      </c>
      <c r="Q745" t="s">
        <v>187</v>
      </c>
      <c r="R745" t="s">
        <v>63</v>
      </c>
      <c r="S745" t="s">
        <v>1363</v>
      </c>
      <c r="T745" t="s">
        <v>1363</v>
      </c>
      <c r="U745" t="s">
        <v>50</v>
      </c>
    </row>
    <row r="746" spans="1:23" x14ac:dyDescent="0.35">
      <c r="A746" t="s">
        <v>884</v>
      </c>
      <c r="B746">
        <v>21</v>
      </c>
      <c r="C746" t="str">
        <f>VLOOKUP(B746,'covid19_and_education (2)'!$A$1203:$B$1205,2)</f>
        <v>18-30</v>
      </c>
      <c r="D746">
        <v>2</v>
      </c>
      <c r="E746" t="s">
        <v>35</v>
      </c>
      <c r="F746" t="s">
        <v>29</v>
      </c>
      <c r="I746">
        <v>2</v>
      </c>
      <c r="J746">
        <v>1</v>
      </c>
      <c r="K746">
        <v>8</v>
      </c>
      <c r="L746">
        <v>4</v>
      </c>
      <c r="M746" t="s">
        <v>52</v>
      </c>
      <c r="N746">
        <v>1</v>
      </c>
      <c r="O746">
        <v>4</v>
      </c>
      <c r="P746" t="s">
        <v>22</v>
      </c>
      <c r="Q746" t="s">
        <v>187</v>
      </c>
      <c r="R746" t="s">
        <v>32</v>
      </c>
      <c r="S746" t="s">
        <v>187</v>
      </c>
      <c r="T746" t="s">
        <v>1363</v>
      </c>
      <c r="U746" t="s">
        <v>38</v>
      </c>
    </row>
    <row r="747" spans="1:23" x14ac:dyDescent="0.35">
      <c r="A747" t="s">
        <v>885</v>
      </c>
      <c r="B747">
        <v>19</v>
      </c>
      <c r="C747" t="str">
        <f>VLOOKUP(B747,'covid19_and_education (2)'!$A$1203:$B$1205,2)</f>
        <v>18-30</v>
      </c>
      <c r="D747">
        <v>3</v>
      </c>
      <c r="E747" t="s">
        <v>35</v>
      </c>
      <c r="F747" t="s">
        <v>29</v>
      </c>
      <c r="I747">
        <v>2</v>
      </c>
      <c r="J747">
        <v>1</v>
      </c>
      <c r="K747">
        <v>9</v>
      </c>
      <c r="L747">
        <v>5</v>
      </c>
      <c r="M747" t="s">
        <v>40</v>
      </c>
      <c r="N747">
        <v>1</v>
      </c>
      <c r="O747">
        <v>3</v>
      </c>
      <c r="P747" t="s">
        <v>1364</v>
      </c>
      <c r="Q747" t="s">
        <v>187</v>
      </c>
      <c r="R747" t="s">
        <v>37</v>
      </c>
      <c r="S747" t="s">
        <v>187</v>
      </c>
      <c r="T747" t="s">
        <v>187</v>
      </c>
      <c r="U747" t="s">
        <v>1374</v>
      </c>
      <c r="W747" t="s">
        <v>1375</v>
      </c>
    </row>
    <row r="748" spans="1:23" x14ac:dyDescent="0.35">
      <c r="A748" t="s">
        <v>886</v>
      </c>
      <c r="B748">
        <v>23</v>
      </c>
      <c r="C748" t="str">
        <f>VLOOKUP(B748,'covid19_and_education (2)'!$A$1203:$B$1205,2)</f>
        <v>18-30</v>
      </c>
      <c r="D748">
        <v>3</v>
      </c>
      <c r="E748" t="s">
        <v>19</v>
      </c>
      <c r="F748" t="s">
        <v>1369</v>
      </c>
      <c r="H748" t="s">
        <v>1370</v>
      </c>
      <c r="I748">
        <v>5</v>
      </c>
      <c r="J748">
        <v>0</v>
      </c>
      <c r="K748">
        <v>6</v>
      </c>
      <c r="L748">
        <v>1</v>
      </c>
      <c r="M748" t="s">
        <v>30</v>
      </c>
      <c r="N748">
        <v>0</v>
      </c>
      <c r="O748">
        <v>2</v>
      </c>
      <c r="P748" t="s">
        <v>1364</v>
      </c>
      <c r="Q748" t="s">
        <v>187</v>
      </c>
      <c r="R748" t="s">
        <v>151</v>
      </c>
      <c r="S748" t="s">
        <v>187</v>
      </c>
      <c r="T748" t="s">
        <v>1363</v>
      </c>
      <c r="U748" t="s">
        <v>1371</v>
      </c>
      <c r="V748" t="s">
        <v>1372</v>
      </c>
    </row>
    <row r="749" spans="1:23" x14ac:dyDescent="0.35">
      <c r="A749" t="s">
        <v>887</v>
      </c>
      <c r="B749">
        <v>20</v>
      </c>
      <c r="C749" t="str">
        <f>VLOOKUP(B749,'covid19_and_education (2)'!$A$1203:$B$1205,2)</f>
        <v>18-30</v>
      </c>
      <c r="D749">
        <v>4</v>
      </c>
      <c r="E749" t="s">
        <v>60</v>
      </c>
      <c r="F749" t="s">
        <v>29</v>
      </c>
      <c r="I749">
        <v>2</v>
      </c>
      <c r="J749">
        <v>0</v>
      </c>
      <c r="K749">
        <v>8</v>
      </c>
      <c r="L749">
        <v>2</v>
      </c>
      <c r="M749" t="s">
        <v>52</v>
      </c>
      <c r="N749">
        <v>4</v>
      </c>
      <c r="O749">
        <v>3</v>
      </c>
      <c r="P749" t="s">
        <v>1364</v>
      </c>
      <c r="Q749" t="s">
        <v>187</v>
      </c>
      <c r="R749" t="s">
        <v>172</v>
      </c>
      <c r="S749" t="s">
        <v>1363</v>
      </c>
      <c r="T749" t="s">
        <v>1363</v>
      </c>
      <c r="U749" t="s">
        <v>1374</v>
      </c>
      <c r="W749" t="s">
        <v>1375</v>
      </c>
    </row>
    <row r="750" spans="1:23" x14ac:dyDescent="0.35">
      <c r="A750" t="s">
        <v>888</v>
      </c>
      <c r="B750">
        <v>22</v>
      </c>
      <c r="C750" t="str">
        <f>VLOOKUP(B750,'covid19_and_education (2)'!$A$1203:$B$1205,2)</f>
        <v>18-30</v>
      </c>
      <c r="D750">
        <v>2</v>
      </c>
      <c r="E750" t="s">
        <v>19</v>
      </c>
      <c r="F750" t="s">
        <v>1369</v>
      </c>
      <c r="H750" t="s">
        <v>1370</v>
      </c>
      <c r="I750">
        <v>2</v>
      </c>
      <c r="J750">
        <v>1</v>
      </c>
      <c r="K750">
        <v>8</v>
      </c>
      <c r="L750">
        <v>2</v>
      </c>
      <c r="M750" t="s">
        <v>52</v>
      </c>
      <c r="N750">
        <v>0</v>
      </c>
      <c r="O750">
        <v>4</v>
      </c>
      <c r="P750" t="s">
        <v>22</v>
      </c>
      <c r="Q750" t="s">
        <v>187</v>
      </c>
      <c r="R750" t="s">
        <v>151</v>
      </c>
      <c r="S750" t="s">
        <v>1363</v>
      </c>
      <c r="T750" t="s">
        <v>1363</v>
      </c>
      <c r="U750" t="s">
        <v>38</v>
      </c>
    </row>
    <row r="751" spans="1:23" x14ac:dyDescent="0.35">
      <c r="A751" t="s">
        <v>889</v>
      </c>
      <c r="B751">
        <v>19</v>
      </c>
      <c r="C751" t="str">
        <f>VLOOKUP(B751,'covid19_and_education (2)'!$A$1203:$B$1205,2)</f>
        <v>18-30</v>
      </c>
      <c r="D751">
        <v>2</v>
      </c>
      <c r="E751" t="s">
        <v>157</v>
      </c>
      <c r="F751" t="s">
        <v>29</v>
      </c>
      <c r="I751">
        <v>2</v>
      </c>
      <c r="J751">
        <v>2</v>
      </c>
      <c r="K751">
        <v>8</v>
      </c>
      <c r="L751">
        <v>3</v>
      </c>
      <c r="M751" t="s">
        <v>30</v>
      </c>
      <c r="N751">
        <v>0</v>
      </c>
      <c r="O751">
        <v>4</v>
      </c>
      <c r="P751" t="s">
        <v>31</v>
      </c>
      <c r="Q751" t="s">
        <v>1363</v>
      </c>
      <c r="R751" t="s">
        <v>121</v>
      </c>
      <c r="S751" t="s">
        <v>1363</v>
      </c>
      <c r="T751" t="s">
        <v>187</v>
      </c>
      <c r="U751" t="s">
        <v>33</v>
      </c>
    </row>
    <row r="752" spans="1:23" x14ac:dyDescent="0.35">
      <c r="A752" t="s">
        <v>890</v>
      </c>
      <c r="B752">
        <v>21</v>
      </c>
      <c r="C752" t="str">
        <f>VLOOKUP(B752,'covid19_and_education (2)'!$A$1203:$B$1205,2)</f>
        <v>18-30</v>
      </c>
      <c r="D752">
        <v>5</v>
      </c>
      <c r="E752" t="s">
        <v>35</v>
      </c>
      <c r="F752" t="s">
        <v>29</v>
      </c>
      <c r="I752">
        <v>4</v>
      </c>
      <c r="J752">
        <v>1</v>
      </c>
      <c r="K752">
        <v>7</v>
      </c>
      <c r="L752">
        <v>1</v>
      </c>
      <c r="M752" t="s">
        <v>30</v>
      </c>
      <c r="N752">
        <v>0</v>
      </c>
      <c r="O752">
        <v>3</v>
      </c>
      <c r="P752" t="s">
        <v>1364</v>
      </c>
      <c r="Q752" t="s">
        <v>187</v>
      </c>
      <c r="R752" t="s">
        <v>162</v>
      </c>
      <c r="S752" t="s">
        <v>1363</v>
      </c>
      <c r="T752" t="s">
        <v>1363</v>
      </c>
      <c r="U752" t="s">
        <v>1374</v>
      </c>
      <c r="W752" t="s">
        <v>1375</v>
      </c>
    </row>
    <row r="753" spans="1:23" x14ac:dyDescent="0.35">
      <c r="A753" t="s">
        <v>891</v>
      </c>
      <c r="B753">
        <v>20</v>
      </c>
      <c r="C753" t="str">
        <f>VLOOKUP(B753,'covid19_and_education (2)'!$A$1203:$B$1205,2)</f>
        <v>18-30</v>
      </c>
      <c r="D753">
        <v>0</v>
      </c>
      <c r="E753" t="s">
        <v>35</v>
      </c>
      <c r="F753" t="s">
        <v>29</v>
      </c>
      <c r="I753">
        <v>5</v>
      </c>
      <c r="J753">
        <v>0</v>
      </c>
      <c r="K753">
        <v>8</v>
      </c>
      <c r="L753">
        <v>1</v>
      </c>
      <c r="M753" t="s">
        <v>30</v>
      </c>
      <c r="N753" t="s">
        <v>93</v>
      </c>
      <c r="O753">
        <v>3</v>
      </c>
      <c r="P753" t="s">
        <v>31</v>
      </c>
      <c r="Q753" t="s">
        <v>1363</v>
      </c>
      <c r="R753" t="s">
        <v>892</v>
      </c>
      <c r="S753" t="s">
        <v>187</v>
      </c>
      <c r="T753" t="s">
        <v>1363</v>
      </c>
      <c r="U753" t="s">
        <v>893</v>
      </c>
    </row>
    <row r="754" spans="1:23" x14ac:dyDescent="0.35">
      <c r="A754" t="s">
        <v>894</v>
      </c>
      <c r="B754">
        <v>21</v>
      </c>
      <c r="C754" t="str">
        <f>VLOOKUP(B754,'covid19_and_education (2)'!$A$1203:$B$1205,2)</f>
        <v>18-30</v>
      </c>
      <c r="D754">
        <v>1</v>
      </c>
      <c r="E754" t="s">
        <v>35</v>
      </c>
      <c r="F754" t="s">
        <v>1369</v>
      </c>
      <c r="H754" t="s">
        <v>1370</v>
      </c>
      <c r="I754">
        <v>5</v>
      </c>
      <c r="J754">
        <v>1</v>
      </c>
      <c r="K754">
        <v>11</v>
      </c>
      <c r="L754">
        <v>2</v>
      </c>
      <c r="M754" t="s">
        <v>40</v>
      </c>
      <c r="N754">
        <v>0</v>
      </c>
      <c r="O754">
        <v>3</v>
      </c>
      <c r="P754" t="s">
        <v>22</v>
      </c>
      <c r="Q754" t="s">
        <v>187</v>
      </c>
      <c r="R754" t="s">
        <v>895</v>
      </c>
      <c r="S754" t="s">
        <v>187</v>
      </c>
      <c r="T754" t="s">
        <v>1363</v>
      </c>
      <c r="U754" t="s">
        <v>50</v>
      </c>
    </row>
    <row r="755" spans="1:23" x14ac:dyDescent="0.35">
      <c r="A755" t="s">
        <v>896</v>
      </c>
      <c r="B755">
        <v>22</v>
      </c>
      <c r="C755" t="str">
        <f>VLOOKUP(B755,'covid19_and_education (2)'!$A$1203:$B$1205,2)</f>
        <v>18-30</v>
      </c>
      <c r="D755">
        <v>5</v>
      </c>
      <c r="E755" t="s">
        <v>19</v>
      </c>
      <c r="F755" t="s">
        <v>1369</v>
      </c>
      <c r="H755" t="s">
        <v>1370</v>
      </c>
      <c r="I755">
        <v>3</v>
      </c>
      <c r="J755">
        <v>0</v>
      </c>
      <c r="K755">
        <v>7</v>
      </c>
      <c r="L755">
        <v>2</v>
      </c>
      <c r="M755" t="s">
        <v>52</v>
      </c>
      <c r="N755">
        <v>0</v>
      </c>
      <c r="O755">
        <v>3</v>
      </c>
      <c r="P755" t="s">
        <v>1364</v>
      </c>
      <c r="Q755" t="s">
        <v>187</v>
      </c>
      <c r="R755" t="s">
        <v>172</v>
      </c>
      <c r="S755" t="s">
        <v>1363</v>
      </c>
      <c r="T755" t="s">
        <v>1363</v>
      </c>
      <c r="U755" t="s">
        <v>38</v>
      </c>
    </row>
    <row r="756" spans="1:23" x14ac:dyDescent="0.35">
      <c r="A756" t="s">
        <v>897</v>
      </c>
      <c r="B756">
        <v>18</v>
      </c>
      <c r="C756" t="str">
        <f>VLOOKUP(B756,'covid19_and_education (2)'!$A$1203:$B$1205,2)</f>
        <v>18-30</v>
      </c>
      <c r="D756">
        <v>4</v>
      </c>
      <c r="E756" t="s">
        <v>19</v>
      </c>
      <c r="F756" t="s">
        <v>29</v>
      </c>
      <c r="I756">
        <v>2</v>
      </c>
      <c r="J756">
        <v>0.5</v>
      </c>
      <c r="K756">
        <v>6</v>
      </c>
      <c r="L756">
        <v>2</v>
      </c>
      <c r="M756" t="s">
        <v>52</v>
      </c>
      <c r="N756">
        <v>0</v>
      </c>
      <c r="O756">
        <v>4</v>
      </c>
      <c r="P756" t="s">
        <v>1364</v>
      </c>
      <c r="Q756" t="s">
        <v>187</v>
      </c>
      <c r="R756" t="s">
        <v>66</v>
      </c>
      <c r="S756" t="s">
        <v>1363</v>
      </c>
      <c r="T756" t="s">
        <v>187</v>
      </c>
      <c r="U756" t="s">
        <v>1371</v>
      </c>
      <c r="V756" t="s">
        <v>1372</v>
      </c>
    </row>
    <row r="757" spans="1:23" x14ac:dyDescent="0.35">
      <c r="A757" t="s">
        <v>898</v>
      </c>
      <c r="B757">
        <v>21</v>
      </c>
      <c r="C757" t="str">
        <f>VLOOKUP(B757,'covid19_and_education (2)'!$A$1203:$B$1205,2)</f>
        <v>18-30</v>
      </c>
      <c r="D757">
        <v>1</v>
      </c>
      <c r="E757" t="s">
        <v>19</v>
      </c>
      <c r="F757" t="s">
        <v>1369</v>
      </c>
      <c r="H757" t="s">
        <v>1370</v>
      </c>
      <c r="I757">
        <v>1</v>
      </c>
      <c r="J757">
        <v>2</v>
      </c>
      <c r="K757">
        <v>7</v>
      </c>
      <c r="L757">
        <v>2</v>
      </c>
      <c r="M757" t="s">
        <v>30</v>
      </c>
      <c r="N757">
        <v>0</v>
      </c>
      <c r="O757">
        <v>3</v>
      </c>
      <c r="P757" t="s">
        <v>1364</v>
      </c>
      <c r="Q757" t="s">
        <v>187</v>
      </c>
      <c r="R757" t="s">
        <v>37</v>
      </c>
      <c r="S757" t="s">
        <v>1363</v>
      </c>
      <c r="T757" t="s">
        <v>1363</v>
      </c>
      <c r="U757" t="s">
        <v>57</v>
      </c>
    </row>
    <row r="758" spans="1:23" x14ac:dyDescent="0.35">
      <c r="A758" t="s">
        <v>899</v>
      </c>
      <c r="B758">
        <v>22</v>
      </c>
      <c r="C758" t="str">
        <f>VLOOKUP(B758,'covid19_and_education (2)'!$A$1203:$B$1205,2)</f>
        <v>18-30</v>
      </c>
      <c r="D758">
        <v>2</v>
      </c>
      <c r="E758" t="s">
        <v>60</v>
      </c>
      <c r="F758" t="s">
        <v>1369</v>
      </c>
      <c r="H758" t="s">
        <v>1370</v>
      </c>
      <c r="I758">
        <v>5</v>
      </c>
      <c r="J758">
        <v>0.3</v>
      </c>
      <c r="K758">
        <v>8</v>
      </c>
      <c r="L758">
        <v>1</v>
      </c>
      <c r="M758" t="s">
        <v>21</v>
      </c>
      <c r="N758">
        <v>1</v>
      </c>
      <c r="O758">
        <v>3</v>
      </c>
      <c r="P758" t="s">
        <v>22</v>
      </c>
      <c r="Q758" t="s">
        <v>1363</v>
      </c>
      <c r="R758" t="s">
        <v>37</v>
      </c>
      <c r="S758" t="s">
        <v>187</v>
      </c>
      <c r="T758" t="s">
        <v>187</v>
      </c>
      <c r="U758" t="s">
        <v>33</v>
      </c>
    </row>
    <row r="759" spans="1:23" x14ac:dyDescent="0.35">
      <c r="A759" t="s">
        <v>900</v>
      </c>
      <c r="B759">
        <v>20</v>
      </c>
      <c r="C759" t="str">
        <f>VLOOKUP(B759,'covid19_and_education (2)'!$A$1203:$B$1205,2)</f>
        <v>18-30</v>
      </c>
      <c r="D759">
        <v>4</v>
      </c>
      <c r="E759" t="s">
        <v>60</v>
      </c>
      <c r="F759" t="s">
        <v>1369</v>
      </c>
      <c r="H759" t="s">
        <v>1370</v>
      </c>
      <c r="I759">
        <v>3</v>
      </c>
      <c r="J759">
        <v>1</v>
      </c>
      <c r="K759">
        <v>9</v>
      </c>
      <c r="L759">
        <v>3</v>
      </c>
      <c r="M759" t="s">
        <v>40</v>
      </c>
      <c r="N759">
        <v>1</v>
      </c>
      <c r="O759">
        <v>2</v>
      </c>
      <c r="P759" t="s">
        <v>22</v>
      </c>
      <c r="Q759" t="s">
        <v>187</v>
      </c>
      <c r="R759" t="s">
        <v>162</v>
      </c>
      <c r="S759" t="s">
        <v>187</v>
      </c>
      <c r="T759" t="s">
        <v>1363</v>
      </c>
      <c r="U759" t="s">
        <v>1374</v>
      </c>
      <c r="W759" t="s">
        <v>1375</v>
      </c>
    </row>
    <row r="760" spans="1:23" x14ac:dyDescent="0.35">
      <c r="A760" t="s">
        <v>901</v>
      </c>
      <c r="B760">
        <v>19</v>
      </c>
      <c r="C760" t="str">
        <f>VLOOKUP(B760,'covid19_and_education (2)'!$A$1203:$B$1205,2)</f>
        <v>18-30</v>
      </c>
      <c r="D760">
        <v>6</v>
      </c>
      <c r="E760" t="s">
        <v>35</v>
      </c>
      <c r="F760" t="s">
        <v>29</v>
      </c>
      <c r="I760">
        <v>4</v>
      </c>
      <c r="J760">
        <v>2</v>
      </c>
      <c r="K760">
        <v>6</v>
      </c>
      <c r="L760">
        <v>2</v>
      </c>
      <c r="M760" t="s">
        <v>40</v>
      </c>
      <c r="N760">
        <v>0</v>
      </c>
      <c r="O760">
        <v>4</v>
      </c>
      <c r="P760" t="s">
        <v>31</v>
      </c>
      <c r="Q760" t="s">
        <v>1363</v>
      </c>
      <c r="R760" t="s">
        <v>66</v>
      </c>
      <c r="S760" t="s">
        <v>1363</v>
      </c>
      <c r="T760" t="s">
        <v>1363</v>
      </c>
      <c r="U760" t="s">
        <v>1374</v>
      </c>
      <c r="W760" t="s">
        <v>1375</v>
      </c>
    </row>
    <row r="761" spans="1:23" x14ac:dyDescent="0.35">
      <c r="A761" t="s">
        <v>902</v>
      </c>
      <c r="B761">
        <v>21</v>
      </c>
      <c r="C761" t="str">
        <f>VLOOKUP(B761,'covid19_and_education (2)'!$A$1203:$B$1205,2)</f>
        <v>18-30</v>
      </c>
      <c r="D761">
        <v>0.5</v>
      </c>
      <c r="E761" t="s">
        <v>35</v>
      </c>
      <c r="F761" t="s">
        <v>29</v>
      </c>
      <c r="I761">
        <v>2</v>
      </c>
      <c r="J761">
        <v>1</v>
      </c>
      <c r="K761">
        <v>9</v>
      </c>
      <c r="L761">
        <v>1</v>
      </c>
      <c r="M761" t="s">
        <v>30</v>
      </c>
      <c r="N761">
        <v>0</v>
      </c>
      <c r="O761">
        <v>3</v>
      </c>
      <c r="P761" t="s">
        <v>22</v>
      </c>
      <c r="Q761" t="s">
        <v>187</v>
      </c>
      <c r="R761" t="s">
        <v>72</v>
      </c>
      <c r="S761" t="s">
        <v>187</v>
      </c>
      <c r="T761" t="s">
        <v>1363</v>
      </c>
      <c r="U761" t="s">
        <v>38</v>
      </c>
    </row>
    <row r="762" spans="1:23" x14ac:dyDescent="0.35">
      <c r="A762" t="s">
        <v>903</v>
      </c>
      <c r="B762">
        <v>21</v>
      </c>
      <c r="C762" t="str">
        <f>VLOOKUP(B762,'covid19_and_education (2)'!$A$1203:$B$1205,2)</f>
        <v>18-30</v>
      </c>
      <c r="D762">
        <v>1</v>
      </c>
      <c r="E762" t="s">
        <v>35</v>
      </c>
      <c r="F762" t="s">
        <v>1369</v>
      </c>
      <c r="H762" t="s">
        <v>1370</v>
      </c>
      <c r="I762">
        <v>0</v>
      </c>
      <c r="J762">
        <v>0</v>
      </c>
      <c r="K762">
        <v>9</v>
      </c>
      <c r="L762">
        <v>3</v>
      </c>
      <c r="M762" t="s">
        <v>52</v>
      </c>
      <c r="N762">
        <v>0</v>
      </c>
      <c r="O762">
        <v>3</v>
      </c>
      <c r="P762" t="s">
        <v>1364</v>
      </c>
      <c r="Q762" t="s">
        <v>187</v>
      </c>
      <c r="R762" t="s">
        <v>41</v>
      </c>
      <c r="S762" t="s">
        <v>187</v>
      </c>
      <c r="T762" t="s">
        <v>187</v>
      </c>
      <c r="U762" t="s">
        <v>1371</v>
      </c>
      <c r="V762" t="s">
        <v>1372</v>
      </c>
    </row>
    <row r="763" spans="1:23" x14ac:dyDescent="0.35">
      <c r="A763" t="s">
        <v>904</v>
      </c>
      <c r="B763">
        <v>19</v>
      </c>
      <c r="C763" t="str">
        <f>VLOOKUP(B763,'covid19_and_education (2)'!$A$1203:$B$1205,2)</f>
        <v>18-30</v>
      </c>
      <c r="D763">
        <v>4</v>
      </c>
      <c r="E763" t="s">
        <v>35</v>
      </c>
      <c r="F763" t="s">
        <v>29</v>
      </c>
      <c r="I763">
        <v>2</v>
      </c>
      <c r="J763">
        <v>1</v>
      </c>
      <c r="K763">
        <v>9</v>
      </c>
      <c r="L763">
        <v>7</v>
      </c>
      <c r="M763" t="s">
        <v>40</v>
      </c>
      <c r="N763">
        <v>3</v>
      </c>
      <c r="O763">
        <v>3</v>
      </c>
      <c r="P763" t="s">
        <v>22</v>
      </c>
      <c r="Q763" t="s">
        <v>187</v>
      </c>
      <c r="R763" t="s">
        <v>172</v>
      </c>
      <c r="S763" t="s">
        <v>187</v>
      </c>
      <c r="T763" t="s">
        <v>1363</v>
      </c>
      <c r="U763" t="s">
        <v>1371</v>
      </c>
      <c r="V763" t="s">
        <v>1372</v>
      </c>
    </row>
    <row r="764" spans="1:23" x14ac:dyDescent="0.35">
      <c r="A764" t="s">
        <v>905</v>
      </c>
      <c r="B764">
        <v>21</v>
      </c>
      <c r="C764" t="str">
        <f>VLOOKUP(B764,'covid19_and_education (2)'!$A$1203:$B$1205,2)</f>
        <v>18-30</v>
      </c>
      <c r="D764">
        <v>2</v>
      </c>
      <c r="E764" t="s">
        <v>35</v>
      </c>
      <c r="F764" t="s">
        <v>29</v>
      </c>
      <c r="I764">
        <v>2</v>
      </c>
      <c r="J764">
        <v>0</v>
      </c>
      <c r="K764">
        <v>8</v>
      </c>
      <c r="L764">
        <v>1</v>
      </c>
      <c r="M764" t="s">
        <v>114</v>
      </c>
      <c r="N764">
        <v>0</v>
      </c>
      <c r="O764">
        <v>3</v>
      </c>
      <c r="P764" t="s">
        <v>22</v>
      </c>
      <c r="Q764" t="s">
        <v>1363</v>
      </c>
      <c r="R764" t="s">
        <v>72</v>
      </c>
      <c r="S764" t="s">
        <v>187</v>
      </c>
      <c r="T764" t="s">
        <v>1363</v>
      </c>
      <c r="U764" t="s">
        <v>1371</v>
      </c>
      <c r="V764" t="s">
        <v>1372</v>
      </c>
    </row>
    <row r="765" spans="1:23" x14ac:dyDescent="0.35">
      <c r="A765" t="s">
        <v>906</v>
      </c>
      <c r="B765">
        <v>23</v>
      </c>
      <c r="C765" t="str">
        <f>VLOOKUP(B765,'covid19_and_education (2)'!$A$1203:$B$1205,2)</f>
        <v>18-30</v>
      </c>
      <c r="D765">
        <v>5.5</v>
      </c>
      <c r="E765" t="s">
        <v>28</v>
      </c>
      <c r="F765" t="s">
        <v>1369</v>
      </c>
      <c r="H765" t="s">
        <v>1370</v>
      </c>
      <c r="I765">
        <v>3</v>
      </c>
      <c r="J765">
        <v>1</v>
      </c>
      <c r="K765">
        <v>8</v>
      </c>
      <c r="L765">
        <v>1</v>
      </c>
      <c r="M765" t="s">
        <v>52</v>
      </c>
      <c r="N765">
        <v>0</v>
      </c>
      <c r="O765">
        <v>2</v>
      </c>
      <c r="P765" t="s">
        <v>31</v>
      </c>
      <c r="Q765" t="s">
        <v>187</v>
      </c>
      <c r="R765" t="s">
        <v>41</v>
      </c>
      <c r="S765" t="s">
        <v>1363</v>
      </c>
      <c r="T765" t="s">
        <v>1363</v>
      </c>
      <c r="U765" t="s">
        <v>1371</v>
      </c>
      <c r="V765" t="s">
        <v>1372</v>
      </c>
    </row>
    <row r="766" spans="1:23" x14ac:dyDescent="0.35">
      <c r="A766" t="s">
        <v>907</v>
      </c>
      <c r="B766">
        <v>21</v>
      </c>
      <c r="C766" t="str">
        <f>VLOOKUP(B766,'covid19_and_education (2)'!$A$1203:$B$1205,2)</f>
        <v>18-30</v>
      </c>
      <c r="D766">
        <v>0</v>
      </c>
      <c r="E766" t="s">
        <v>35</v>
      </c>
      <c r="F766" t="s">
        <v>29</v>
      </c>
      <c r="I766">
        <v>0</v>
      </c>
      <c r="J766">
        <v>0</v>
      </c>
      <c r="K766">
        <v>9</v>
      </c>
      <c r="L766">
        <v>4</v>
      </c>
      <c r="M766" t="s">
        <v>30</v>
      </c>
      <c r="N766">
        <v>0</v>
      </c>
      <c r="O766">
        <v>4</v>
      </c>
      <c r="P766" t="s">
        <v>22</v>
      </c>
      <c r="Q766" t="s">
        <v>187</v>
      </c>
      <c r="R766" t="s">
        <v>41</v>
      </c>
      <c r="S766" t="s">
        <v>187</v>
      </c>
      <c r="T766" t="s">
        <v>187</v>
      </c>
      <c r="U766" t="s">
        <v>50</v>
      </c>
    </row>
    <row r="767" spans="1:23" x14ac:dyDescent="0.35">
      <c r="A767" t="s">
        <v>908</v>
      </c>
      <c r="B767">
        <v>40</v>
      </c>
      <c r="C767" t="str">
        <f>VLOOKUP(B767,'covid19_and_education (2)'!$A$1203:$B$1205,2)</f>
        <v>31-59</v>
      </c>
      <c r="D767">
        <v>6</v>
      </c>
      <c r="E767" t="s">
        <v>60</v>
      </c>
      <c r="F767" t="s">
        <v>1369</v>
      </c>
      <c r="H767" t="s">
        <v>1370</v>
      </c>
      <c r="I767">
        <v>3</v>
      </c>
      <c r="J767">
        <v>0</v>
      </c>
      <c r="K767">
        <v>7</v>
      </c>
      <c r="L767">
        <v>2</v>
      </c>
      <c r="M767" t="s">
        <v>52</v>
      </c>
      <c r="N767">
        <v>2</v>
      </c>
      <c r="O767">
        <v>3</v>
      </c>
      <c r="P767" t="s">
        <v>1364</v>
      </c>
      <c r="Q767" t="s">
        <v>187</v>
      </c>
      <c r="R767" t="s">
        <v>909</v>
      </c>
      <c r="S767" t="s">
        <v>187</v>
      </c>
      <c r="T767" t="s">
        <v>1363</v>
      </c>
      <c r="U767" t="s">
        <v>38</v>
      </c>
    </row>
    <row r="768" spans="1:23" x14ac:dyDescent="0.35">
      <c r="A768" t="s">
        <v>910</v>
      </c>
      <c r="B768">
        <v>20</v>
      </c>
      <c r="C768" t="str">
        <f>VLOOKUP(B768,'covid19_and_education (2)'!$A$1203:$B$1205,2)</f>
        <v>18-30</v>
      </c>
      <c r="D768">
        <v>4</v>
      </c>
      <c r="E768" t="s">
        <v>19</v>
      </c>
      <c r="F768" t="s">
        <v>1369</v>
      </c>
      <c r="H768" t="s">
        <v>1370</v>
      </c>
      <c r="I768">
        <v>1</v>
      </c>
      <c r="J768">
        <v>0</v>
      </c>
      <c r="K768">
        <v>9</v>
      </c>
      <c r="L768">
        <v>2</v>
      </c>
      <c r="M768" t="s">
        <v>40</v>
      </c>
      <c r="N768">
        <v>0</v>
      </c>
      <c r="O768">
        <v>3</v>
      </c>
      <c r="P768" t="s">
        <v>22</v>
      </c>
      <c r="Q768" t="s">
        <v>187</v>
      </c>
      <c r="R768" t="s">
        <v>44</v>
      </c>
      <c r="S768" t="s">
        <v>187</v>
      </c>
      <c r="T768" t="s">
        <v>1363</v>
      </c>
      <c r="U768" t="s">
        <v>1371</v>
      </c>
      <c r="V768" t="s">
        <v>1372</v>
      </c>
    </row>
    <row r="769" spans="1:23" x14ac:dyDescent="0.35">
      <c r="A769" t="s">
        <v>911</v>
      </c>
      <c r="B769">
        <v>40</v>
      </c>
      <c r="C769" t="str">
        <f>VLOOKUP(B769,'covid19_and_education (2)'!$A$1203:$B$1205,2)</f>
        <v>31-59</v>
      </c>
      <c r="D769">
        <v>5</v>
      </c>
      <c r="E769" t="s">
        <v>28</v>
      </c>
      <c r="F769" t="s">
        <v>1369</v>
      </c>
      <c r="H769" t="s">
        <v>1370</v>
      </c>
      <c r="I769">
        <v>4</v>
      </c>
      <c r="J769">
        <v>0.5</v>
      </c>
      <c r="K769">
        <v>6</v>
      </c>
      <c r="L769">
        <v>1</v>
      </c>
      <c r="M769" t="s">
        <v>52</v>
      </c>
      <c r="N769">
        <v>2</v>
      </c>
      <c r="O769">
        <v>2</v>
      </c>
      <c r="P769" t="s">
        <v>1364</v>
      </c>
      <c r="Q769" t="s">
        <v>187</v>
      </c>
      <c r="R769" t="s">
        <v>82</v>
      </c>
      <c r="S769" t="s">
        <v>1363</v>
      </c>
      <c r="T769" t="s">
        <v>1363</v>
      </c>
      <c r="U769" t="s">
        <v>38</v>
      </c>
    </row>
    <row r="770" spans="1:23" x14ac:dyDescent="0.35">
      <c r="A770" t="s">
        <v>912</v>
      </c>
      <c r="B770">
        <v>19</v>
      </c>
      <c r="C770" t="str">
        <f>VLOOKUP(B770,'covid19_and_education (2)'!$A$1203:$B$1205,2)</f>
        <v>18-30</v>
      </c>
      <c r="D770">
        <v>3</v>
      </c>
      <c r="E770" t="s">
        <v>60</v>
      </c>
      <c r="F770" t="s">
        <v>29</v>
      </c>
      <c r="I770">
        <v>1</v>
      </c>
      <c r="J770">
        <v>1</v>
      </c>
      <c r="K770">
        <v>6</v>
      </c>
      <c r="L770">
        <v>2</v>
      </c>
      <c r="M770" t="s">
        <v>40</v>
      </c>
      <c r="N770">
        <v>0</v>
      </c>
      <c r="O770">
        <v>3</v>
      </c>
      <c r="P770" t="s">
        <v>31</v>
      </c>
      <c r="Q770" t="s">
        <v>187</v>
      </c>
      <c r="R770" t="s">
        <v>41</v>
      </c>
      <c r="S770" t="s">
        <v>1363</v>
      </c>
      <c r="T770" t="s">
        <v>1363</v>
      </c>
      <c r="U770" t="s">
        <v>1371</v>
      </c>
      <c r="V770" t="s">
        <v>1372</v>
      </c>
    </row>
    <row r="771" spans="1:23" x14ac:dyDescent="0.35">
      <c r="A771" t="s">
        <v>913</v>
      </c>
      <c r="B771">
        <v>18</v>
      </c>
      <c r="C771" t="str">
        <f>VLOOKUP(B771,'covid19_and_education (2)'!$A$1203:$B$1205,2)</f>
        <v>18-30</v>
      </c>
      <c r="D771">
        <v>2</v>
      </c>
      <c r="E771" t="s">
        <v>35</v>
      </c>
      <c r="F771" t="s">
        <v>1369</v>
      </c>
      <c r="H771" t="s">
        <v>1370</v>
      </c>
      <c r="I771">
        <v>4</v>
      </c>
      <c r="J771">
        <v>0</v>
      </c>
      <c r="K771">
        <v>8</v>
      </c>
      <c r="L771">
        <v>1.5</v>
      </c>
      <c r="M771" t="s">
        <v>40</v>
      </c>
      <c r="N771">
        <v>0</v>
      </c>
      <c r="O771">
        <v>2</v>
      </c>
      <c r="P771" t="s">
        <v>1364</v>
      </c>
      <c r="Q771" t="s">
        <v>187</v>
      </c>
      <c r="R771" t="s">
        <v>41</v>
      </c>
      <c r="S771" t="s">
        <v>187</v>
      </c>
      <c r="T771" t="s">
        <v>187</v>
      </c>
      <c r="U771" t="s">
        <v>1371</v>
      </c>
      <c r="V771" t="s">
        <v>1372</v>
      </c>
    </row>
    <row r="772" spans="1:23" x14ac:dyDescent="0.35">
      <c r="A772" t="s">
        <v>914</v>
      </c>
      <c r="B772">
        <v>23</v>
      </c>
      <c r="C772" t="str">
        <f>VLOOKUP(B772,'covid19_and_education (2)'!$A$1203:$B$1205,2)</f>
        <v>18-30</v>
      </c>
      <c r="D772">
        <v>3</v>
      </c>
      <c r="E772" t="s">
        <v>60</v>
      </c>
      <c r="F772" t="s">
        <v>1369</v>
      </c>
      <c r="H772" t="s">
        <v>1370</v>
      </c>
      <c r="I772">
        <v>2</v>
      </c>
      <c r="J772">
        <v>1</v>
      </c>
      <c r="K772">
        <v>6</v>
      </c>
      <c r="L772">
        <v>3</v>
      </c>
      <c r="M772" t="s">
        <v>114</v>
      </c>
      <c r="N772">
        <v>2</v>
      </c>
      <c r="O772">
        <v>4</v>
      </c>
      <c r="P772" t="s">
        <v>1364</v>
      </c>
      <c r="Q772" t="s">
        <v>187</v>
      </c>
      <c r="R772" t="s">
        <v>37</v>
      </c>
      <c r="S772" t="s">
        <v>1363</v>
      </c>
      <c r="T772" t="s">
        <v>1363</v>
      </c>
      <c r="U772" t="s">
        <v>1376</v>
      </c>
      <c r="W772" t="s">
        <v>1375</v>
      </c>
    </row>
    <row r="773" spans="1:23" x14ac:dyDescent="0.35">
      <c r="A773" t="s">
        <v>915</v>
      </c>
      <c r="B773">
        <v>21</v>
      </c>
      <c r="C773" t="str">
        <f>VLOOKUP(B773,'covid19_and_education (2)'!$A$1203:$B$1205,2)</f>
        <v>18-30</v>
      </c>
      <c r="D773">
        <v>7</v>
      </c>
      <c r="E773" t="s">
        <v>60</v>
      </c>
      <c r="F773" t="s">
        <v>1369</v>
      </c>
      <c r="H773" t="s">
        <v>1370</v>
      </c>
      <c r="I773">
        <v>8</v>
      </c>
      <c r="J773">
        <v>0</v>
      </c>
      <c r="K773">
        <v>6</v>
      </c>
      <c r="L773">
        <v>1</v>
      </c>
      <c r="M773" t="s">
        <v>21</v>
      </c>
      <c r="N773">
        <v>1</v>
      </c>
      <c r="O773">
        <v>4</v>
      </c>
      <c r="P773" t="s">
        <v>22</v>
      </c>
      <c r="Q773" t="s">
        <v>187</v>
      </c>
      <c r="R773" t="s">
        <v>37</v>
      </c>
      <c r="S773" t="s">
        <v>187</v>
      </c>
      <c r="T773" t="s">
        <v>1363</v>
      </c>
      <c r="U773" t="s">
        <v>1374</v>
      </c>
      <c r="W773" t="s">
        <v>1375</v>
      </c>
    </row>
    <row r="774" spans="1:23" x14ac:dyDescent="0.35">
      <c r="A774" t="s">
        <v>916</v>
      </c>
      <c r="B774">
        <v>12</v>
      </c>
      <c r="C774" t="str">
        <f>VLOOKUP(B774,'covid19_and_education (2)'!$A$1203:$B$1205,2)</f>
        <v>7-17</v>
      </c>
      <c r="D774">
        <v>5</v>
      </c>
      <c r="E774" t="s">
        <v>60</v>
      </c>
      <c r="F774" t="s">
        <v>29</v>
      </c>
      <c r="I774">
        <v>2</v>
      </c>
      <c r="J774">
        <v>1</v>
      </c>
      <c r="K774">
        <v>7</v>
      </c>
      <c r="L774">
        <v>0</v>
      </c>
      <c r="M774" t="s">
        <v>62</v>
      </c>
      <c r="N774">
        <v>1</v>
      </c>
      <c r="O774">
        <v>4</v>
      </c>
      <c r="P774" t="s">
        <v>1364</v>
      </c>
      <c r="Q774" t="s">
        <v>187</v>
      </c>
      <c r="R774" t="s">
        <v>24</v>
      </c>
      <c r="S774" t="s">
        <v>1363</v>
      </c>
      <c r="T774" t="s">
        <v>1363</v>
      </c>
      <c r="U774" t="s">
        <v>1374</v>
      </c>
      <c r="W774" t="s">
        <v>1375</v>
      </c>
    </row>
    <row r="775" spans="1:23" x14ac:dyDescent="0.35">
      <c r="A775" t="s">
        <v>917</v>
      </c>
      <c r="B775">
        <v>20</v>
      </c>
      <c r="C775" t="str">
        <f>VLOOKUP(B775,'covid19_and_education (2)'!$A$1203:$B$1205,2)</f>
        <v>18-30</v>
      </c>
      <c r="D775">
        <v>0.5</v>
      </c>
      <c r="E775" t="s">
        <v>35</v>
      </c>
      <c r="F775" t="s">
        <v>29</v>
      </c>
      <c r="I775">
        <v>1</v>
      </c>
      <c r="J775">
        <v>1</v>
      </c>
      <c r="K775">
        <v>8</v>
      </c>
      <c r="L775">
        <v>0.5</v>
      </c>
      <c r="M775" t="s">
        <v>52</v>
      </c>
      <c r="N775">
        <v>2.5</v>
      </c>
      <c r="O775">
        <v>3</v>
      </c>
      <c r="P775" t="s">
        <v>1364</v>
      </c>
      <c r="Q775" t="s">
        <v>187</v>
      </c>
      <c r="R775" t="s">
        <v>918</v>
      </c>
      <c r="S775" t="s">
        <v>187</v>
      </c>
      <c r="T775" t="s">
        <v>1363</v>
      </c>
      <c r="U775" t="s">
        <v>386</v>
      </c>
    </row>
    <row r="776" spans="1:23" x14ac:dyDescent="0.35">
      <c r="A776" t="s">
        <v>919</v>
      </c>
      <c r="B776">
        <v>22</v>
      </c>
      <c r="C776" t="str">
        <f>VLOOKUP(B776,'covid19_and_education (2)'!$A$1203:$B$1205,2)</f>
        <v>18-30</v>
      </c>
      <c r="D776">
        <v>0</v>
      </c>
      <c r="E776" t="s">
        <v>93</v>
      </c>
      <c r="F776" t="s">
        <v>93</v>
      </c>
      <c r="I776">
        <v>2</v>
      </c>
      <c r="J776">
        <v>1</v>
      </c>
      <c r="K776">
        <v>8</v>
      </c>
      <c r="L776">
        <v>2</v>
      </c>
      <c r="M776" t="s">
        <v>40</v>
      </c>
      <c r="N776">
        <v>2</v>
      </c>
      <c r="O776">
        <v>3</v>
      </c>
      <c r="P776" t="s">
        <v>1364</v>
      </c>
      <c r="Q776" t="s">
        <v>187</v>
      </c>
      <c r="R776" t="s">
        <v>74</v>
      </c>
      <c r="S776" t="s">
        <v>1363</v>
      </c>
      <c r="T776" t="s">
        <v>1363</v>
      </c>
      <c r="U776" t="s">
        <v>1371</v>
      </c>
      <c r="V776" t="s">
        <v>1372</v>
      </c>
    </row>
    <row r="777" spans="1:23" x14ac:dyDescent="0.35">
      <c r="A777" t="s">
        <v>920</v>
      </c>
      <c r="B777">
        <v>30</v>
      </c>
      <c r="C777" t="str">
        <f>VLOOKUP(B777,'covid19_and_education (2)'!$A$1203:$B$1205,2)</f>
        <v>18-30</v>
      </c>
      <c r="D777">
        <v>4</v>
      </c>
      <c r="E777" t="s">
        <v>60</v>
      </c>
      <c r="F777" t="s">
        <v>1369</v>
      </c>
      <c r="H777" t="s">
        <v>1370</v>
      </c>
      <c r="I777">
        <v>3</v>
      </c>
      <c r="J777">
        <v>1</v>
      </c>
      <c r="K777">
        <v>7.8</v>
      </c>
      <c r="L777">
        <v>4</v>
      </c>
      <c r="M777" t="s">
        <v>52</v>
      </c>
      <c r="N777">
        <v>2</v>
      </c>
      <c r="O777">
        <v>3</v>
      </c>
      <c r="P777" t="s">
        <v>22</v>
      </c>
      <c r="Q777" t="s">
        <v>187</v>
      </c>
      <c r="R777" t="s">
        <v>41</v>
      </c>
      <c r="S777" t="s">
        <v>187</v>
      </c>
      <c r="T777" t="s">
        <v>187</v>
      </c>
      <c r="U777" t="s">
        <v>33</v>
      </c>
    </row>
    <row r="778" spans="1:23" x14ac:dyDescent="0.35">
      <c r="A778" t="s">
        <v>921</v>
      </c>
      <c r="B778">
        <v>21</v>
      </c>
      <c r="C778" t="str">
        <f>VLOOKUP(B778,'covid19_and_education (2)'!$A$1203:$B$1205,2)</f>
        <v>18-30</v>
      </c>
      <c r="D778">
        <v>5</v>
      </c>
      <c r="E778" t="s">
        <v>60</v>
      </c>
      <c r="F778" t="s">
        <v>1369</v>
      </c>
      <c r="H778" t="s">
        <v>1370</v>
      </c>
      <c r="I778">
        <v>1</v>
      </c>
      <c r="J778">
        <v>1</v>
      </c>
      <c r="K778">
        <v>8</v>
      </c>
      <c r="L778">
        <v>2</v>
      </c>
      <c r="M778" t="s">
        <v>40</v>
      </c>
      <c r="N778">
        <v>2</v>
      </c>
      <c r="O778">
        <v>4</v>
      </c>
      <c r="P778" t="s">
        <v>1364</v>
      </c>
      <c r="Q778" t="s">
        <v>187</v>
      </c>
      <c r="R778" t="s">
        <v>41</v>
      </c>
      <c r="S778" t="s">
        <v>1363</v>
      </c>
      <c r="T778" t="s">
        <v>1363</v>
      </c>
      <c r="U778" t="s">
        <v>1374</v>
      </c>
      <c r="W778" t="s">
        <v>1375</v>
      </c>
    </row>
    <row r="779" spans="1:23" x14ac:dyDescent="0.35">
      <c r="A779" t="s">
        <v>922</v>
      </c>
      <c r="B779">
        <v>20</v>
      </c>
      <c r="C779" t="str">
        <f>VLOOKUP(B779,'covid19_and_education (2)'!$A$1203:$B$1205,2)</f>
        <v>18-30</v>
      </c>
      <c r="D779">
        <v>1</v>
      </c>
      <c r="E779" t="s">
        <v>35</v>
      </c>
      <c r="F779" t="s">
        <v>1369</v>
      </c>
      <c r="H779" t="s">
        <v>1370</v>
      </c>
      <c r="I779">
        <v>0</v>
      </c>
      <c r="J779">
        <v>0</v>
      </c>
      <c r="K779">
        <v>8</v>
      </c>
      <c r="L779">
        <v>4</v>
      </c>
      <c r="M779" t="s">
        <v>52</v>
      </c>
      <c r="N779">
        <v>0</v>
      </c>
      <c r="O779">
        <v>4</v>
      </c>
      <c r="P779" t="s">
        <v>22</v>
      </c>
      <c r="Q779" t="s">
        <v>187</v>
      </c>
      <c r="R779" t="s">
        <v>37</v>
      </c>
      <c r="S779" t="s">
        <v>187</v>
      </c>
      <c r="T779" t="s">
        <v>1363</v>
      </c>
      <c r="U779" t="s">
        <v>1376</v>
      </c>
      <c r="W779" t="s">
        <v>1375</v>
      </c>
    </row>
    <row r="780" spans="1:23" x14ac:dyDescent="0.35">
      <c r="A780" t="s">
        <v>923</v>
      </c>
      <c r="B780">
        <v>22</v>
      </c>
      <c r="C780" t="str">
        <f>VLOOKUP(B780,'covid19_and_education (2)'!$A$1203:$B$1205,2)</f>
        <v>18-30</v>
      </c>
      <c r="D780">
        <v>3</v>
      </c>
      <c r="E780" t="s">
        <v>60</v>
      </c>
      <c r="F780" t="s">
        <v>1369</v>
      </c>
      <c r="H780" t="s">
        <v>1370</v>
      </c>
      <c r="I780">
        <v>5</v>
      </c>
      <c r="J780">
        <v>0</v>
      </c>
      <c r="K780">
        <v>8</v>
      </c>
      <c r="L780">
        <v>2</v>
      </c>
      <c r="M780" t="s">
        <v>40</v>
      </c>
      <c r="N780">
        <v>0</v>
      </c>
      <c r="O780">
        <v>2</v>
      </c>
      <c r="P780" t="s">
        <v>1364</v>
      </c>
      <c r="Q780" t="s">
        <v>1363</v>
      </c>
      <c r="R780" t="s">
        <v>37</v>
      </c>
      <c r="S780" t="s">
        <v>1363</v>
      </c>
      <c r="T780" t="s">
        <v>1363</v>
      </c>
      <c r="U780" t="s">
        <v>1374</v>
      </c>
      <c r="W780" t="s">
        <v>1375</v>
      </c>
    </row>
    <row r="781" spans="1:23" x14ac:dyDescent="0.35">
      <c r="A781" t="s">
        <v>924</v>
      </c>
      <c r="B781">
        <v>40</v>
      </c>
      <c r="C781" t="str">
        <f>VLOOKUP(B781,'covid19_and_education (2)'!$A$1203:$B$1205,2)</f>
        <v>31-59</v>
      </c>
      <c r="D781">
        <v>1</v>
      </c>
      <c r="E781" t="s">
        <v>28</v>
      </c>
      <c r="F781" t="s">
        <v>1369</v>
      </c>
      <c r="H781" t="s">
        <v>1370</v>
      </c>
      <c r="I781">
        <v>2</v>
      </c>
      <c r="J781">
        <v>1</v>
      </c>
      <c r="K781">
        <v>6.7</v>
      </c>
      <c r="L781">
        <v>1</v>
      </c>
      <c r="M781" t="s">
        <v>52</v>
      </c>
      <c r="N781">
        <v>1</v>
      </c>
      <c r="O781">
        <v>2</v>
      </c>
      <c r="P781" t="s">
        <v>1364</v>
      </c>
      <c r="Q781" t="s">
        <v>187</v>
      </c>
      <c r="R781" t="s">
        <v>53</v>
      </c>
      <c r="S781" t="s">
        <v>1363</v>
      </c>
      <c r="T781" t="s">
        <v>1363</v>
      </c>
      <c r="U781" t="s">
        <v>1374</v>
      </c>
      <c r="W781" t="s">
        <v>1375</v>
      </c>
    </row>
    <row r="782" spans="1:23" x14ac:dyDescent="0.35">
      <c r="A782" t="s">
        <v>925</v>
      </c>
      <c r="B782">
        <v>24</v>
      </c>
      <c r="C782" t="str">
        <f>VLOOKUP(B782,'covid19_and_education (2)'!$A$1203:$B$1205,2)</f>
        <v>18-30</v>
      </c>
      <c r="D782">
        <v>5</v>
      </c>
      <c r="E782" t="s">
        <v>28</v>
      </c>
      <c r="F782" t="s">
        <v>1369</v>
      </c>
      <c r="H782" t="s">
        <v>1370</v>
      </c>
      <c r="I782">
        <v>3</v>
      </c>
      <c r="J782">
        <v>3</v>
      </c>
      <c r="K782">
        <v>8</v>
      </c>
      <c r="L782">
        <v>2</v>
      </c>
      <c r="M782" t="s">
        <v>52</v>
      </c>
      <c r="N782">
        <v>2</v>
      </c>
      <c r="O782">
        <v>3</v>
      </c>
      <c r="P782" t="s">
        <v>1364</v>
      </c>
      <c r="Q782" t="s">
        <v>187</v>
      </c>
      <c r="R782" t="s">
        <v>926</v>
      </c>
      <c r="S782" t="s">
        <v>1363</v>
      </c>
      <c r="T782" t="s">
        <v>1363</v>
      </c>
      <c r="U782" t="s">
        <v>694</v>
      </c>
    </row>
    <row r="783" spans="1:23" x14ac:dyDescent="0.35">
      <c r="A783" t="s">
        <v>927</v>
      </c>
      <c r="B783">
        <v>18</v>
      </c>
      <c r="C783" t="str">
        <f>VLOOKUP(B783,'covid19_and_education (2)'!$A$1203:$B$1205,2)</f>
        <v>18-30</v>
      </c>
      <c r="D783">
        <v>4</v>
      </c>
      <c r="E783" t="s">
        <v>35</v>
      </c>
      <c r="F783" t="s">
        <v>29</v>
      </c>
      <c r="I783">
        <v>1</v>
      </c>
      <c r="J783">
        <v>2</v>
      </c>
      <c r="K783">
        <v>9</v>
      </c>
      <c r="L783">
        <v>2</v>
      </c>
      <c r="M783" t="s">
        <v>52</v>
      </c>
      <c r="N783">
        <v>0.5</v>
      </c>
      <c r="O783">
        <v>2</v>
      </c>
      <c r="P783" t="s">
        <v>31</v>
      </c>
      <c r="Q783" t="s">
        <v>187</v>
      </c>
      <c r="R783" t="s">
        <v>37</v>
      </c>
      <c r="S783" t="s">
        <v>187</v>
      </c>
      <c r="T783" t="s">
        <v>1363</v>
      </c>
      <c r="U783" t="s">
        <v>33</v>
      </c>
    </row>
    <row r="784" spans="1:23" x14ac:dyDescent="0.35">
      <c r="A784" t="s">
        <v>928</v>
      </c>
      <c r="B784">
        <v>22</v>
      </c>
      <c r="C784" t="str">
        <f>VLOOKUP(B784,'covid19_and_education (2)'!$A$1203:$B$1205,2)</f>
        <v>18-30</v>
      </c>
      <c r="D784">
        <v>1</v>
      </c>
      <c r="E784" t="s">
        <v>35</v>
      </c>
      <c r="F784" t="s">
        <v>29</v>
      </c>
      <c r="I784">
        <v>2</v>
      </c>
      <c r="J784">
        <v>1</v>
      </c>
      <c r="K784">
        <v>5</v>
      </c>
      <c r="L784">
        <v>10</v>
      </c>
      <c r="M784" t="s">
        <v>40</v>
      </c>
      <c r="N784">
        <v>0</v>
      </c>
      <c r="O784">
        <v>2</v>
      </c>
      <c r="P784" t="s">
        <v>31</v>
      </c>
      <c r="Q784" t="s">
        <v>187</v>
      </c>
      <c r="R784" t="s">
        <v>41</v>
      </c>
      <c r="S784" t="s">
        <v>187</v>
      </c>
      <c r="T784" t="s">
        <v>187</v>
      </c>
      <c r="U784" t="s">
        <v>33</v>
      </c>
    </row>
    <row r="785" spans="1:23" x14ac:dyDescent="0.35">
      <c r="A785" t="s">
        <v>929</v>
      </c>
      <c r="B785">
        <v>20</v>
      </c>
      <c r="C785" t="str">
        <f>VLOOKUP(B785,'covid19_and_education (2)'!$A$1203:$B$1205,2)</f>
        <v>18-30</v>
      </c>
      <c r="D785">
        <v>7</v>
      </c>
      <c r="E785" t="s">
        <v>157</v>
      </c>
      <c r="F785" t="s">
        <v>29</v>
      </c>
      <c r="I785">
        <v>2</v>
      </c>
      <c r="J785">
        <v>0</v>
      </c>
      <c r="K785">
        <v>8</v>
      </c>
      <c r="L785">
        <v>3</v>
      </c>
      <c r="M785" t="s">
        <v>40</v>
      </c>
      <c r="N785">
        <v>0</v>
      </c>
      <c r="O785">
        <v>2</v>
      </c>
      <c r="P785" t="s">
        <v>1364</v>
      </c>
      <c r="Q785" t="s">
        <v>1363</v>
      </c>
      <c r="R785" t="s">
        <v>32</v>
      </c>
      <c r="S785" t="s">
        <v>187</v>
      </c>
      <c r="T785" t="s">
        <v>1363</v>
      </c>
      <c r="U785" t="s">
        <v>930</v>
      </c>
    </row>
    <row r="786" spans="1:23" x14ac:dyDescent="0.35">
      <c r="A786" t="s">
        <v>931</v>
      </c>
      <c r="B786">
        <v>35</v>
      </c>
      <c r="C786" t="str">
        <f>VLOOKUP(B786,'covid19_and_education (2)'!$A$1203:$B$1205,2)</f>
        <v>31-59</v>
      </c>
      <c r="D786">
        <v>3</v>
      </c>
      <c r="E786" t="s">
        <v>19</v>
      </c>
      <c r="F786" t="s">
        <v>1369</v>
      </c>
      <c r="H786" t="s">
        <v>1370</v>
      </c>
      <c r="I786">
        <v>3</v>
      </c>
      <c r="J786">
        <v>1</v>
      </c>
      <c r="K786">
        <v>7</v>
      </c>
      <c r="L786">
        <v>1</v>
      </c>
      <c r="M786" t="s">
        <v>52</v>
      </c>
      <c r="N786">
        <v>1</v>
      </c>
      <c r="O786">
        <v>3</v>
      </c>
      <c r="P786" t="s">
        <v>1364</v>
      </c>
      <c r="Q786" t="s">
        <v>187</v>
      </c>
      <c r="R786" t="s">
        <v>172</v>
      </c>
      <c r="S786" t="s">
        <v>187</v>
      </c>
      <c r="T786" t="s">
        <v>187</v>
      </c>
      <c r="U786" t="s">
        <v>1371</v>
      </c>
      <c r="V786" t="s">
        <v>1372</v>
      </c>
    </row>
    <row r="787" spans="1:23" x14ac:dyDescent="0.35">
      <c r="A787" t="s">
        <v>932</v>
      </c>
      <c r="B787">
        <v>40</v>
      </c>
      <c r="C787" t="str">
        <f>VLOOKUP(B787,'covid19_and_education (2)'!$A$1203:$B$1205,2)</f>
        <v>31-59</v>
      </c>
      <c r="D787">
        <v>2</v>
      </c>
      <c r="E787" t="s">
        <v>157</v>
      </c>
      <c r="F787" t="s">
        <v>29</v>
      </c>
      <c r="I787">
        <v>3</v>
      </c>
      <c r="J787">
        <v>0</v>
      </c>
      <c r="K787">
        <v>5</v>
      </c>
      <c r="L787">
        <v>1</v>
      </c>
      <c r="M787" t="s">
        <v>52</v>
      </c>
      <c r="N787">
        <v>1</v>
      </c>
      <c r="O787">
        <v>4</v>
      </c>
      <c r="P787" t="s">
        <v>22</v>
      </c>
      <c r="Q787" t="s">
        <v>187</v>
      </c>
      <c r="R787" t="s">
        <v>41</v>
      </c>
      <c r="S787" t="s">
        <v>187</v>
      </c>
      <c r="T787" t="s">
        <v>1363</v>
      </c>
      <c r="U787" t="s">
        <v>1371</v>
      </c>
      <c r="V787" t="s">
        <v>1372</v>
      </c>
    </row>
    <row r="788" spans="1:23" x14ac:dyDescent="0.35">
      <c r="A788" t="s">
        <v>933</v>
      </c>
      <c r="B788">
        <v>18</v>
      </c>
      <c r="C788" t="str">
        <f>VLOOKUP(B788,'covid19_and_education (2)'!$A$1203:$B$1205,2)</f>
        <v>18-30</v>
      </c>
      <c r="D788">
        <v>0</v>
      </c>
      <c r="E788" t="s">
        <v>157</v>
      </c>
      <c r="F788" t="s">
        <v>1369</v>
      </c>
      <c r="H788" t="s">
        <v>1370</v>
      </c>
      <c r="I788">
        <v>2</v>
      </c>
      <c r="J788">
        <v>2</v>
      </c>
      <c r="K788">
        <v>7</v>
      </c>
      <c r="L788">
        <v>4</v>
      </c>
      <c r="M788" t="s">
        <v>40</v>
      </c>
      <c r="N788">
        <v>1</v>
      </c>
      <c r="O788">
        <v>3</v>
      </c>
      <c r="P788" t="s">
        <v>1364</v>
      </c>
      <c r="Q788" t="s">
        <v>187</v>
      </c>
      <c r="R788" t="s">
        <v>66</v>
      </c>
      <c r="S788" t="s">
        <v>1363</v>
      </c>
      <c r="T788" t="s">
        <v>1363</v>
      </c>
      <c r="U788" t="s">
        <v>1371</v>
      </c>
      <c r="V788" t="s">
        <v>1372</v>
      </c>
    </row>
    <row r="789" spans="1:23" x14ac:dyDescent="0.35">
      <c r="A789" t="s">
        <v>934</v>
      </c>
      <c r="B789">
        <v>19</v>
      </c>
      <c r="C789" t="str">
        <f>VLOOKUP(B789,'covid19_and_education (2)'!$A$1203:$B$1205,2)</f>
        <v>18-30</v>
      </c>
      <c r="D789">
        <v>4</v>
      </c>
      <c r="E789" t="s">
        <v>35</v>
      </c>
      <c r="F789" t="s">
        <v>29</v>
      </c>
      <c r="I789">
        <v>0</v>
      </c>
      <c r="J789">
        <v>0</v>
      </c>
      <c r="K789">
        <v>7</v>
      </c>
      <c r="L789">
        <v>1</v>
      </c>
      <c r="M789" t="s">
        <v>30</v>
      </c>
      <c r="N789">
        <v>0</v>
      </c>
      <c r="O789">
        <v>2</v>
      </c>
      <c r="P789" t="s">
        <v>22</v>
      </c>
      <c r="Q789" t="s">
        <v>187</v>
      </c>
      <c r="R789" t="s">
        <v>37</v>
      </c>
      <c r="S789" t="s">
        <v>187</v>
      </c>
      <c r="T789" t="s">
        <v>187</v>
      </c>
      <c r="U789" t="s">
        <v>50</v>
      </c>
    </row>
    <row r="790" spans="1:23" x14ac:dyDescent="0.35">
      <c r="A790" t="s">
        <v>935</v>
      </c>
      <c r="B790">
        <v>35</v>
      </c>
      <c r="C790" t="str">
        <f>VLOOKUP(B790,'covid19_and_education (2)'!$A$1203:$B$1205,2)</f>
        <v>31-59</v>
      </c>
      <c r="D790">
        <v>4</v>
      </c>
      <c r="E790" t="s">
        <v>60</v>
      </c>
      <c r="F790" t="s">
        <v>1369</v>
      </c>
      <c r="H790" t="s">
        <v>1370</v>
      </c>
      <c r="I790">
        <v>4</v>
      </c>
      <c r="J790">
        <v>2</v>
      </c>
      <c r="K790">
        <v>10</v>
      </c>
      <c r="L790">
        <v>2</v>
      </c>
      <c r="M790" t="s">
        <v>148</v>
      </c>
      <c r="N790">
        <v>1</v>
      </c>
      <c r="O790">
        <v>3</v>
      </c>
      <c r="P790" t="s">
        <v>1364</v>
      </c>
      <c r="Q790" t="s">
        <v>187</v>
      </c>
      <c r="R790" t="s">
        <v>66</v>
      </c>
      <c r="S790" t="s">
        <v>1363</v>
      </c>
      <c r="T790" t="s">
        <v>1363</v>
      </c>
      <c r="U790" t="s">
        <v>33</v>
      </c>
    </row>
    <row r="791" spans="1:23" x14ac:dyDescent="0.35">
      <c r="A791" t="s">
        <v>936</v>
      </c>
      <c r="B791">
        <v>16</v>
      </c>
      <c r="C791" t="str">
        <f>VLOOKUP(B791,'covid19_and_education (2)'!$A$1203:$B$1205,2)</f>
        <v>7-17</v>
      </c>
      <c r="D791">
        <v>5</v>
      </c>
      <c r="E791" t="s">
        <v>35</v>
      </c>
      <c r="F791" t="s">
        <v>1369</v>
      </c>
      <c r="H791" t="s">
        <v>1370</v>
      </c>
      <c r="I791">
        <v>4</v>
      </c>
      <c r="J791">
        <v>0.5</v>
      </c>
      <c r="K791">
        <v>8</v>
      </c>
      <c r="L791">
        <v>0.5</v>
      </c>
      <c r="M791" t="s">
        <v>30</v>
      </c>
      <c r="N791">
        <v>0</v>
      </c>
      <c r="O791">
        <v>3</v>
      </c>
      <c r="P791" t="s">
        <v>22</v>
      </c>
      <c r="Q791" t="s">
        <v>187</v>
      </c>
      <c r="R791" t="s">
        <v>72</v>
      </c>
      <c r="S791" t="s">
        <v>187</v>
      </c>
      <c r="T791" t="s">
        <v>187</v>
      </c>
      <c r="U791" t="s">
        <v>50</v>
      </c>
    </row>
    <row r="792" spans="1:23" x14ac:dyDescent="0.35">
      <c r="A792" t="s">
        <v>937</v>
      </c>
      <c r="B792">
        <v>30</v>
      </c>
      <c r="C792" t="str">
        <f>VLOOKUP(B792,'covid19_and_education (2)'!$A$1203:$B$1205,2)</f>
        <v>18-30</v>
      </c>
      <c r="D792">
        <v>1</v>
      </c>
      <c r="E792" t="s">
        <v>19</v>
      </c>
      <c r="F792" t="s">
        <v>29</v>
      </c>
      <c r="I792">
        <v>1</v>
      </c>
      <c r="J792">
        <v>1</v>
      </c>
      <c r="K792">
        <v>7</v>
      </c>
      <c r="L792">
        <v>1</v>
      </c>
      <c r="M792" t="s">
        <v>52</v>
      </c>
      <c r="N792">
        <v>0</v>
      </c>
      <c r="O792">
        <v>4</v>
      </c>
      <c r="P792" t="s">
        <v>1364</v>
      </c>
      <c r="Q792" t="s">
        <v>187</v>
      </c>
      <c r="R792" t="s">
        <v>74</v>
      </c>
      <c r="S792" t="s">
        <v>187</v>
      </c>
      <c r="T792" t="s">
        <v>1363</v>
      </c>
      <c r="U792" t="s">
        <v>1371</v>
      </c>
      <c r="V792" t="s">
        <v>1372</v>
      </c>
    </row>
    <row r="793" spans="1:23" x14ac:dyDescent="0.35">
      <c r="A793" t="s">
        <v>938</v>
      </c>
      <c r="B793">
        <v>23</v>
      </c>
      <c r="C793" t="str">
        <f>VLOOKUP(B793,'covid19_and_education (2)'!$A$1203:$B$1205,2)</f>
        <v>18-30</v>
      </c>
      <c r="D793">
        <v>5</v>
      </c>
      <c r="E793" t="s">
        <v>28</v>
      </c>
      <c r="F793" t="s">
        <v>1369</v>
      </c>
      <c r="H793" t="s">
        <v>1370</v>
      </c>
      <c r="I793">
        <v>2</v>
      </c>
      <c r="J793">
        <v>1</v>
      </c>
      <c r="K793">
        <v>8</v>
      </c>
      <c r="L793">
        <v>1</v>
      </c>
      <c r="M793" t="s">
        <v>52</v>
      </c>
      <c r="N793">
        <v>4</v>
      </c>
      <c r="O793">
        <v>3</v>
      </c>
      <c r="P793" t="s">
        <v>1364</v>
      </c>
      <c r="Q793" t="s">
        <v>1363</v>
      </c>
      <c r="R793" t="s">
        <v>162</v>
      </c>
      <c r="S793" t="s">
        <v>1363</v>
      </c>
      <c r="T793" t="s">
        <v>1363</v>
      </c>
      <c r="U793" t="s">
        <v>1374</v>
      </c>
      <c r="W793" t="s">
        <v>1375</v>
      </c>
    </row>
    <row r="794" spans="1:23" x14ac:dyDescent="0.35">
      <c r="A794" t="s">
        <v>939</v>
      </c>
      <c r="B794">
        <v>19</v>
      </c>
      <c r="C794" t="str">
        <f>VLOOKUP(B794,'covid19_and_education (2)'!$A$1203:$B$1205,2)</f>
        <v>18-30</v>
      </c>
      <c r="D794">
        <v>2</v>
      </c>
      <c r="E794" t="s">
        <v>60</v>
      </c>
      <c r="F794" t="s">
        <v>1369</v>
      </c>
      <c r="H794" t="s">
        <v>1370</v>
      </c>
      <c r="I794">
        <v>5</v>
      </c>
      <c r="J794">
        <v>0</v>
      </c>
      <c r="K794">
        <v>9</v>
      </c>
      <c r="L794">
        <v>2</v>
      </c>
      <c r="M794" t="s">
        <v>40</v>
      </c>
      <c r="N794">
        <v>0.5</v>
      </c>
      <c r="O794">
        <v>3</v>
      </c>
      <c r="P794" t="s">
        <v>22</v>
      </c>
      <c r="Q794" t="s">
        <v>1363</v>
      </c>
      <c r="R794" t="s">
        <v>82</v>
      </c>
      <c r="S794" t="s">
        <v>187</v>
      </c>
      <c r="T794" t="s">
        <v>1363</v>
      </c>
      <c r="U794" t="s">
        <v>1374</v>
      </c>
      <c r="W794" t="s">
        <v>1375</v>
      </c>
    </row>
    <row r="795" spans="1:23" x14ac:dyDescent="0.35">
      <c r="A795" t="s">
        <v>940</v>
      </c>
      <c r="B795">
        <v>19</v>
      </c>
      <c r="C795" t="str">
        <f>VLOOKUP(B795,'covid19_and_education (2)'!$A$1203:$B$1205,2)</f>
        <v>18-30</v>
      </c>
      <c r="D795">
        <v>4</v>
      </c>
      <c r="E795" t="s">
        <v>35</v>
      </c>
      <c r="F795" t="s">
        <v>29</v>
      </c>
      <c r="I795">
        <v>2</v>
      </c>
      <c r="J795">
        <v>1</v>
      </c>
      <c r="K795">
        <v>8</v>
      </c>
      <c r="L795">
        <v>2</v>
      </c>
      <c r="M795" t="s">
        <v>30</v>
      </c>
      <c r="N795">
        <v>1</v>
      </c>
      <c r="O795">
        <v>3</v>
      </c>
      <c r="P795" t="s">
        <v>1364</v>
      </c>
      <c r="Q795" t="s">
        <v>187</v>
      </c>
      <c r="R795" t="s">
        <v>37</v>
      </c>
      <c r="S795" t="s">
        <v>187</v>
      </c>
      <c r="T795" t="s">
        <v>1363</v>
      </c>
      <c r="U795" t="s">
        <v>1371</v>
      </c>
      <c r="V795" t="s">
        <v>1372</v>
      </c>
    </row>
    <row r="796" spans="1:23" x14ac:dyDescent="0.35">
      <c r="A796" t="s">
        <v>941</v>
      </c>
      <c r="B796">
        <v>37</v>
      </c>
      <c r="C796" t="str">
        <f>VLOOKUP(B796,'covid19_and_education (2)'!$A$1203:$B$1205,2)</f>
        <v>31-59</v>
      </c>
      <c r="D796">
        <v>4</v>
      </c>
      <c r="E796" t="s">
        <v>19</v>
      </c>
      <c r="F796" t="s">
        <v>1369</v>
      </c>
      <c r="H796" t="s">
        <v>1370</v>
      </c>
      <c r="I796">
        <v>5</v>
      </c>
      <c r="J796">
        <v>1</v>
      </c>
      <c r="K796">
        <v>7</v>
      </c>
      <c r="L796">
        <v>4</v>
      </c>
      <c r="M796" t="s">
        <v>40</v>
      </c>
      <c r="N796">
        <v>0</v>
      </c>
      <c r="O796">
        <v>2</v>
      </c>
      <c r="P796" t="s">
        <v>22</v>
      </c>
      <c r="Q796" t="s">
        <v>187</v>
      </c>
      <c r="R796" t="s">
        <v>285</v>
      </c>
      <c r="S796" t="s">
        <v>1363</v>
      </c>
      <c r="T796" t="s">
        <v>1363</v>
      </c>
      <c r="U796" t="s">
        <v>38</v>
      </c>
    </row>
    <row r="797" spans="1:23" x14ac:dyDescent="0.35">
      <c r="A797" t="s">
        <v>942</v>
      </c>
      <c r="B797">
        <v>21</v>
      </c>
      <c r="C797" t="str">
        <f>VLOOKUP(B797,'covid19_and_education (2)'!$A$1203:$B$1205,2)</f>
        <v>18-30</v>
      </c>
      <c r="D797">
        <v>3</v>
      </c>
      <c r="E797" t="s">
        <v>35</v>
      </c>
      <c r="F797" t="s">
        <v>1369</v>
      </c>
      <c r="H797" t="s">
        <v>1370</v>
      </c>
      <c r="I797">
        <v>2</v>
      </c>
      <c r="J797">
        <v>0</v>
      </c>
      <c r="K797">
        <v>7</v>
      </c>
      <c r="L797">
        <v>1</v>
      </c>
      <c r="M797" t="s">
        <v>40</v>
      </c>
      <c r="N797">
        <v>0</v>
      </c>
      <c r="O797">
        <v>2</v>
      </c>
      <c r="P797" t="s">
        <v>22</v>
      </c>
      <c r="Q797" t="s">
        <v>187</v>
      </c>
      <c r="R797" t="s">
        <v>32</v>
      </c>
      <c r="S797" t="s">
        <v>187</v>
      </c>
      <c r="T797" t="s">
        <v>187</v>
      </c>
      <c r="U797" t="s">
        <v>1371</v>
      </c>
      <c r="V797" t="s">
        <v>1372</v>
      </c>
    </row>
    <row r="798" spans="1:23" x14ac:dyDescent="0.35">
      <c r="A798" t="s">
        <v>943</v>
      </c>
      <c r="B798">
        <v>20</v>
      </c>
      <c r="C798" t="str">
        <f>VLOOKUP(B798,'covid19_and_education (2)'!$A$1203:$B$1205,2)</f>
        <v>18-30</v>
      </c>
      <c r="D798">
        <v>3</v>
      </c>
      <c r="E798" t="s">
        <v>35</v>
      </c>
      <c r="F798" t="s">
        <v>1369</v>
      </c>
      <c r="H798" t="s">
        <v>1370</v>
      </c>
      <c r="I798">
        <v>4</v>
      </c>
      <c r="J798">
        <v>0</v>
      </c>
      <c r="K798">
        <v>9</v>
      </c>
      <c r="L798">
        <v>2</v>
      </c>
      <c r="M798" t="s">
        <v>30</v>
      </c>
      <c r="N798">
        <v>1</v>
      </c>
      <c r="O798">
        <v>4</v>
      </c>
      <c r="P798" t="s">
        <v>22</v>
      </c>
      <c r="Q798" t="s">
        <v>187</v>
      </c>
      <c r="R798" t="s">
        <v>32</v>
      </c>
      <c r="S798" t="s">
        <v>1363</v>
      </c>
      <c r="T798" t="s">
        <v>187</v>
      </c>
      <c r="U798" t="s">
        <v>1374</v>
      </c>
      <c r="W798" t="s">
        <v>1375</v>
      </c>
    </row>
    <row r="799" spans="1:23" x14ac:dyDescent="0.35">
      <c r="A799" t="s">
        <v>944</v>
      </c>
      <c r="B799">
        <v>24</v>
      </c>
      <c r="C799" t="str">
        <f>VLOOKUP(B799,'covid19_and_education (2)'!$A$1203:$B$1205,2)</f>
        <v>18-30</v>
      </c>
      <c r="D799">
        <v>0</v>
      </c>
      <c r="E799" t="s">
        <v>60</v>
      </c>
      <c r="F799" t="s">
        <v>29</v>
      </c>
      <c r="I799">
        <v>1</v>
      </c>
      <c r="J799">
        <v>1</v>
      </c>
      <c r="K799">
        <v>8</v>
      </c>
      <c r="L799">
        <v>1</v>
      </c>
      <c r="M799" t="s">
        <v>21</v>
      </c>
      <c r="N799">
        <v>0</v>
      </c>
      <c r="O799">
        <v>3</v>
      </c>
      <c r="P799" t="s">
        <v>1364</v>
      </c>
      <c r="Q799" t="s">
        <v>187</v>
      </c>
      <c r="R799" t="s">
        <v>945</v>
      </c>
      <c r="S799" t="s">
        <v>1363</v>
      </c>
      <c r="T799" t="s">
        <v>187</v>
      </c>
      <c r="U799" t="s">
        <v>33</v>
      </c>
    </row>
    <row r="800" spans="1:23" x14ac:dyDescent="0.35">
      <c r="A800" t="s">
        <v>946</v>
      </c>
      <c r="B800">
        <v>40</v>
      </c>
      <c r="C800" t="str">
        <f>VLOOKUP(B800,'covid19_and_education (2)'!$A$1203:$B$1205,2)</f>
        <v>31-59</v>
      </c>
      <c r="D800">
        <v>0</v>
      </c>
      <c r="E800" t="s">
        <v>60</v>
      </c>
      <c r="F800" t="s">
        <v>1369</v>
      </c>
      <c r="H800" t="s">
        <v>1370</v>
      </c>
      <c r="I800">
        <v>0</v>
      </c>
      <c r="J800">
        <v>1</v>
      </c>
      <c r="K800">
        <v>10</v>
      </c>
      <c r="L800">
        <v>2</v>
      </c>
      <c r="M800" t="s">
        <v>52</v>
      </c>
      <c r="N800">
        <v>1</v>
      </c>
      <c r="O800">
        <v>3</v>
      </c>
      <c r="P800" t="s">
        <v>22</v>
      </c>
      <c r="Q800" t="s">
        <v>187</v>
      </c>
      <c r="R800" t="s">
        <v>41</v>
      </c>
      <c r="S800" t="s">
        <v>187</v>
      </c>
      <c r="T800" t="s">
        <v>1363</v>
      </c>
      <c r="U800" t="s">
        <v>1374</v>
      </c>
      <c r="W800" t="s">
        <v>1375</v>
      </c>
    </row>
    <row r="801" spans="1:23" x14ac:dyDescent="0.35">
      <c r="A801" t="s">
        <v>947</v>
      </c>
      <c r="B801">
        <v>20</v>
      </c>
      <c r="C801" t="str">
        <f>VLOOKUP(B801,'covid19_and_education (2)'!$A$1203:$B$1205,2)</f>
        <v>18-30</v>
      </c>
      <c r="D801">
        <v>2</v>
      </c>
      <c r="E801" t="s">
        <v>35</v>
      </c>
      <c r="F801" t="s">
        <v>29</v>
      </c>
      <c r="I801">
        <v>1</v>
      </c>
      <c r="J801">
        <v>0.5</v>
      </c>
      <c r="K801">
        <v>8</v>
      </c>
      <c r="L801">
        <v>2</v>
      </c>
      <c r="M801" t="s">
        <v>30</v>
      </c>
      <c r="N801">
        <v>5</v>
      </c>
      <c r="O801">
        <v>3</v>
      </c>
      <c r="P801" t="s">
        <v>1364</v>
      </c>
      <c r="Q801" t="s">
        <v>187</v>
      </c>
      <c r="R801" t="s">
        <v>37</v>
      </c>
      <c r="S801" t="s">
        <v>187</v>
      </c>
      <c r="T801" t="s">
        <v>1363</v>
      </c>
      <c r="U801" t="s">
        <v>33</v>
      </c>
    </row>
    <row r="802" spans="1:23" x14ac:dyDescent="0.35">
      <c r="A802" t="s">
        <v>948</v>
      </c>
      <c r="B802">
        <v>23</v>
      </c>
      <c r="C802" t="str">
        <f>VLOOKUP(B802,'covid19_and_education (2)'!$A$1203:$B$1205,2)</f>
        <v>18-30</v>
      </c>
      <c r="D802">
        <v>3</v>
      </c>
      <c r="E802" t="s">
        <v>157</v>
      </c>
      <c r="F802" t="s">
        <v>29</v>
      </c>
      <c r="I802">
        <v>4</v>
      </c>
      <c r="J802">
        <v>0</v>
      </c>
      <c r="K802">
        <v>9</v>
      </c>
      <c r="L802">
        <v>3</v>
      </c>
      <c r="M802" t="s">
        <v>148</v>
      </c>
      <c r="N802">
        <v>0</v>
      </c>
      <c r="O802">
        <v>2</v>
      </c>
      <c r="P802" t="s">
        <v>22</v>
      </c>
      <c r="Q802" t="s">
        <v>187</v>
      </c>
      <c r="R802" t="s">
        <v>41</v>
      </c>
      <c r="S802" t="s">
        <v>187</v>
      </c>
      <c r="T802" t="s">
        <v>1363</v>
      </c>
      <c r="U802" t="s">
        <v>1374</v>
      </c>
      <c r="W802" t="s">
        <v>1375</v>
      </c>
    </row>
    <row r="803" spans="1:23" x14ac:dyDescent="0.35">
      <c r="A803" t="s">
        <v>949</v>
      </c>
      <c r="B803">
        <v>26</v>
      </c>
      <c r="C803" t="str">
        <f>VLOOKUP(B803,'covid19_and_education (2)'!$A$1203:$B$1205,2)</f>
        <v>18-30</v>
      </c>
      <c r="D803">
        <v>3</v>
      </c>
      <c r="E803" t="s">
        <v>35</v>
      </c>
      <c r="F803" t="s">
        <v>1369</v>
      </c>
      <c r="H803" t="s">
        <v>1370</v>
      </c>
      <c r="I803">
        <v>2</v>
      </c>
      <c r="J803">
        <v>1</v>
      </c>
      <c r="K803">
        <v>8</v>
      </c>
      <c r="L803">
        <v>1</v>
      </c>
      <c r="M803" t="s">
        <v>30</v>
      </c>
      <c r="N803">
        <v>0</v>
      </c>
      <c r="O803">
        <v>4</v>
      </c>
      <c r="P803" t="s">
        <v>22</v>
      </c>
      <c r="Q803" t="s">
        <v>187</v>
      </c>
      <c r="R803" t="s">
        <v>37</v>
      </c>
      <c r="S803" t="s">
        <v>1363</v>
      </c>
      <c r="T803" t="s">
        <v>1363</v>
      </c>
      <c r="U803" t="s">
        <v>33</v>
      </c>
    </row>
    <row r="804" spans="1:23" x14ac:dyDescent="0.35">
      <c r="A804" t="s">
        <v>950</v>
      </c>
      <c r="B804">
        <v>20</v>
      </c>
      <c r="C804" t="str">
        <f>VLOOKUP(B804,'covid19_and_education (2)'!$A$1203:$B$1205,2)</f>
        <v>18-30</v>
      </c>
      <c r="D804">
        <v>5</v>
      </c>
      <c r="E804" t="s">
        <v>19</v>
      </c>
      <c r="F804" t="s">
        <v>29</v>
      </c>
      <c r="I804">
        <v>3</v>
      </c>
      <c r="J804">
        <v>0</v>
      </c>
      <c r="K804">
        <v>7</v>
      </c>
      <c r="L804">
        <v>2</v>
      </c>
      <c r="M804" t="s">
        <v>30</v>
      </c>
      <c r="N804">
        <v>2</v>
      </c>
      <c r="O804">
        <v>4</v>
      </c>
      <c r="P804" t="s">
        <v>1364</v>
      </c>
      <c r="Q804" t="s">
        <v>187</v>
      </c>
      <c r="R804" t="s">
        <v>66</v>
      </c>
      <c r="S804" t="s">
        <v>187</v>
      </c>
      <c r="T804" t="s">
        <v>1363</v>
      </c>
      <c r="U804" t="s">
        <v>38</v>
      </c>
    </row>
    <row r="805" spans="1:23" x14ac:dyDescent="0.35">
      <c r="A805" t="s">
        <v>951</v>
      </c>
      <c r="B805">
        <v>22</v>
      </c>
      <c r="C805" t="str">
        <f>VLOOKUP(B805,'covid19_and_education (2)'!$A$1203:$B$1205,2)</f>
        <v>18-30</v>
      </c>
      <c r="D805">
        <v>0</v>
      </c>
      <c r="E805" t="s">
        <v>35</v>
      </c>
      <c r="F805" t="s">
        <v>29</v>
      </c>
      <c r="I805">
        <v>4</v>
      </c>
      <c r="J805">
        <v>1</v>
      </c>
      <c r="K805">
        <v>8</v>
      </c>
      <c r="L805">
        <v>0</v>
      </c>
      <c r="M805" t="s">
        <v>62</v>
      </c>
      <c r="N805">
        <v>0</v>
      </c>
      <c r="O805">
        <v>4</v>
      </c>
      <c r="P805" t="s">
        <v>1364</v>
      </c>
      <c r="Q805" t="s">
        <v>1363</v>
      </c>
      <c r="R805" t="s">
        <v>952</v>
      </c>
      <c r="S805" t="s">
        <v>187</v>
      </c>
      <c r="T805" t="s">
        <v>187</v>
      </c>
      <c r="U805" t="s">
        <v>38</v>
      </c>
    </row>
    <row r="806" spans="1:23" x14ac:dyDescent="0.35">
      <c r="A806" t="s">
        <v>953</v>
      </c>
      <c r="B806">
        <v>14</v>
      </c>
      <c r="C806" t="str">
        <f>VLOOKUP(B806,'covid19_and_education (2)'!$A$1203:$B$1205,2)</f>
        <v>7-17</v>
      </c>
      <c r="D806">
        <v>5</v>
      </c>
      <c r="E806" t="s">
        <v>19</v>
      </c>
      <c r="F806" t="s">
        <v>1369</v>
      </c>
      <c r="H806" t="s">
        <v>1370</v>
      </c>
      <c r="I806">
        <v>4</v>
      </c>
      <c r="J806">
        <v>0</v>
      </c>
      <c r="K806">
        <v>8</v>
      </c>
      <c r="L806">
        <v>2</v>
      </c>
      <c r="M806" t="s">
        <v>148</v>
      </c>
      <c r="N806">
        <v>2</v>
      </c>
      <c r="O806">
        <v>3</v>
      </c>
      <c r="P806" t="s">
        <v>22</v>
      </c>
      <c r="Q806" t="s">
        <v>187</v>
      </c>
      <c r="R806" t="s">
        <v>172</v>
      </c>
      <c r="S806" t="s">
        <v>187</v>
      </c>
      <c r="T806" t="s">
        <v>1363</v>
      </c>
      <c r="U806" t="s">
        <v>1371</v>
      </c>
      <c r="V806" t="s">
        <v>1372</v>
      </c>
    </row>
    <row r="807" spans="1:23" x14ac:dyDescent="0.35">
      <c r="A807" t="s">
        <v>954</v>
      </c>
      <c r="B807">
        <v>20</v>
      </c>
      <c r="C807" t="str">
        <f>VLOOKUP(B807,'covid19_and_education (2)'!$A$1203:$B$1205,2)</f>
        <v>18-30</v>
      </c>
      <c r="D807">
        <v>0</v>
      </c>
      <c r="E807" t="s">
        <v>35</v>
      </c>
      <c r="F807" t="s">
        <v>29</v>
      </c>
      <c r="I807">
        <v>1</v>
      </c>
      <c r="J807">
        <v>0</v>
      </c>
      <c r="K807">
        <v>10</v>
      </c>
      <c r="L807">
        <v>4</v>
      </c>
      <c r="M807" t="s">
        <v>30</v>
      </c>
      <c r="N807">
        <v>1</v>
      </c>
      <c r="O807">
        <v>3</v>
      </c>
      <c r="P807" t="s">
        <v>22</v>
      </c>
      <c r="Q807" t="s">
        <v>187</v>
      </c>
      <c r="R807" t="s">
        <v>66</v>
      </c>
      <c r="S807" t="s">
        <v>187</v>
      </c>
      <c r="T807" t="s">
        <v>1363</v>
      </c>
      <c r="U807" t="s">
        <v>38</v>
      </c>
    </row>
    <row r="808" spans="1:23" x14ac:dyDescent="0.35">
      <c r="A808" t="s">
        <v>955</v>
      </c>
      <c r="B808">
        <v>22</v>
      </c>
      <c r="C808" t="str">
        <f>VLOOKUP(B808,'covid19_and_education (2)'!$A$1203:$B$1205,2)</f>
        <v>18-30</v>
      </c>
      <c r="D808">
        <v>0</v>
      </c>
      <c r="E808" t="s">
        <v>60</v>
      </c>
      <c r="F808" t="s">
        <v>29</v>
      </c>
      <c r="I808">
        <v>0</v>
      </c>
      <c r="J808">
        <v>0</v>
      </c>
      <c r="K808">
        <v>10</v>
      </c>
      <c r="L808">
        <v>5</v>
      </c>
      <c r="M808" t="s">
        <v>148</v>
      </c>
      <c r="N808">
        <v>4</v>
      </c>
      <c r="O808">
        <v>2</v>
      </c>
      <c r="P808" t="s">
        <v>1364</v>
      </c>
      <c r="Q808" t="s">
        <v>187</v>
      </c>
      <c r="R808" t="s">
        <v>956</v>
      </c>
      <c r="S808" t="s">
        <v>187</v>
      </c>
      <c r="T808" t="s">
        <v>1363</v>
      </c>
      <c r="U808" t="s">
        <v>1371</v>
      </c>
      <c r="V808" t="s">
        <v>1372</v>
      </c>
    </row>
    <row r="809" spans="1:23" x14ac:dyDescent="0.35">
      <c r="A809" t="s">
        <v>957</v>
      </c>
      <c r="B809">
        <v>40</v>
      </c>
      <c r="C809" t="str">
        <f>VLOOKUP(B809,'covid19_and_education (2)'!$A$1203:$B$1205,2)</f>
        <v>31-59</v>
      </c>
      <c r="D809">
        <v>5</v>
      </c>
      <c r="E809" t="s">
        <v>60</v>
      </c>
      <c r="F809" t="s">
        <v>29</v>
      </c>
      <c r="I809">
        <v>2</v>
      </c>
      <c r="J809">
        <v>1</v>
      </c>
      <c r="K809">
        <v>8</v>
      </c>
      <c r="L809">
        <v>4</v>
      </c>
      <c r="M809" t="s">
        <v>52</v>
      </c>
      <c r="N809">
        <v>6</v>
      </c>
      <c r="O809">
        <v>3</v>
      </c>
      <c r="P809" t="s">
        <v>1364</v>
      </c>
      <c r="Q809" t="s">
        <v>187</v>
      </c>
      <c r="R809" t="s">
        <v>32</v>
      </c>
      <c r="S809" t="s">
        <v>1363</v>
      </c>
      <c r="T809" t="s">
        <v>1363</v>
      </c>
      <c r="U809" t="s">
        <v>33</v>
      </c>
    </row>
    <row r="810" spans="1:23" x14ac:dyDescent="0.35">
      <c r="A810" t="s">
        <v>958</v>
      </c>
      <c r="B810">
        <v>23</v>
      </c>
      <c r="C810" t="str">
        <f>VLOOKUP(B810,'covid19_and_education (2)'!$A$1203:$B$1205,2)</f>
        <v>18-30</v>
      </c>
      <c r="D810">
        <v>1</v>
      </c>
      <c r="E810" t="s">
        <v>157</v>
      </c>
      <c r="F810" t="s">
        <v>29</v>
      </c>
      <c r="I810">
        <v>2</v>
      </c>
      <c r="J810">
        <v>1</v>
      </c>
      <c r="K810">
        <v>8</v>
      </c>
      <c r="L810">
        <v>2</v>
      </c>
      <c r="M810" t="s">
        <v>40</v>
      </c>
      <c r="N810">
        <v>2</v>
      </c>
      <c r="O810">
        <v>2</v>
      </c>
      <c r="P810" t="s">
        <v>22</v>
      </c>
      <c r="Q810" t="s">
        <v>1363</v>
      </c>
      <c r="R810" t="s">
        <v>162</v>
      </c>
      <c r="S810" t="s">
        <v>187</v>
      </c>
      <c r="T810" t="s">
        <v>1363</v>
      </c>
      <c r="U810" t="s">
        <v>1371</v>
      </c>
      <c r="V810" t="s">
        <v>1372</v>
      </c>
    </row>
    <row r="811" spans="1:23" x14ac:dyDescent="0.35">
      <c r="A811" t="s">
        <v>959</v>
      </c>
      <c r="B811">
        <v>21</v>
      </c>
      <c r="C811" t="str">
        <f>VLOOKUP(B811,'covid19_and_education (2)'!$A$1203:$B$1205,2)</f>
        <v>18-30</v>
      </c>
      <c r="D811">
        <v>3</v>
      </c>
      <c r="E811" t="s">
        <v>35</v>
      </c>
      <c r="F811" t="s">
        <v>29</v>
      </c>
      <c r="I811">
        <v>2</v>
      </c>
      <c r="J811">
        <v>2</v>
      </c>
      <c r="K811">
        <v>7</v>
      </c>
      <c r="L811">
        <v>3</v>
      </c>
      <c r="M811" t="s">
        <v>52</v>
      </c>
      <c r="N811">
        <v>3</v>
      </c>
      <c r="O811">
        <v>2</v>
      </c>
      <c r="P811" t="s">
        <v>1364</v>
      </c>
      <c r="Q811" t="s">
        <v>187</v>
      </c>
      <c r="R811" t="s">
        <v>37</v>
      </c>
      <c r="S811" t="s">
        <v>1363</v>
      </c>
      <c r="T811" t="s">
        <v>1363</v>
      </c>
      <c r="U811" t="s">
        <v>1376</v>
      </c>
      <c r="W811" t="s">
        <v>1375</v>
      </c>
    </row>
    <row r="812" spans="1:23" x14ac:dyDescent="0.35">
      <c r="A812" t="s">
        <v>960</v>
      </c>
      <c r="B812">
        <v>21</v>
      </c>
      <c r="C812" t="str">
        <f>VLOOKUP(B812,'covid19_and_education (2)'!$A$1203:$B$1205,2)</f>
        <v>18-30</v>
      </c>
      <c r="D812">
        <v>5</v>
      </c>
      <c r="E812" t="s">
        <v>60</v>
      </c>
      <c r="F812" t="s">
        <v>29</v>
      </c>
      <c r="I812">
        <v>5</v>
      </c>
      <c r="J812">
        <v>0</v>
      </c>
      <c r="K812">
        <v>5</v>
      </c>
      <c r="L812">
        <v>2</v>
      </c>
      <c r="M812" t="s">
        <v>40</v>
      </c>
      <c r="N812">
        <v>1</v>
      </c>
      <c r="O812">
        <v>2</v>
      </c>
      <c r="P812" t="s">
        <v>1364</v>
      </c>
      <c r="Q812" t="s">
        <v>187</v>
      </c>
      <c r="R812" t="s">
        <v>37</v>
      </c>
      <c r="S812" t="s">
        <v>1363</v>
      </c>
      <c r="T812" t="s">
        <v>187</v>
      </c>
      <c r="U812" t="s">
        <v>1367</v>
      </c>
    </row>
    <row r="813" spans="1:23" x14ac:dyDescent="0.35">
      <c r="A813" t="s">
        <v>962</v>
      </c>
      <c r="B813">
        <v>34</v>
      </c>
      <c r="C813" t="str">
        <f>VLOOKUP(B813,'covid19_and_education (2)'!$A$1203:$B$1205,2)</f>
        <v>31-59</v>
      </c>
      <c r="D813">
        <v>2</v>
      </c>
      <c r="E813" t="s">
        <v>60</v>
      </c>
      <c r="F813" t="s">
        <v>29</v>
      </c>
      <c r="I813">
        <v>1</v>
      </c>
      <c r="J813">
        <v>1</v>
      </c>
      <c r="K813">
        <v>7</v>
      </c>
      <c r="L813">
        <v>4</v>
      </c>
      <c r="M813" t="s">
        <v>52</v>
      </c>
      <c r="N813">
        <v>2</v>
      </c>
      <c r="O813">
        <v>3</v>
      </c>
      <c r="P813" t="s">
        <v>22</v>
      </c>
      <c r="Q813" t="s">
        <v>187</v>
      </c>
      <c r="R813" t="s">
        <v>32</v>
      </c>
      <c r="S813" t="s">
        <v>1363</v>
      </c>
      <c r="T813" t="s">
        <v>1363</v>
      </c>
      <c r="U813" t="s">
        <v>38</v>
      </c>
    </row>
    <row r="814" spans="1:23" x14ac:dyDescent="0.35">
      <c r="A814" t="s">
        <v>963</v>
      </c>
      <c r="B814">
        <v>40</v>
      </c>
      <c r="C814" t="str">
        <f>VLOOKUP(B814,'covid19_and_education (2)'!$A$1203:$B$1205,2)</f>
        <v>31-59</v>
      </c>
      <c r="D814">
        <v>1</v>
      </c>
      <c r="E814" t="s">
        <v>60</v>
      </c>
      <c r="F814" t="s">
        <v>29</v>
      </c>
      <c r="I814">
        <v>1</v>
      </c>
      <c r="J814">
        <v>1</v>
      </c>
      <c r="K814">
        <v>8</v>
      </c>
      <c r="L814">
        <v>3</v>
      </c>
      <c r="M814" t="s">
        <v>148</v>
      </c>
      <c r="N814">
        <v>2</v>
      </c>
      <c r="O814">
        <v>2</v>
      </c>
      <c r="P814" t="s">
        <v>31</v>
      </c>
      <c r="Q814" t="s">
        <v>187</v>
      </c>
      <c r="R814" t="s">
        <v>964</v>
      </c>
      <c r="S814" t="s">
        <v>187</v>
      </c>
      <c r="T814" t="s">
        <v>1363</v>
      </c>
      <c r="U814" t="s">
        <v>1371</v>
      </c>
      <c r="V814" t="s">
        <v>1372</v>
      </c>
    </row>
    <row r="815" spans="1:23" x14ac:dyDescent="0.35">
      <c r="A815" t="s">
        <v>965</v>
      </c>
      <c r="B815">
        <v>22</v>
      </c>
      <c r="C815" t="str">
        <f>VLOOKUP(B815,'covid19_and_education (2)'!$A$1203:$B$1205,2)</f>
        <v>18-30</v>
      </c>
      <c r="D815">
        <v>3</v>
      </c>
      <c r="E815" t="s">
        <v>19</v>
      </c>
      <c r="F815" t="s">
        <v>29</v>
      </c>
      <c r="I815">
        <v>2</v>
      </c>
      <c r="J815">
        <v>1</v>
      </c>
      <c r="K815">
        <v>8</v>
      </c>
      <c r="L815">
        <v>2</v>
      </c>
      <c r="M815" t="s">
        <v>30</v>
      </c>
      <c r="N815">
        <v>1</v>
      </c>
      <c r="O815">
        <v>2</v>
      </c>
      <c r="P815" t="s">
        <v>1364</v>
      </c>
      <c r="Q815" t="s">
        <v>187</v>
      </c>
      <c r="R815" t="s">
        <v>66</v>
      </c>
      <c r="S815" t="s">
        <v>1363</v>
      </c>
      <c r="T815" t="s">
        <v>187</v>
      </c>
      <c r="U815" t="s">
        <v>57</v>
      </c>
    </row>
    <row r="816" spans="1:23" x14ac:dyDescent="0.35">
      <c r="A816" t="s">
        <v>966</v>
      </c>
      <c r="B816">
        <v>21</v>
      </c>
      <c r="C816" t="str">
        <f>VLOOKUP(B816,'covid19_and_education (2)'!$A$1203:$B$1205,2)</f>
        <v>18-30</v>
      </c>
      <c r="D816">
        <v>2</v>
      </c>
      <c r="E816" t="s">
        <v>35</v>
      </c>
      <c r="F816" t="s">
        <v>29</v>
      </c>
      <c r="I816">
        <v>0</v>
      </c>
      <c r="J816">
        <v>2</v>
      </c>
      <c r="K816">
        <v>8</v>
      </c>
      <c r="L816">
        <v>4</v>
      </c>
      <c r="M816" t="s">
        <v>40</v>
      </c>
      <c r="N816">
        <v>2</v>
      </c>
      <c r="O816">
        <v>2</v>
      </c>
      <c r="P816" t="s">
        <v>1364</v>
      </c>
      <c r="Q816" t="s">
        <v>187</v>
      </c>
      <c r="R816" t="s">
        <v>24</v>
      </c>
      <c r="S816" t="s">
        <v>187</v>
      </c>
      <c r="T816" t="s">
        <v>187</v>
      </c>
      <c r="U816" t="s">
        <v>38</v>
      </c>
    </row>
    <row r="817" spans="1:23" x14ac:dyDescent="0.35">
      <c r="A817" t="s">
        <v>967</v>
      </c>
      <c r="B817">
        <v>18</v>
      </c>
      <c r="C817" t="str">
        <f>VLOOKUP(B817,'covid19_and_education (2)'!$A$1203:$B$1205,2)</f>
        <v>18-30</v>
      </c>
      <c r="D817">
        <v>2</v>
      </c>
      <c r="E817" t="s">
        <v>157</v>
      </c>
      <c r="F817" t="s">
        <v>29</v>
      </c>
      <c r="I817">
        <v>1</v>
      </c>
      <c r="J817">
        <v>1</v>
      </c>
      <c r="K817">
        <v>8.5</v>
      </c>
      <c r="L817">
        <v>2</v>
      </c>
      <c r="M817" t="s">
        <v>52</v>
      </c>
      <c r="N817">
        <v>3</v>
      </c>
      <c r="O817">
        <v>3</v>
      </c>
      <c r="P817" t="s">
        <v>1364</v>
      </c>
      <c r="Q817" t="s">
        <v>187</v>
      </c>
      <c r="R817" t="s">
        <v>37</v>
      </c>
      <c r="S817" t="s">
        <v>187</v>
      </c>
      <c r="T817" t="s">
        <v>187</v>
      </c>
      <c r="U817" t="s">
        <v>1371</v>
      </c>
      <c r="V817" t="s">
        <v>1372</v>
      </c>
    </row>
    <row r="818" spans="1:23" x14ac:dyDescent="0.35">
      <c r="A818" t="s">
        <v>968</v>
      </c>
      <c r="B818">
        <v>22</v>
      </c>
      <c r="C818" t="str">
        <f>VLOOKUP(B818,'covid19_and_education (2)'!$A$1203:$B$1205,2)</f>
        <v>18-30</v>
      </c>
      <c r="D818">
        <v>2</v>
      </c>
      <c r="E818" t="s">
        <v>60</v>
      </c>
      <c r="F818" t="s">
        <v>1369</v>
      </c>
      <c r="H818" t="s">
        <v>1370</v>
      </c>
      <c r="I818">
        <v>7</v>
      </c>
      <c r="J818">
        <v>1</v>
      </c>
      <c r="K818">
        <v>9</v>
      </c>
      <c r="L818">
        <v>2</v>
      </c>
      <c r="M818" t="s">
        <v>40</v>
      </c>
      <c r="N818">
        <v>0</v>
      </c>
      <c r="O818">
        <v>2</v>
      </c>
      <c r="P818" t="s">
        <v>31</v>
      </c>
      <c r="Q818" t="s">
        <v>187</v>
      </c>
      <c r="R818" t="s">
        <v>32</v>
      </c>
      <c r="S818" t="s">
        <v>187</v>
      </c>
      <c r="T818" t="s">
        <v>187</v>
      </c>
      <c r="U818" t="s">
        <v>33</v>
      </c>
    </row>
    <row r="819" spans="1:23" x14ac:dyDescent="0.35">
      <c r="A819" t="s">
        <v>969</v>
      </c>
      <c r="B819">
        <v>21</v>
      </c>
      <c r="C819" t="str">
        <f>VLOOKUP(B819,'covid19_and_education (2)'!$A$1203:$B$1205,2)</f>
        <v>18-30</v>
      </c>
      <c r="D819">
        <v>0</v>
      </c>
      <c r="E819" t="s">
        <v>35</v>
      </c>
      <c r="F819" t="s">
        <v>29</v>
      </c>
      <c r="I819">
        <v>2</v>
      </c>
      <c r="J819">
        <v>3</v>
      </c>
      <c r="K819">
        <v>9</v>
      </c>
      <c r="L819">
        <v>1</v>
      </c>
      <c r="M819" t="s">
        <v>52</v>
      </c>
      <c r="N819">
        <v>1</v>
      </c>
      <c r="O819">
        <v>1</v>
      </c>
      <c r="P819" t="s">
        <v>31</v>
      </c>
      <c r="Q819" t="s">
        <v>1363</v>
      </c>
      <c r="R819" t="s">
        <v>53</v>
      </c>
      <c r="S819" t="s">
        <v>187</v>
      </c>
      <c r="T819" t="s">
        <v>187</v>
      </c>
      <c r="U819" t="s">
        <v>33</v>
      </c>
    </row>
    <row r="820" spans="1:23" x14ac:dyDescent="0.35">
      <c r="A820" t="s">
        <v>970</v>
      </c>
      <c r="B820">
        <v>22</v>
      </c>
      <c r="C820" t="str">
        <f>VLOOKUP(B820,'covid19_and_education (2)'!$A$1203:$B$1205,2)</f>
        <v>18-30</v>
      </c>
      <c r="D820">
        <v>3</v>
      </c>
      <c r="E820" t="s">
        <v>35</v>
      </c>
      <c r="F820" t="s">
        <v>1369</v>
      </c>
      <c r="H820" t="s">
        <v>1370</v>
      </c>
      <c r="I820">
        <v>5</v>
      </c>
      <c r="J820">
        <v>1</v>
      </c>
      <c r="K820">
        <v>8</v>
      </c>
      <c r="L820">
        <v>3</v>
      </c>
      <c r="M820" t="s">
        <v>148</v>
      </c>
      <c r="N820">
        <v>1</v>
      </c>
      <c r="O820">
        <v>4</v>
      </c>
      <c r="P820" t="s">
        <v>1364</v>
      </c>
      <c r="Q820" t="s">
        <v>187</v>
      </c>
      <c r="R820" t="s">
        <v>32</v>
      </c>
      <c r="S820" t="s">
        <v>1363</v>
      </c>
      <c r="T820" t="s">
        <v>1363</v>
      </c>
      <c r="U820" t="s">
        <v>1374</v>
      </c>
      <c r="W820" t="s">
        <v>1375</v>
      </c>
    </row>
    <row r="821" spans="1:23" x14ac:dyDescent="0.35">
      <c r="A821" t="s">
        <v>971</v>
      </c>
      <c r="B821">
        <v>21</v>
      </c>
      <c r="C821" t="str">
        <f>VLOOKUP(B821,'covid19_and_education (2)'!$A$1203:$B$1205,2)</f>
        <v>18-30</v>
      </c>
      <c r="D821">
        <v>2</v>
      </c>
      <c r="E821" t="s">
        <v>19</v>
      </c>
      <c r="F821" t="s">
        <v>1369</v>
      </c>
      <c r="H821" t="s">
        <v>1370</v>
      </c>
      <c r="I821">
        <v>2</v>
      </c>
      <c r="J821">
        <v>2</v>
      </c>
      <c r="K821">
        <v>7</v>
      </c>
      <c r="L821">
        <v>0.5</v>
      </c>
      <c r="M821" t="s">
        <v>52</v>
      </c>
      <c r="N821">
        <v>0</v>
      </c>
      <c r="O821">
        <v>4</v>
      </c>
      <c r="P821" t="s">
        <v>1364</v>
      </c>
      <c r="Q821" t="s">
        <v>187</v>
      </c>
      <c r="R821" t="s">
        <v>63</v>
      </c>
      <c r="S821" t="s">
        <v>1363</v>
      </c>
      <c r="T821" t="s">
        <v>1363</v>
      </c>
      <c r="U821" t="s">
        <v>57</v>
      </c>
    </row>
    <row r="822" spans="1:23" x14ac:dyDescent="0.35">
      <c r="A822" t="s">
        <v>972</v>
      </c>
      <c r="B822">
        <v>21</v>
      </c>
      <c r="C822" t="str">
        <f>VLOOKUP(B822,'covid19_and_education (2)'!$A$1203:$B$1205,2)</f>
        <v>18-30</v>
      </c>
      <c r="D822">
        <v>3</v>
      </c>
      <c r="E822" t="s">
        <v>35</v>
      </c>
      <c r="F822" t="s">
        <v>1369</v>
      </c>
      <c r="H822" t="s">
        <v>1370</v>
      </c>
      <c r="I822">
        <v>12</v>
      </c>
      <c r="J822">
        <v>0</v>
      </c>
      <c r="K822">
        <v>6</v>
      </c>
      <c r="L822">
        <v>1</v>
      </c>
      <c r="M822" t="s">
        <v>21</v>
      </c>
      <c r="N822">
        <v>0</v>
      </c>
      <c r="O822">
        <v>2</v>
      </c>
      <c r="P822" t="s">
        <v>31</v>
      </c>
      <c r="Q822" t="s">
        <v>1363</v>
      </c>
      <c r="R822" t="s">
        <v>32</v>
      </c>
      <c r="S822" t="s">
        <v>187</v>
      </c>
      <c r="T822" t="s">
        <v>187</v>
      </c>
      <c r="U822" t="s">
        <v>1371</v>
      </c>
      <c r="V822" t="s">
        <v>1372</v>
      </c>
    </row>
    <row r="823" spans="1:23" x14ac:dyDescent="0.35">
      <c r="A823" t="s">
        <v>973</v>
      </c>
      <c r="B823">
        <v>21</v>
      </c>
      <c r="C823" t="str">
        <f>VLOOKUP(B823,'covid19_and_education (2)'!$A$1203:$B$1205,2)</f>
        <v>18-30</v>
      </c>
      <c r="D823">
        <v>2</v>
      </c>
      <c r="E823" t="s">
        <v>35</v>
      </c>
      <c r="F823" t="s">
        <v>29</v>
      </c>
      <c r="I823">
        <v>3</v>
      </c>
      <c r="J823">
        <v>0</v>
      </c>
      <c r="K823">
        <v>8</v>
      </c>
      <c r="L823">
        <v>2</v>
      </c>
      <c r="M823" t="s">
        <v>40</v>
      </c>
      <c r="N823">
        <v>0</v>
      </c>
      <c r="O823">
        <v>2</v>
      </c>
      <c r="P823" t="s">
        <v>22</v>
      </c>
      <c r="Q823" t="s">
        <v>1363</v>
      </c>
      <c r="R823" t="s">
        <v>37</v>
      </c>
      <c r="S823" t="s">
        <v>187</v>
      </c>
      <c r="T823" t="s">
        <v>187</v>
      </c>
      <c r="U823" t="s">
        <v>1371</v>
      </c>
      <c r="V823" t="s">
        <v>1372</v>
      </c>
    </row>
    <row r="824" spans="1:23" x14ac:dyDescent="0.35">
      <c r="A824" t="s">
        <v>974</v>
      </c>
      <c r="B824">
        <v>20</v>
      </c>
      <c r="C824" t="str">
        <f>VLOOKUP(B824,'covid19_and_education (2)'!$A$1203:$B$1205,2)</f>
        <v>18-30</v>
      </c>
      <c r="D824">
        <v>4</v>
      </c>
      <c r="E824" t="s">
        <v>35</v>
      </c>
      <c r="F824" t="s">
        <v>1369</v>
      </c>
      <c r="H824" t="s">
        <v>1370</v>
      </c>
      <c r="I824">
        <v>4</v>
      </c>
      <c r="J824">
        <v>0</v>
      </c>
      <c r="K824">
        <v>11</v>
      </c>
      <c r="L824">
        <v>3</v>
      </c>
      <c r="M824" t="s">
        <v>40</v>
      </c>
      <c r="N824">
        <v>0</v>
      </c>
      <c r="O824">
        <v>3</v>
      </c>
      <c r="P824" t="s">
        <v>22</v>
      </c>
      <c r="Q824" t="s">
        <v>187</v>
      </c>
      <c r="R824" t="s">
        <v>41</v>
      </c>
      <c r="S824" t="s">
        <v>187</v>
      </c>
      <c r="T824" t="s">
        <v>187</v>
      </c>
      <c r="U824" t="s">
        <v>50</v>
      </c>
    </row>
    <row r="825" spans="1:23" x14ac:dyDescent="0.35">
      <c r="A825" t="s">
        <v>975</v>
      </c>
      <c r="B825">
        <v>20</v>
      </c>
      <c r="C825" t="str">
        <f>VLOOKUP(B825,'covid19_and_education (2)'!$A$1203:$B$1205,2)</f>
        <v>18-30</v>
      </c>
      <c r="D825">
        <v>4</v>
      </c>
      <c r="E825" t="s">
        <v>93</v>
      </c>
      <c r="F825" t="s">
        <v>93</v>
      </c>
      <c r="I825">
        <v>3</v>
      </c>
      <c r="J825">
        <v>1</v>
      </c>
      <c r="K825">
        <v>7</v>
      </c>
      <c r="L825">
        <v>2</v>
      </c>
      <c r="M825" t="s">
        <v>52</v>
      </c>
      <c r="N825">
        <v>2</v>
      </c>
      <c r="O825">
        <v>4</v>
      </c>
      <c r="P825" t="s">
        <v>1364</v>
      </c>
      <c r="Q825" t="s">
        <v>187</v>
      </c>
      <c r="R825" t="s">
        <v>41</v>
      </c>
      <c r="S825" t="s">
        <v>1363</v>
      </c>
      <c r="T825" t="s">
        <v>1363</v>
      </c>
      <c r="U825" t="s">
        <v>694</v>
      </c>
    </row>
    <row r="826" spans="1:23" x14ac:dyDescent="0.35">
      <c r="A826" t="s">
        <v>976</v>
      </c>
      <c r="B826">
        <v>21</v>
      </c>
      <c r="C826" t="str">
        <f>VLOOKUP(B826,'covid19_and_education (2)'!$A$1203:$B$1205,2)</f>
        <v>18-30</v>
      </c>
      <c r="D826">
        <v>3</v>
      </c>
      <c r="E826" t="s">
        <v>35</v>
      </c>
      <c r="F826" t="s">
        <v>1369</v>
      </c>
      <c r="H826" t="s">
        <v>1370</v>
      </c>
      <c r="I826">
        <v>5</v>
      </c>
      <c r="J826">
        <v>0</v>
      </c>
      <c r="K826">
        <v>7</v>
      </c>
      <c r="L826">
        <v>1</v>
      </c>
      <c r="M826" t="s">
        <v>30</v>
      </c>
      <c r="N826">
        <v>0</v>
      </c>
      <c r="O826">
        <v>4</v>
      </c>
      <c r="P826" t="s">
        <v>1364</v>
      </c>
      <c r="Q826" t="s">
        <v>187</v>
      </c>
      <c r="R826" t="s">
        <v>66</v>
      </c>
      <c r="S826" t="s">
        <v>1363</v>
      </c>
      <c r="T826" t="s">
        <v>187</v>
      </c>
      <c r="U826" t="s">
        <v>50</v>
      </c>
    </row>
    <row r="827" spans="1:23" x14ac:dyDescent="0.35">
      <c r="A827" t="s">
        <v>977</v>
      </c>
      <c r="B827">
        <v>20</v>
      </c>
      <c r="C827" t="str">
        <f>VLOOKUP(B827,'covid19_and_education (2)'!$A$1203:$B$1205,2)</f>
        <v>18-30</v>
      </c>
      <c r="D827">
        <v>4</v>
      </c>
      <c r="E827" t="s">
        <v>60</v>
      </c>
      <c r="F827" t="s">
        <v>1369</v>
      </c>
      <c r="H827" t="s">
        <v>1370</v>
      </c>
      <c r="I827">
        <v>5</v>
      </c>
      <c r="J827">
        <v>0.5</v>
      </c>
      <c r="K827">
        <v>8</v>
      </c>
      <c r="L827">
        <v>1</v>
      </c>
      <c r="M827" t="s">
        <v>52</v>
      </c>
      <c r="N827">
        <v>2</v>
      </c>
      <c r="O827">
        <v>3</v>
      </c>
      <c r="P827" t="s">
        <v>22</v>
      </c>
      <c r="Q827" t="s">
        <v>187</v>
      </c>
      <c r="R827" t="s">
        <v>162</v>
      </c>
      <c r="S827" t="s">
        <v>1363</v>
      </c>
      <c r="T827" t="s">
        <v>1363</v>
      </c>
      <c r="U827" t="s">
        <v>1374</v>
      </c>
      <c r="W827" t="s">
        <v>1375</v>
      </c>
    </row>
    <row r="828" spans="1:23" x14ac:dyDescent="0.35">
      <c r="A828" t="s">
        <v>978</v>
      </c>
      <c r="B828">
        <v>21</v>
      </c>
      <c r="C828" t="str">
        <f>VLOOKUP(B828,'covid19_and_education (2)'!$A$1203:$B$1205,2)</f>
        <v>18-30</v>
      </c>
      <c r="D828">
        <v>4</v>
      </c>
      <c r="E828" t="s">
        <v>60</v>
      </c>
      <c r="F828" t="s">
        <v>1369</v>
      </c>
      <c r="H828" t="s">
        <v>1370</v>
      </c>
      <c r="I828">
        <v>4</v>
      </c>
      <c r="J828">
        <v>0</v>
      </c>
      <c r="K828">
        <v>6</v>
      </c>
      <c r="L828">
        <v>4</v>
      </c>
      <c r="M828" t="s">
        <v>52</v>
      </c>
      <c r="N828">
        <v>0</v>
      </c>
      <c r="O828">
        <v>3</v>
      </c>
      <c r="P828" t="s">
        <v>1364</v>
      </c>
      <c r="Q828" t="s">
        <v>187</v>
      </c>
      <c r="R828" t="s">
        <v>162</v>
      </c>
      <c r="S828" t="s">
        <v>1363</v>
      </c>
      <c r="T828" t="s">
        <v>1363</v>
      </c>
      <c r="U828" t="s">
        <v>1374</v>
      </c>
      <c r="W828" t="s">
        <v>1375</v>
      </c>
    </row>
    <row r="829" spans="1:23" x14ac:dyDescent="0.35">
      <c r="A829" t="s">
        <v>979</v>
      </c>
      <c r="B829">
        <v>21</v>
      </c>
      <c r="C829" t="str">
        <f>VLOOKUP(B829,'covid19_and_education (2)'!$A$1203:$B$1205,2)</f>
        <v>18-30</v>
      </c>
      <c r="D829">
        <v>3</v>
      </c>
      <c r="E829" t="s">
        <v>35</v>
      </c>
      <c r="F829" t="s">
        <v>29</v>
      </c>
      <c r="I829">
        <v>8</v>
      </c>
      <c r="J829">
        <v>1</v>
      </c>
      <c r="K829">
        <v>8</v>
      </c>
      <c r="L829">
        <v>1</v>
      </c>
      <c r="M829" t="s">
        <v>52</v>
      </c>
      <c r="N829">
        <v>0</v>
      </c>
      <c r="O829">
        <v>3</v>
      </c>
      <c r="P829" t="s">
        <v>1364</v>
      </c>
      <c r="Q829" t="s">
        <v>187</v>
      </c>
      <c r="R829" t="s">
        <v>162</v>
      </c>
      <c r="S829" t="s">
        <v>1363</v>
      </c>
      <c r="T829" t="s">
        <v>187</v>
      </c>
      <c r="U829" t="s">
        <v>1374</v>
      </c>
      <c r="W829" t="s">
        <v>1375</v>
      </c>
    </row>
    <row r="830" spans="1:23" x14ac:dyDescent="0.35">
      <c r="A830" t="s">
        <v>980</v>
      </c>
      <c r="B830">
        <v>21</v>
      </c>
      <c r="C830" t="str">
        <f>VLOOKUP(B830,'covid19_and_education (2)'!$A$1203:$B$1205,2)</f>
        <v>18-30</v>
      </c>
      <c r="D830">
        <v>5</v>
      </c>
      <c r="E830" t="s">
        <v>60</v>
      </c>
      <c r="F830" t="s">
        <v>29</v>
      </c>
      <c r="I830">
        <v>6</v>
      </c>
      <c r="J830">
        <v>0</v>
      </c>
      <c r="K830">
        <v>5</v>
      </c>
      <c r="L830">
        <v>2</v>
      </c>
      <c r="M830" t="s">
        <v>30</v>
      </c>
      <c r="N830">
        <v>0</v>
      </c>
      <c r="O830">
        <v>3</v>
      </c>
      <c r="P830" t="s">
        <v>22</v>
      </c>
      <c r="Q830" t="s">
        <v>1363</v>
      </c>
      <c r="R830" t="s">
        <v>66</v>
      </c>
      <c r="S830" t="s">
        <v>1363</v>
      </c>
      <c r="T830" t="s">
        <v>1363</v>
      </c>
      <c r="U830" t="s">
        <v>50</v>
      </c>
    </row>
    <row r="831" spans="1:23" x14ac:dyDescent="0.35">
      <c r="A831" t="s">
        <v>981</v>
      </c>
      <c r="B831">
        <v>40</v>
      </c>
      <c r="C831" t="str">
        <f>VLOOKUP(B831,'covid19_and_education (2)'!$A$1203:$B$1205,2)</f>
        <v>31-59</v>
      </c>
      <c r="D831">
        <v>6</v>
      </c>
      <c r="E831" t="s">
        <v>28</v>
      </c>
      <c r="F831" t="s">
        <v>1369</v>
      </c>
      <c r="H831" t="s">
        <v>1370</v>
      </c>
      <c r="I831">
        <v>2</v>
      </c>
      <c r="J831">
        <v>1</v>
      </c>
      <c r="K831">
        <v>6</v>
      </c>
      <c r="L831">
        <v>2</v>
      </c>
      <c r="M831" t="s">
        <v>52</v>
      </c>
      <c r="N831">
        <v>2</v>
      </c>
      <c r="O831">
        <v>3</v>
      </c>
      <c r="P831" t="s">
        <v>31</v>
      </c>
      <c r="Q831" t="s">
        <v>187</v>
      </c>
      <c r="R831" t="s">
        <v>37</v>
      </c>
      <c r="S831" t="s">
        <v>1363</v>
      </c>
      <c r="T831" t="s">
        <v>187</v>
      </c>
      <c r="U831" t="s">
        <v>1371</v>
      </c>
      <c r="V831" t="s">
        <v>1372</v>
      </c>
    </row>
    <row r="832" spans="1:23" x14ac:dyDescent="0.35">
      <c r="A832" t="s">
        <v>982</v>
      </c>
      <c r="B832">
        <v>20</v>
      </c>
      <c r="C832" t="str">
        <f>VLOOKUP(B832,'covid19_and_education (2)'!$A$1203:$B$1205,2)</f>
        <v>18-30</v>
      </c>
      <c r="D832">
        <v>2</v>
      </c>
      <c r="E832" t="s">
        <v>35</v>
      </c>
      <c r="F832" t="s">
        <v>29</v>
      </c>
      <c r="I832">
        <v>3</v>
      </c>
      <c r="J832">
        <v>2</v>
      </c>
      <c r="K832">
        <v>8</v>
      </c>
      <c r="L832">
        <v>1</v>
      </c>
      <c r="M832" t="s">
        <v>30</v>
      </c>
      <c r="N832">
        <v>1</v>
      </c>
      <c r="O832">
        <v>3</v>
      </c>
      <c r="P832" t="s">
        <v>22</v>
      </c>
      <c r="Q832" t="s">
        <v>187</v>
      </c>
      <c r="R832" t="s">
        <v>37</v>
      </c>
      <c r="S832" t="s">
        <v>187</v>
      </c>
      <c r="T832" t="s">
        <v>187</v>
      </c>
      <c r="U832" t="s">
        <v>1371</v>
      </c>
      <c r="V832" t="s">
        <v>1372</v>
      </c>
    </row>
    <row r="833" spans="1:23" x14ac:dyDescent="0.35">
      <c r="A833" t="s">
        <v>983</v>
      </c>
      <c r="B833">
        <v>22</v>
      </c>
      <c r="C833" t="str">
        <f>VLOOKUP(B833,'covid19_and_education (2)'!$A$1203:$B$1205,2)</f>
        <v>18-30</v>
      </c>
      <c r="D833">
        <v>4</v>
      </c>
      <c r="E833" t="s">
        <v>19</v>
      </c>
      <c r="F833" t="s">
        <v>1369</v>
      </c>
      <c r="H833" t="s">
        <v>1370</v>
      </c>
      <c r="I833">
        <v>2</v>
      </c>
      <c r="J833">
        <v>1</v>
      </c>
      <c r="K833">
        <v>8</v>
      </c>
      <c r="L833">
        <v>5</v>
      </c>
      <c r="M833" t="s">
        <v>52</v>
      </c>
      <c r="N833">
        <v>0</v>
      </c>
      <c r="O833">
        <v>3</v>
      </c>
      <c r="P833" t="s">
        <v>1364</v>
      </c>
      <c r="Q833" t="s">
        <v>187</v>
      </c>
      <c r="R833" t="s">
        <v>44</v>
      </c>
      <c r="S833" t="s">
        <v>187</v>
      </c>
      <c r="T833" t="s">
        <v>1363</v>
      </c>
      <c r="U833" t="s">
        <v>1371</v>
      </c>
      <c r="V833" t="s">
        <v>1372</v>
      </c>
    </row>
    <row r="834" spans="1:23" x14ac:dyDescent="0.35">
      <c r="A834" t="s">
        <v>984</v>
      </c>
      <c r="B834">
        <v>19</v>
      </c>
      <c r="C834" t="str">
        <f>VLOOKUP(B834,'covid19_and_education (2)'!$A$1203:$B$1205,2)</f>
        <v>18-30</v>
      </c>
      <c r="D834">
        <v>5</v>
      </c>
      <c r="E834" t="s">
        <v>60</v>
      </c>
      <c r="F834" t="s">
        <v>29</v>
      </c>
      <c r="I834">
        <v>6</v>
      </c>
      <c r="J834">
        <v>1</v>
      </c>
      <c r="K834">
        <v>6</v>
      </c>
      <c r="L834">
        <v>0</v>
      </c>
      <c r="M834" t="s">
        <v>52</v>
      </c>
      <c r="N834">
        <v>0</v>
      </c>
      <c r="O834">
        <v>3</v>
      </c>
      <c r="P834" t="s">
        <v>1364</v>
      </c>
      <c r="Q834" t="s">
        <v>187</v>
      </c>
      <c r="R834" t="s">
        <v>53</v>
      </c>
      <c r="S834" t="s">
        <v>1363</v>
      </c>
      <c r="T834" t="s">
        <v>1363</v>
      </c>
      <c r="U834" t="s">
        <v>1371</v>
      </c>
      <c r="V834" t="s">
        <v>1372</v>
      </c>
    </row>
    <row r="835" spans="1:23" x14ac:dyDescent="0.35">
      <c r="A835" t="s">
        <v>985</v>
      </c>
      <c r="B835">
        <v>22</v>
      </c>
      <c r="C835" t="str">
        <f>VLOOKUP(B835,'covid19_and_education (2)'!$A$1203:$B$1205,2)</f>
        <v>18-30</v>
      </c>
      <c r="D835">
        <v>3</v>
      </c>
      <c r="E835" t="s">
        <v>19</v>
      </c>
      <c r="F835" t="s">
        <v>29</v>
      </c>
      <c r="I835">
        <v>3</v>
      </c>
      <c r="J835">
        <v>0</v>
      </c>
      <c r="K835">
        <v>12</v>
      </c>
      <c r="L835">
        <v>1</v>
      </c>
      <c r="M835" t="s">
        <v>30</v>
      </c>
      <c r="N835">
        <v>4</v>
      </c>
      <c r="O835">
        <v>2</v>
      </c>
      <c r="P835" t="s">
        <v>1364</v>
      </c>
      <c r="Q835" t="s">
        <v>187</v>
      </c>
      <c r="R835" t="s">
        <v>66</v>
      </c>
      <c r="S835" t="s">
        <v>187</v>
      </c>
      <c r="T835" t="s">
        <v>187</v>
      </c>
      <c r="U835" t="s">
        <v>386</v>
      </c>
    </row>
    <row r="836" spans="1:23" x14ac:dyDescent="0.35">
      <c r="A836" t="s">
        <v>986</v>
      </c>
      <c r="B836">
        <v>20</v>
      </c>
      <c r="C836" t="str">
        <f>VLOOKUP(B836,'covid19_and_education (2)'!$A$1203:$B$1205,2)</f>
        <v>18-30</v>
      </c>
      <c r="D836">
        <v>6</v>
      </c>
      <c r="E836" t="s">
        <v>35</v>
      </c>
      <c r="F836" t="s">
        <v>1369</v>
      </c>
      <c r="H836" t="s">
        <v>1370</v>
      </c>
      <c r="I836">
        <v>4</v>
      </c>
      <c r="J836">
        <v>1</v>
      </c>
      <c r="K836">
        <v>6</v>
      </c>
      <c r="L836">
        <v>3</v>
      </c>
      <c r="M836" t="s">
        <v>52</v>
      </c>
      <c r="N836">
        <v>0.5</v>
      </c>
      <c r="O836">
        <v>3</v>
      </c>
      <c r="P836" t="s">
        <v>1364</v>
      </c>
      <c r="Q836" t="s">
        <v>187</v>
      </c>
      <c r="R836" t="s">
        <v>41</v>
      </c>
      <c r="S836" t="s">
        <v>1363</v>
      </c>
      <c r="T836" t="s">
        <v>1363</v>
      </c>
      <c r="U836" t="s">
        <v>1374</v>
      </c>
      <c r="W836" t="s">
        <v>1375</v>
      </c>
    </row>
    <row r="837" spans="1:23" x14ac:dyDescent="0.35">
      <c r="A837" t="s">
        <v>987</v>
      </c>
      <c r="B837">
        <v>36</v>
      </c>
      <c r="C837" t="str">
        <f>VLOOKUP(B837,'covid19_and_education (2)'!$A$1203:$B$1205,2)</f>
        <v>31-59</v>
      </c>
      <c r="D837">
        <v>4</v>
      </c>
      <c r="E837" t="s">
        <v>19</v>
      </c>
      <c r="F837" t="s">
        <v>1369</v>
      </c>
      <c r="H837" t="s">
        <v>1370</v>
      </c>
      <c r="I837">
        <v>2</v>
      </c>
      <c r="J837">
        <v>1</v>
      </c>
      <c r="K837">
        <v>10</v>
      </c>
      <c r="L837">
        <v>1</v>
      </c>
      <c r="M837" t="s">
        <v>30</v>
      </c>
      <c r="N837">
        <v>1</v>
      </c>
      <c r="O837">
        <v>3</v>
      </c>
      <c r="P837" t="s">
        <v>22</v>
      </c>
      <c r="Q837" t="s">
        <v>187</v>
      </c>
      <c r="R837" t="s">
        <v>172</v>
      </c>
      <c r="S837" t="s">
        <v>1363</v>
      </c>
      <c r="T837" t="s">
        <v>1363</v>
      </c>
      <c r="U837" t="s">
        <v>57</v>
      </c>
    </row>
    <row r="838" spans="1:23" x14ac:dyDescent="0.35">
      <c r="A838" t="s">
        <v>988</v>
      </c>
      <c r="B838">
        <v>23</v>
      </c>
      <c r="C838" t="str">
        <f>VLOOKUP(B838,'covid19_and_education (2)'!$A$1203:$B$1205,2)</f>
        <v>18-30</v>
      </c>
      <c r="D838">
        <v>4</v>
      </c>
      <c r="E838" t="s">
        <v>19</v>
      </c>
      <c r="F838" t="s">
        <v>1369</v>
      </c>
      <c r="H838" t="s">
        <v>1370</v>
      </c>
      <c r="I838">
        <v>2</v>
      </c>
      <c r="J838">
        <v>0.5</v>
      </c>
      <c r="K838">
        <v>7</v>
      </c>
      <c r="L838">
        <v>3</v>
      </c>
      <c r="M838" t="s">
        <v>30</v>
      </c>
      <c r="N838">
        <v>1</v>
      </c>
      <c r="O838">
        <v>3</v>
      </c>
      <c r="P838" t="s">
        <v>1364</v>
      </c>
      <c r="Q838" t="s">
        <v>187</v>
      </c>
      <c r="R838" t="s">
        <v>285</v>
      </c>
      <c r="S838" t="s">
        <v>1363</v>
      </c>
      <c r="T838" t="s">
        <v>1363</v>
      </c>
      <c r="U838" t="s">
        <v>38</v>
      </c>
    </row>
    <row r="839" spans="1:23" x14ac:dyDescent="0.35">
      <c r="A839" t="s">
        <v>989</v>
      </c>
      <c r="B839">
        <v>32</v>
      </c>
      <c r="C839" t="str">
        <f>VLOOKUP(B839,'covid19_and_education (2)'!$A$1203:$B$1205,2)</f>
        <v>31-59</v>
      </c>
      <c r="D839">
        <v>2</v>
      </c>
      <c r="E839" t="s">
        <v>60</v>
      </c>
      <c r="F839" t="s">
        <v>1369</v>
      </c>
      <c r="H839" t="s">
        <v>1370</v>
      </c>
      <c r="I839">
        <v>3</v>
      </c>
      <c r="J839">
        <v>0</v>
      </c>
      <c r="K839">
        <v>9</v>
      </c>
      <c r="L839">
        <v>2</v>
      </c>
      <c r="M839" t="s">
        <v>62</v>
      </c>
      <c r="N839">
        <v>0.5</v>
      </c>
      <c r="O839">
        <v>3</v>
      </c>
      <c r="P839" t="s">
        <v>22</v>
      </c>
      <c r="Q839" t="s">
        <v>187</v>
      </c>
      <c r="R839" t="s">
        <v>72</v>
      </c>
      <c r="S839" t="s">
        <v>187</v>
      </c>
      <c r="T839" t="s">
        <v>1363</v>
      </c>
      <c r="U839" t="s">
        <v>1371</v>
      </c>
      <c r="V839" t="s">
        <v>1372</v>
      </c>
    </row>
    <row r="840" spans="1:23" x14ac:dyDescent="0.35">
      <c r="A840" t="s">
        <v>990</v>
      </c>
      <c r="B840">
        <v>24</v>
      </c>
      <c r="C840" t="str">
        <f>VLOOKUP(B840,'covid19_and_education (2)'!$A$1203:$B$1205,2)</f>
        <v>18-30</v>
      </c>
      <c r="D840">
        <v>2</v>
      </c>
      <c r="E840" t="s">
        <v>60</v>
      </c>
      <c r="F840" t="s">
        <v>29</v>
      </c>
      <c r="I840">
        <v>3</v>
      </c>
      <c r="J840">
        <v>0.5</v>
      </c>
      <c r="K840">
        <v>9</v>
      </c>
      <c r="L840">
        <v>2</v>
      </c>
      <c r="M840" t="s">
        <v>114</v>
      </c>
      <c r="N840">
        <v>0</v>
      </c>
      <c r="O840">
        <v>2</v>
      </c>
      <c r="P840" t="s">
        <v>1364</v>
      </c>
      <c r="Q840" t="s">
        <v>187</v>
      </c>
      <c r="R840" t="s">
        <v>172</v>
      </c>
      <c r="S840" t="s">
        <v>1363</v>
      </c>
      <c r="T840" t="s">
        <v>1363</v>
      </c>
      <c r="U840" t="s">
        <v>450</v>
      </c>
    </row>
    <row r="841" spans="1:23" x14ac:dyDescent="0.35">
      <c r="A841" t="s">
        <v>991</v>
      </c>
      <c r="B841">
        <v>20</v>
      </c>
      <c r="C841" t="str">
        <f>VLOOKUP(B841,'covid19_and_education (2)'!$A$1203:$B$1205,2)</f>
        <v>18-30</v>
      </c>
      <c r="D841">
        <v>5</v>
      </c>
      <c r="E841" t="s">
        <v>60</v>
      </c>
      <c r="F841" t="s">
        <v>1369</v>
      </c>
      <c r="H841" t="s">
        <v>1370</v>
      </c>
      <c r="I841">
        <v>4</v>
      </c>
      <c r="J841">
        <v>1</v>
      </c>
      <c r="K841">
        <v>8</v>
      </c>
      <c r="L841">
        <v>2</v>
      </c>
      <c r="M841" t="s">
        <v>30</v>
      </c>
      <c r="N841">
        <v>1</v>
      </c>
      <c r="O841">
        <v>3</v>
      </c>
      <c r="P841" t="s">
        <v>1364</v>
      </c>
      <c r="Q841" t="s">
        <v>187</v>
      </c>
      <c r="R841" t="s">
        <v>37</v>
      </c>
      <c r="S841" t="s">
        <v>187</v>
      </c>
      <c r="T841" t="s">
        <v>1363</v>
      </c>
      <c r="U841" t="s">
        <v>33</v>
      </c>
    </row>
    <row r="842" spans="1:23" x14ac:dyDescent="0.35">
      <c r="A842" t="s">
        <v>992</v>
      </c>
      <c r="B842">
        <v>22</v>
      </c>
      <c r="C842" t="str">
        <f>VLOOKUP(B842,'covid19_and_education (2)'!$A$1203:$B$1205,2)</f>
        <v>18-30</v>
      </c>
      <c r="D842">
        <v>2</v>
      </c>
      <c r="E842" t="s">
        <v>28</v>
      </c>
      <c r="F842" t="s">
        <v>1369</v>
      </c>
      <c r="H842" t="s">
        <v>1370</v>
      </c>
      <c r="I842">
        <v>3</v>
      </c>
      <c r="J842">
        <v>1</v>
      </c>
      <c r="K842">
        <v>8</v>
      </c>
      <c r="L842">
        <v>2</v>
      </c>
      <c r="M842" t="s">
        <v>40</v>
      </c>
      <c r="N842">
        <v>1</v>
      </c>
      <c r="O842">
        <v>3</v>
      </c>
      <c r="P842" t="s">
        <v>31</v>
      </c>
      <c r="Q842" t="s">
        <v>187</v>
      </c>
      <c r="R842" t="s">
        <v>53</v>
      </c>
      <c r="S842" t="s">
        <v>1363</v>
      </c>
      <c r="T842" t="s">
        <v>1363</v>
      </c>
      <c r="U842" t="s">
        <v>50</v>
      </c>
    </row>
    <row r="843" spans="1:23" x14ac:dyDescent="0.35">
      <c r="A843" t="s">
        <v>993</v>
      </c>
      <c r="B843">
        <v>20</v>
      </c>
      <c r="C843" t="str">
        <f>VLOOKUP(B843,'covid19_and_education (2)'!$A$1203:$B$1205,2)</f>
        <v>18-30</v>
      </c>
      <c r="D843">
        <v>5</v>
      </c>
      <c r="E843" t="s">
        <v>35</v>
      </c>
      <c r="F843" t="s">
        <v>1369</v>
      </c>
      <c r="H843" t="s">
        <v>1370</v>
      </c>
      <c r="I843">
        <v>1</v>
      </c>
      <c r="J843">
        <v>0</v>
      </c>
      <c r="K843">
        <v>8</v>
      </c>
      <c r="L843">
        <v>1</v>
      </c>
      <c r="M843" t="s">
        <v>30</v>
      </c>
      <c r="N843">
        <v>0.5</v>
      </c>
      <c r="O843">
        <v>2</v>
      </c>
      <c r="P843" t="s">
        <v>1364</v>
      </c>
      <c r="Q843" t="s">
        <v>187</v>
      </c>
      <c r="R843" t="s">
        <v>37</v>
      </c>
      <c r="S843" t="s">
        <v>187</v>
      </c>
      <c r="T843" t="s">
        <v>1363</v>
      </c>
      <c r="U843" t="s">
        <v>1374</v>
      </c>
      <c r="W843" t="s">
        <v>1375</v>
      </c>
    </row>
    <row r="844" spans="1:23" x14ac:dyDescent="0.35">
      <c r="A844" t="s">
        <v>994</v>
      </c>
      <c r="B844">
        <v>21</v>
      </c>
      <c r="C844" t="str">
        <f>VLOOKUP(B844,'covid19_and_education (2)'!$A$1203:$B$1205,2)</f>
        <v>18-30</v>
      </c>
      <c r="D844">
        <v>4</v>
      </c>
      <c r="E844" t="s">
        <v>35</v>
      </c>
      <c r="F844" t="s">
        <v>1369</v>
      </c>
      <c r="H844" t="s">
        <v>1370</v>
      </c>
      <c r="I844">
        <v>2</v>
      </c>
      <c r="J844">
        <v>0</v>
      </c>
      <c r="K844">
        <v>10</v>
      </c>
      <c r="L844">
        <v>2</v>
      </c>
      <c r="M844" t="s">
        <v>52</v>
      </c>
      <c r="N844">
        <v>0</v>
      </c>
      <c r="O844">
        <v>3</v>
      </c>
      <c r="P844" t="s">
        <v>22</v>
      </c>
      <c r="Q844" t="s">
        <v>187</v>
      </c>
      <c r="R844" t="s">
        <v>37</v>
      </c>
      <c r="S844" t="s">
        <v>187</v>
      </c>
      <c r="T844" t="s">
        <v>187</v>
      </c>
      <c r="U844" t="s">
        <v>1371</v>
      </c>
      <c r="V844" t="s">
        <v>1372</v>
      </c>
    </row>
    <row r="845" spans="1:23" x14ac:dyDescent="0.35">
      <c r="A845" t="s">
        <v>995</v>
      </c>
      <c r="B845">
        <v>38</v>
      </c>
      <c r="C845" t="str">
        <f>VLOOKUP(B845,'covid19_and_education (2)'!$A$1203:$B$1205,2)</f>
        <v>31-59</v>
      </c>
      <c r="D845">
        <v>4</v>
      </c>
      <c r="E845" t="s">
        <v>35</v>
      </c>
      <c r="F845" t="s">
        <v>1369</v>
      </c>
      <c r="H845" t="s">
        <v>1370</v>
      </c>
      <c r="I845">
        <v>3</v>
      </c>
      <c r="J845">
        <v>1</v>
      </c>
      <c r="K845">
        <v>6</v>
      </c>
      <c r="L845">
        <v>2</v>
      </c>
      <c r="M845" t="s">
        <v>30</v>
      </c>
      <c r="N845">
        <v>2</v>
      </c>
      <c r="O845">
        <v>3</v>
      </c>
      <c r="P845" t="s">
        <v>1364</v>
      </c>
      <c r="Q845" t="s">
        <v>187</v>
      </c>
      <c r="R845" t="s">
        <v>172</v>
      </c>
      <c r="S845" t="s">
        <v>1363</v>
      </c>
      <c r="T845" t="s">
        <v>1363</v>
      </c>
      <c r="U845" t="s">
        <v>38</v>
      </c>
    </row>
    <row r="846" spans="1:23" x14ac:dyDescent="0.35">
      <c r="A846" t="s">
        <v>996</v>
      </c>
      <c r="B846">
        <v>27</v>
      </c>
      <c r="C846" t="str">
        <f>VLOOKUP(B846,'covid19_and_education (2)'!$A$1203:$B$1205,2)</f>
        <v>18-30</v>
      </c>
      <c r="D846">
        <v>3</v>
      </c>
      <c r="E846" t="s">
        <v>19</v>
      </c>
      <c r="F846" t="s">
        <v>1369</v>
      </c>
      <c r="H846" t="s">
        <v>1370</v>
      </c>
      <c r="I846">
        <v>2</v>
      </c>
      <c r="J846">
        <v>1</v>
      </c>
      <c r="K846">
        <v>8</v>
      </c>
      <c r="L846">
        <v>2</v>
      </c>
      <c r="M846" t="s">
        <v>40</v>
      </c>
      <c r="N846">
        <v>0.5</v>
      </c>
      <c r="O846">
        <v>4</v>
      </c>
      <c r="P846" t="s">
        <v>31</v>
      </c>
      <c r="Q846" t="s">
        <v>1363</v>
      </c>
      <c r="R846" t="s">
        <v>151</v>
      </c>
      <c r="S846" t="s">
        <v>187</v>
      </c>
      <c r="T846" t="s">
        <v>187</v>
      </c>
      <c r="U846" t="s">
        <v>38</v>
      </c>
    </row>
    <row r="847" spans="1:23" x14ac:dyDescent="0.35">
      <c r="A847" t="s">
        <v>997</v>
      </c>
      <c r="B847">
        <v>20</v>
      </c>
      <c r="C847" t="str">
        <f>VLOOKUP(B847,'covid19_and_education (2)'!$A$1203:$B$1205,2)</f>
        <v>18-30</v>
      </c>
      <c r="D847">
        <v>2</v>
      </c>
      <c r="E847" t="s">
        <v>60</v>
      </c>
      <c r="F847" t="s">
        <v>1369</v>
      </c>
      <c r="H847" t="s">
        <v>1370</v>
      </c>
      <c r="I847">
        <v>2</v>
      </c>
      <c r="J847">
        <v>0</v>
      </c>
      <c r="K847">
        <v>7</v>
      </c>
      <c r="L847">
        <v>2</v>
      </c>
      <c r="M847" t="s">
        <v>52</v>
      </c>
      <c r="N847">
        <v>1</v>
      </c>
      <c r="O847">
        <v>3</v>
      </c>
      <c r="P847" t="s">
        <v>22</v>
      </c>
      <c r="Q847" t="s">
        <v>187</v>
      </c>
      <c r="R847" t="s">
        <v>32</v>
      </c>
      <c r="S847" t="s">
        <v>187</v>
      </c>
      <c r="T847" t="s">
        <v>1363</v>
      </c>
      <c r="U847" t="s">
        <v>1374</v>
      </c>
      <c r="W847" t="s">
        <v>1375</v>
      </c>
    </row>
    <row r="848" spans="1:23" x14ac:dyDescent="0.35">
      <c r="A848" t="s">
        <v>998</v>
      </c>
      <c r="B848">
        <v>21</v>
      </c>
      <c r="C848" t="str">
        <f>VLOOKUP(B848,'covid19_and_education (2)'!$A$1203:$B$1205,2)</f>
        <v>18-30</v>
      </c>
      <c r="D848">
        <v>2</v>
      </c>
      <c r="E848" t="s">
        <v>35</v>
      </c>
      <c r="F848" t="s">
        <v>1369</v>
      </c>
      <c r="H848" t="s">
        <v>1370</v>
      </c>
      <c r="I848">
        <v>12</v>
      </c>
      <c r="J848">
        <v>1</v>
      </c>
      <c r="K848">
        <v>9</v>
      </c>
      <c r="L848">
        <v>5</v>
      </c>
      <c r="M848" t="s">
        <v>30</v>
      </c>
      <c r="N848">
        <v>1</v>
      </c>
      <c r="O848">
        <v>3</v>
      </c>
      <c r="P848" t="s">
        <v>22</v>
      </c>
      <c r="Q848" t="s">
        <v>187</v>
      </c>
      <c r="R848" t="s">
        <v>66</v>
      </c>
      <c r="S848" t="s">
        <v>1363</v>
      </c>
      <c r="T848" t="s">
        <v>1363</v>
      </c>
      <c r="U848" t="s">
        <v>1374</v>
      </c>
      <c r="W848" t="s">
        <v>1375</v>
      </c>
    </row>
    <row r="849" spans="1:23" x14ac:dyDescent="0.35">
      <c r="A849" t="s">
        <v>999</v>
      </c>
      <c r="B849">
        <v>20</v>
      </c>
      <c r="C849" t="str">
        <f>VLOOKUP(B849,'covid19_and_education (2)'!$A$1203:$B$1205,2)</f>
        <v>18-30</v>
      </c>
      <c r="D849">
        <v>8</v>
      </c>
      <c r="E849" t="s">
        <v>35</v>
      </c>
      <c r="F849" t="s">
        <v>1369</v>
      </c>
      <c r="H849" t="s">
        <v>1370</v>
      </c>
      <c r="I849">
        <v>2</v>
      </c>
      <c r="J849">
        <v>0</v>
      </c>
      <c r="K849">
        <v>6</v>
      </c>
      <c r="L849">
        <v>2</v>
      </c>
      <c r="M849" t="s">
        <v>21</v>
      </c>
      <c r="N849">
        <v>3</v>
      </c>
      <c r="O849">
        <v>3</v>
      </c>
      <c r="P849" t="s">
        <v>31</v>
      </c>
      <c r="Q849" t="s">
        <v>187</v>
      </c>
      <c r="R849" t="s">
        <v>37</v>
      </c>
      <c r="S849" t="s">
        <v>187</v>
      </c>
      <c r="T849" t="s">
        <v>1363</v>
      </c>
      <c r="U849" t="s">
        <v>50</v>
      </c>
    </row>
    <row r="850" spans="1:23" x14ac:dyDescent="0.35">
      <c r="A850" t="s">
        <v>1000</v>
      </c>
      <c r="B850">
        <v>20</v>
      </c>
      <c r="C850" t="str">
        <f>VLOOKUP(B850,'covid19_and_education (2)'!$A$1203:$B$1205,2)</f>
        <v>18-30</v>
      </c>
      <c r="D850">
        <v>4</v>
      </c>
      <c r="E850" t="s">
        <v>60</v>
      </c>
      <c r="F850" t="s">
        <v>29</v>
      </c>
      <c r="I850">
        <v>1</v>
      </c>
      <c r="J850">
        <v>0</v>
      </c>
      <c r="K850">
        <v>6</v>
      </c>
      <c r="L850">
        <v>10</v>
      </c>
      <c r="M850" t="s">
        <v>1001</v>
      </c>
      <c r="N850">
        <v>2</v>
      </c>
      <c r="O850">
        <v>1</v>
      </c>
      <c r="P850" t="s">
        <v>1364</v>
      </c>
      <c r="Q850" t="s">
        <v>187</v>
      </c>
      <c r="R850" t="s">
        <v>53</v>
      </c>
      <c r="S850" t="s">
        <v>187</v>
      </c>
      <c r="T850" t="s">
        <v>187</v>
      </c>
      <c r="U850" t="s">
        <v>1371</v>
      </c>
      <c r="V850" t="s">
        <v>1372</v>
      </c>
    </row>
    <row r="851" spans="1:23" x14ac:dyDescent="0.35">
      <c r="A851" t="s">
        <v>1002</v>
      </c>
      <c r="B851">
        <v>22</v>
      </c>
      <c r="C851" t="str">
        <f>VLOOKUP(B851,'covid19_and_education (2)'!$A$1203:$B$1205,2)</f>
        <v>18-30</v>
      </c>
      <c r="D851">
        <v>5</v>
      </c>
      <c r="E851" t="s">
        <v>60</v>
      </c>
      <c r="F851" t="s">
        <v>29</v>
      </c>
      <c r="I851">
        <v>4</v>
      </c>
      <c r="J851">
        <v>1</v>
      </c>
      <c r="K851">
        <v>6</v>
      </c>
      <c r="L851">
        <v>2</v>
      </c>
      <c r="M851" t="s">
        <v>40</v>
      </c>
      <c r="N851">
        <v>2</v>
      </c>
      <c r="O851">
        <v>3</v>
      </c>
      <c r="P851" t="s">
        <v>22</v>
      </c>
      <c r="Q851" t="s">
        <v>187</v>
      </c>
      <c r="R851" t="s">
        <v>37</v>
      </c>
      <c r="S851" t="s">
        <v>1363</v>
      </c>
      <c r="T851" t="s">
        <v>1363</v>
      </c>
      <c r="U851" t="s">
        <v>1371</v>
      </c>
      <c r="V851" t="s">
        <v>1372</v>
      </c>
    </row>
    <row r="852" spans="1:23" x14ac:dyDescent="0.35">
      <c r="A852" t="s">
        <v>1003</v>
      </c>
      <c r="B852">
        <v>21</v>
      </c>
      <c r="C852" t="str">
        <f>VLOOKUP(B852,'covid19_and_education (2)'!$A$1203:$B$1205,2)</f>
        <v>18-30</v>
      </c>
      <c r="D852">
        <v>3</v>
      </c>
      <c r="E852" t="s">
        <v>35</v>
      </c>
      <c r="F852" t="s">
        <v>1369</v>
      </c>
      <c r="H852" t="s">
        <v>1370</v>
      </c>
      <c r="I852">
        <v>2</v>
      </c>
      <c r="J852">
        <v>1</v>
      </c>
      <c r="K852">
        <v>8</v>
      </c>
      <c r="L852">
        <v>0.75</v>
      </c>
      <c r="M852" t="s">
        <v>52</v>
      </c>
      <c r="N852">
        <v>1</v>
      </c>
      <c r="O852">
        <v>3</v>
      </c>
      <c r="P852" t="s">
        <v>1364</v>
      </c>
      <c r="Q852" t="s">
        <v>187</v>
      </c>
      <c r="R852" t="s">
        <v>37</v>
      </c>
      <c r="S852" t="s">
        <v>187</v>
      </c>
      <c r="T852" t="s">
        <v>187</v>
      </c>
      <c r="U852" t="s">
        <v>1004</v>
      </c>
    </row>
    <row r="853" spans="1:23" x14ac:dyDescent="0.35">
      <c r="A853" t="s">
        <v>1005</v>
      </c>
      <c r="B853">
        <v>21</v>
      </c>
      <c r="C853" t="str">
        <f>VLOOKUP(B853,'covid19_and_education (2)'!$A$1203:$B$1205,2)</f>
        <v>18-30</v>
      </c>
      <c r="D853">
        <v>3</v>
      </c>
      <c r="E853" t="s">
        <v>35</v>
      </c>
      <c r="F853" t="s">
        <v>1369</v>
      </c>
      <c r="H853" t="s">
        <v>1370</v>
      </c>
      <c r="I853">
        <v>1</v>
      </c>
      <c r="J853">
        <v>0</v>
      </c>
      <c r="K853">
        <v>8</v>
      </c>
      <c r="L853">
        <v>1</v>
      </c>
      <c r="M853" t="s">
        <v>40</v>
      </c>
      <c r="N853">
        <v>0</v>
      </c>
      <c r="O853">
        <v>3</v>
      </c>
      <c r="P853" t="s">
        <v>22</v>
      </c>
      <c r="Q853" t="s">
        <v>187</v>
      </c>
      <c r="R853" t="s">
        <v>37</v>
      </c>
      <c r="S853" t="s">
        <v>187</v>
      </c>
      <c r="T853" t="s">
        <v>1363</v>
      </c>
      <c r="U853" t="s">
        <v>33</v>
      </c>
    </row>
    <row r="854" spans="1:23" x14ac:dyDescent="0.35">
      <c r="A854" t="s">
        <v>1006</v>
      </c>
      <c r="B854">
        <v>21</v>
      </c>
      <c r="C854" t="str">
        <f>VLOOKUP(B854,'covid19_and_education (2)'!$A$1203:$B$1205,2)</f>
        <v>18-30</v>
      </c>
      <c r="D854">
        <v>4</v>
      </c>
      <c r="E854" t="s">
        <v>35</v>
      </c>
      <c r="F854" t="s">
        <v>29</v>
      </c>
      <c r="I854">
        <v>6</v>
      </c>
      <c r="J854">
        <v>0</v>
      </c>
      <c r="K854">
        <v>9</v>
      </c>
      <c r="L854">
        <v>2</v>
      </c>
      <c r="M854" t="s">
        <v>30</v>
      </c>
      <c r="N854">
        <v>0</v>
      </c>
      <c r="O854">
        <v>2</v>
      </c>
      <c r="P854" t="s">
        <v>1364</v>
      </c>
      <c r="Q854" t="s">
        <v>187</v>
      </c>
      <c r="R854" t="s">
        <v>37</v>
      </c>
      <c r="S854" t="s">
        <v>187</v>
      </c>
      <c r="T854" t="s">
        <v>1363</v>
      </c>
      <c r="U854" t="s">
        <v>1371</v>
      </c>
      <c r="V854" t="s">
        <v>1372</v>
      </c>
    </row>
    <row r="855" spans="1:23" x14ac:dyDescent="0.35">
      <c r="A855" t="s">
        <v>1007</v>
      </c>
      <c r="B855">
        <v>21</v>
      </c>
      <c r="C855" t="str">
        <f>VLOOKUP(B855,'covid19_and_education (2)'!$A$1203:$B$1205,2)</f>
        <v>18-30</v>
      </c>
      <c r="D855">
        <v>4</v>
      </c>
      <c r="E855" t="s">
        <v>35</v>
      </c>
      <c r="F855" t="s">
        <v>29</v>
      </c>
      <c r="I855">
        <v>1</v>
      </c>
      <c r="J855">
        <v>1</v>
      </c>
      <c r="K855">
        <v>7</v>
      </c>
      <c r="L855">
        <v>2</v>
      </c>
      <c r="M855" t="s">
        <v>40</v>
      </c>
      <c r="N855">
        <v>0</v>
      </c>
      <c r="O855">
        <v>4</v>
      </c>
      <c r="P855" t="s">
        <v>22</v>
      </c>
      <c r="Q855" t="s">
        <v>187</v>
      </c>
      <c r="R855" t="s">
        <v>32</v>
      </c>
      <c r="S855" t="s">
        <v>1363</v>
      </c>
      <c r="T855" t="s">
        <v>1363</v>
      </c>
      <c r="U855" t="s">
        <v>50</v>
      </c>
    </row>
    <row r="856" spans="1:23" x14ac:dyDescent="0.35">
      <c r="A856" t="s">
        <v>1008</v>
      </c>
      <c r="B856">
        <v>21</v>
      </c>
      <c r="C856" t="str">
        <f>VLOOKUP(B856,'covid19_and_education (2)'!$A$1203:$B$1205,2)</f>
        <v>18-30</v>
      </c>
      <c r="D856">
        <v>4</v>
      </c>
      <c r="E856" t="s">
        <v>60</v>
      </c>
      <c r="F856" t="s">
        <v>29</v>
      </c>
      <c r="I856">
        <v>2</v>
      </c>
      <c r="J856">
        <v>2</v>
      </c>
      <c r="K856">
        <v>12</v>
      </c>
      <c r="L856">
        <v>2</v>
      </c>
      <c r="M856" t="s">
        <v>40</v>
      </c>
      <c r="N856">
        <v>0</v>
      </c>
      <c r="O856">
        <v>2</v>
      </c>
      <c r="P856" t="s">
        <v>31</v>
      </c>
      <c r="Q856" t="s">
        <v>187</v>
      </c>
      <c r="R856" t="s">
        <v>53</v>
      </c>
      <c r="S856" t="s">
        <v>187</v>
      </c>
      <c r="T856" t="s">
        <v>1363</v>
      </c>
      <c r="U856" t="s">
        <v>1374</v>
      </c>
      <c r="W856" t="s">
        <v>1375</v>
      </c>
    </row>
    <row r="857" spans="1:23" x14ac:dyDescent="0.35">
      <c r="A857" t="s">
        <v>1009</v>
      </c>
      <c r="B857">
        <v>20</v>
      </c>
      <c r="C857" t="str">
        <f>VLOOKUP(B857,'covid19_and_education (2)'!$A$1203:$B$1205,2)</f>
        <v>18-30</v>
      </c>
      <c r="D857">
        <v>5</v>
      </c>
      <c r="E857" t="s">
        <v>60</v>
      </c>
      <c r="F857" t="s">
        <v>29</v>
      </c>
      <c r="I857">
        <v>5</v>
      </c>
      <c r="J857">
        <v>1</v>
      </c>
      <c r="K857">
        <v>6</v>
      </c>
      <c r="L857">
        <v>2</v>
      </c>
      <c r="M857" t="s">
        <v>40</v>
      </c>
      <c r="N857">
        <v>1</v>
      </c>
      <c r="O857">
        <v>3</v>
      </c>
      <c r="P857" t="s">
        <v>22</v>
      </c>
      <c r="Q857" t="s">
        <v>187</v>
      </c>
      <c r="R857" t="s">
        <v>37</v>
      </c>
      <c r="S857" t="s">
        <v>187</v>
      </c>
      <c r="T857" t="s">
        <v>1363</v>
      </c>
      <c r="U857" t="s">
        <v>1371</v>
      </c>
      <c r="V857" t="s">
        <v>1372</v>
      </c>
    </row>
    <row r="858" spans="1:23" x14ac:dyDescent="0.35">
      <c r="A858" t="s">
        <v>1010</v>
      </c>
      <c r="B858">
        <v>33</v>
      </c>
      <c r="C858" t="str">
        <f>VLOOKUP(B858,'covid19_and_education (2)'!$A$1203:$B$1205,2)</f>
        <v>31-59</v>
      </c>
      <c r="D858">
        <v>2</v>
      </c>
      <c r="E858" t="s">
        <v>35</v>
      </c>
      <c r="F858" t="s">
        <v>1369</v>
      </c>
      <c r="H858" t="s">
        <v>1370</v>
      </c>
      <c r="I858">
        <v>1</v>
      </c>
      <c r="J858">
        <v>1</v>
      </c>
      <c r="K858">
        <v>7</v>
      </c>
      <c r="L858">
        <v>1</v>
      </c>
      <c r="M858" t="s">
        <v>30</v>
      </c>
      <c r="N858">
        <v>0</v>
      </c>
      <c r="O858">
        <v>3</v>
      </c>
      <c r="P858" t="s">
        <v>1364</v>
      </c>
      <c r="Q858" t="s">
        <v>1363</v>
      </c>
      <c r="R858" t="s">
        <v>53</v>
      </c>
      <c r="S858" t="s">
        <v>187</v>
      </c>
      <c r="T858" t="s">
        <v>1363</v>
      </c>
      <c r="U858" t="s">
        <v>38</v>
      </c>
    </row>
    <row r="859" spans="1:23" x14ac:dyDescent="0.35">
      <c r="A859" t="s">
        <v>1011</v>
      </c>
      <c r="B859">
        <v>20</v>
      </c>
      <c r="C859" t="str">
        <f>VLOOKUP(B859,'covid19_and_education (2)'!$A$1203:$B$1205,2)</f>
        <v>18-30</v>
      </c>
      <c r="D859">
        <v>4</v>
      </c>
      <c r="E859" t="s">
        <v>35</v>
      </c>
      <c r="F859" t="s">
        <v>29</v>
      </c>
      <c r="I859">
        <v>5</v>
      </c>
      <c r="J859">
        <v>1</v>
      </c>
      <c r="K859">
        <v>10</v>
      </c>
      <c r="L859">
        <v>3</v>
      </c>
      <c r="M859" t="s">
        <v>52</v>
      </c>
      <c r="N859">
        <v>0</v>
      </c>
      <c r="O859">
        <v>2</v>
      </c>
      <c r="P859" t="s">
        <v>1364</v>
      </c>
      <c r="Q859" t="s">
        <v>187</v>
      </c>
      <c r="R859" t="s">
        <v>37</v>
      </c>
      <c r="S859" t="s">
        <v>187</v>
      </c>
      <c r="T859" t="s">
        <v>187</v>
      </c>
      <c r="U859" t="s">
        <v>1371</v>
      </c>
      <c r="V859" t="s">
        <v>1372</v>
      </c>
    </row>
    <row r="860" spans="1:23" x14ac:dyDescent="0.35">
      <c r="A860" t="s">
        <v>1012</v>
      </c>
      <c r="B860">
        <v>21</v>
      </c>
      <c r="C860" t="str">
        <f>VLOOKUP(B860,'covid19_and_education (2)'!$A$1203:$B$1205,2)</f>
        <v>18-30</v>
      </c>
      <c r="D860">
        <v>3</v>
      </c>
      <c r="E860" t="s">
        <v>60</v>
      </c>
      <c r="F860" t="s">
        <v>29</v>
      </c>
      <c r="I860">
        <v>2</v>
      </c>
      <c r="J860">
        <v>2</v>
      </c>
      <c r="K860">
        <v>7</v>
      </c>
      <c r="L860">
        <v>1</v>
      </c>
      <c r="M860" t="s">
        <v>52</v>
      </c>
      <c r="N860">
        <v>3</v>
      </c>
      <c r="O860">
        <v>2</v>
      </c>
      <c r="P860" t="s">
        <v>1364</v>
      </c>
      <c r="Q860" t="s">
        <v>187</v>
      </c>
      <c r="R860" t="s">
        <v>1013</v>
      </c>
      <c r="S860" t="s">
        <v>1363</v>
      </c>
      <c r="T860" t="s">
        <v>1363</v>
      </c>
      <c r="U860" t="s">
        <v>38</v>
      </c>
    </row>
    <row r="861" spans="1:23" x14ac:dyDescent="0.35">
      <c r="A861" t="s">
        <v>1014</v>
      </c>
      <c r="B861">
        <v>20</v>
      </c>
      <c r="C861" t="str">
        <f>VLOOKUP(B861,'covid19_and_education (2)'!$A$1203:$B$1205,2)</f>
        <v>18-30</v>
      </c>
      <c r="D861">
        <v>6</v>
      </c>
      <c r="E861" t="s">
        <v>60</v>
      </c>
      <c r="F861" t="s">
        <v>1369</v>
      </c>
      <c r="H861" t="s">
        <v>1370</v>
      </c>
      <c r="I861">
        <v>2</v>
      </c>
      <c r="J861">
        <v>2</v>
      </c>
      <c r="K861">
        <v>7</v>
      </c>
      <c r="L861">
        <v>3</v>
      </c>
      <c r="M861" t="s">
        <v>52</v>
      </c>
      <c r="N861">
        <v>1</v>
      </c>
      <c r="O861">
        <v>4</v>
      </c>
      <c r="P861" t="s">
        <v>31</v>
      </c>
      <c r="Q861" t="s">
        <v>187</v>
      </c>
      <c r="R861" t="s">
        <v>162</v>
      </c>
      <c r="S861" t="s">
        <v>1363</v>
      </c>
      <c r="T861" t="s">
        <v>187</v>
      </c>
      <c r="U861" t="s">
        <v>1374</v>
      </c>
      <c r="W861" t="s">
        <v>1375</v>
      </c>
    </row>
    <row r="862" spans="1:23" x14ac:dyDescent="0.35">
      <c r="A862" t="s">
        <v>1015</v>
      </c>
      <c r="B862">
        <v>37</v>
      </c>
      <c r="C862" t="str">
        <f>VLOOKUP(B862,'covid19_and_education (2)'!$A$1203:$B$1205,2)</f>
        <v>31-59</v>
      </c>
      <c r="D862">
        <v>2</v>
      </c>
      <c r="E862" t="s">
        <v>19</v>
      </c>
      <c r="F862" t="s">
        <v>1369</v>
      </c>
      <c r="H862" t="s">
        <v>1370</v>
      </c>
      <c r="I862">
        <v>1</v>
      </c>
      <c r="J862">
        <v>1</v>
      </c>
      <c r="K862">
        <v>7</v>
      </c>
      <c r="L862">
        <v>0.5</v>
      </c>
      <c r="M862" t="s">
        <v>52</v>
      </c>
      <c r="N862">
        <v>1</v>
      </c>
      <c r="O862">
        <v>2</v>
      </c>
      <c r="P862" t="s">
        <v>1364</v>
      </c>
      <c r="Q862" t="s">
        <v>187</v>
      </c>
      <c r="R862" t="s">
        <v>37</v>
      </c>
      <c r="S862" t="s">
        <v>1363</v>
      </c>
      <c r="T862" t="s">
        <v>1363</v>
      </c>
      <c r="U862" t="s">
        <v>38</v>
      </c>
    </row>
    <row r="863" spans="1:23" x14ac:dyDescent="0.35">
      <c r="A863" t="s">
        <v>1016</v>
      </c>
      <c r="B863">
        <v>22</v>
      </c>
      <c r="C863" t="str">
        <f>VLOOKUP(B863,'covid19_and_education (2)'!$A$1203:$B$1205,2)</f>
        <v>18-30</v>
      </c>
      <c r="D863">
        <v>5</v>
      </c>
      <c r="E863" t="s">
        <v>60</v>
      </c>
      <c r="F863" t="s">
        <v>29</v>
      </c>
      <c r="I863">
        <v>3</v>
      </c>
      <c r="J863">
        <v>0</v>
      </c>
      <c r="K863">
        <v>8</v>
      </c>
      <c r="L863">
        <v>3</v>
      </c>
      <c r="M863" t="s">
        <v>40</v>
      </c>
      <c r="N863">
        <v>0</v>
      </c>
      <c r="O863">
        <v>3</v>
      </c>
      <c r="P863" t="s">
        <v>1364</v>
      </c>
      <c r="Q863" t="s">
        <v>187</v>
      </c>
      <c r="R863" t="s">
        <v>1017</v>
      </c>
      <c r="S863" t="s">
        <v>187</v>
      </c>
      <c r="T863" t="s">
        <v>1363</v>
      </c>
      <c r="U863" t="s">
        <v>1371</v>
      </c>
      <c r="V863" t="s">
        <v>1372</v>
      </c>
    </row>
    <row r="864" spans="1:23" x14ac:dyDescent="0.35">
      <c r="A864" t="s">
        <v>1018</v>
      </c>
      <c r="B864">
        <v>33</v>
      </c>
      <c r="C864" t="str">
        <f>VLOOKUP(B864,'covid19_and_education (2)'!$A$1203:$B$1205,2)</f>
        <v>31-59</v>
      </c>
      <c r="D864">
        <v>4</v>
      </c>
      <c r="E864" t="s">
        <v>60</v>
      </c>
      <c r="F864" t="s">
        <v>1369</v>
      </c>
      <c r="H864" t="s">
        <v>1370</v>
      </c>
      <c r="I864">
        <v>1</v>
      </c>
      <c r="J864">
        <v>0</v>
      </c>
      <c r="K864">
        <v>7</v>
      </c>
      <c r="L864">
        <v>1</v>
      </c>
      <c r="M864" t="s">
        <v>52</v>
      </c>
      <c r="N864" t="s">
        <v>93</v>
      </c>
      <c r="O864">
        <v>4</v>
      </c>
      <c r="P864" t="s">
        <v>22</v>
      </c>
      <c r="Q864" t="s">
        <v>187</v>
      </c>
      <c r="R864" t="s">
        <v>24</v>
      </c>
      <c r="S864" t="s">
        <v>1363</v>
      </c>
      <c r="T864" t="s">
        <v>1363</v>
      </c>
      <c r="U864" t="s">
        <v>1371</v>
      </c>
      <c r="V864" t="s">
        <v>1372</v>
      </c>
    </row>
    <row r="865" spans="1:23" x14ac:dyDescent="0.35">
      <c r="A865" t="s">
        <v>1019</v>
      </c>
      <c r="B865">
        <v>17</v>
      </c>
      <c r="C865" t="str">
        <f>VLOOKUP(B865,'covid19_and_education (2)'!$A$1203:$B$1205,2)</f>
        <v>7-17</v>
      </c>
      <c r="D865">
        <v>1</v>
      </c>
      <c r="E865" t="s">
        <v>35</v>
      </c>
      <c r="F865" t="s">
        <v>29</v>
      </c>
      <c r="I865">
        <v>2</v>
      </c>
      <c r="J865">
        <v>0</v>
      </c>
      <c r="K865">
        <v>7</v>
      </c>
      <c r="L865">
        <v>2</v>
      </c>
      <c r="M865" t="s">
        <v>91</v>
      </c>
      <c r="N865">
        <v>1</v>
      </c>
      <c r="O865">
        <v>3</v>
      </c>
      <c r="P865" t="s">
        <v>22</v>
      </c>
      <c r="Q865" t="s">
        <v>1363</v>
      </c>
      <c r="R865" t="s">
        <v>74</v>
      </c>
      <c r="S865" t="s">
        <v>187</v>
      </c>
      <c r="T865" t="s">
        <v>187</v>
      </c>
      <c r="U865" t="s">
        <v>1374</v>
      </c>
      <c r="W865" t="s">
        <v>1375</v>
      </c>
    </row>
    <row r="866" spans="1:23" x14ac:dyDescent="0.35">
      <c r="A866" t="s">
        <v>1020</v>
      </c>
      <c r="B866">
        <v>20</v>
      </c>
      <c r="C866" t="str">
        <f>VLOOKUP(B866,'covid19_and_education (2)'!$A$1203:$B$1205,2)</f>
        <v>18-30</v>
      </c>
      <c r="D866">
        <v>4</v>
      </c>
      <c r="E866" t="s">
        <v>60</v>
      </c>
      <c r="F866" t="s">
        <v>29</v>
      </c>
      <c r="I866">
        <v>5</v>
      </c>
      <c r="J866">
        <v>1</v>
      </c>
      <c r="K866">
        <v>7</v>
      </c>
      <c r="L866">
        <v>0.5</v>
      </c>
      <c r="M866" t="s">
        <v>40</v>
      </c>
      <c r="N866">
        <v>0</v>
      </c>
      <c r="O866">
        <v>3</v>
      </c>
      <c r="P866" t="s">
        <v>31</v>
      </c>
      <c r="Q866" t="s">
        <v>187</v>
      </c>
      <c r="R866" t="s">
        <v>37</v>
      </c>
      <c r="S866" t="s">
        <v>1363</v>
      </c>
      <c r="T866" t="s">
        <v>1363</v>
      </c>
      <c r="U866" t="s">
        <v>1371</v>
      </c>
      <c r="V866" t="s">
        <v>1372</v>
      </c>
    </row>
    <row r="867" spans="1:23" x14ac:dyDescent="0.35">
      <c r="A867" t="s">
        <v>1021</v>
      </c>
      <c r="B867">
        <v>19</v>
      </c>
      <c r="C867" t="str">
        <f>VLOOKUP(B867,'covid19_and_education (2)'!$A$1203:$B$1205,2)</f>
        <v>18-30</v>
      </c>
      <c r="D867">
        <v>2</v>
      </c>
      <c r="E867" t="s">
        <v>60</v>
      </c>
      <c r="F867" t="s">
        <v>1369</v>
      </c>
      <c r="H867" t="s">
        <v>1370</v>
      </c>
      <c r="I867">
        <v>2</v>
      </c>
      <c r="J867">
        <v>1</v>
      </c>
      <c r="K867">
        <v>9</v>
      </c>
      <c r="L867">
        <v>2</v>
      </c>
      <c r="M867" t="s">
        <v>40</v>
      </c>
      <c r="N867">
        <v>1</v>
      </c>
      <c r="O867">
        <v>4</v>
      </c>
      <c r="P867" t="s">
        <v>1364</v>
      </c>
      <c r="Q867" t="s">
        <v>187</v>
      </c>
      <c r="R867" t="s">
        <v>37</v>
      </c>
      <c r="S867" t="s">
        <v>187</v>
      </c>
      <c r="T867" t="s">
        <v>187</v>
      </c>
      <c r="U867" t="s">
        <v>1374</v>
      </c>
      <c r="W867" t="s">
        <v>1375</v>
      </c>
    </row>
    <row r="868" spans="1:23" x14ac:dyDescent="0.35">
      <c r="A868" t="s">
        <v>1022</v>
      </c>
      <c r="B868">
        <v>20</v>
      </c>
      <c r="C868" t="str">
        <f>VLOOKUP(B868,'covid19_and_education (2)'!$A$1203:$B$1205,2)</f>
        <v>18-30</v>
      </c>
      <c r="D868">
        <v>4</v>
      </c>
      <c r="E868" t="s">
        <v>60</v>
      </c>
      <c r="F868" t="s">
        <v>29</v>
      </c>
      <c r="I868">
        <v>3</v>
      </c>
      <c r="J868">
        <v>1</v>
      </c>
      <c r="K868">
        <v>7</v>
      </c>
      <c r="L868">
        <v>1</v>
      </c>
      <c r="M868" t="s">
        <v>30</v>
      </c>
      <c r="N868">
        <v>1</v>
      </c>
      <c r="O868">
        <v>2</v>
      </c>
      <c r="P868" t="s">
        <v>22</v>
      </c>
      <c r="Q868" t="s">
        <v>187</v>
      </c>
      <c r="R868" t="s">
        <v>162</v>
      </c>
      <c r="S868" t="s">
        <v>1363</v>
      </c>
      <c r="T868" t="s">
        <v>1363</v>
      </c>
      <c r="U868" t="s">
        <v>38</v>
      </c>
    </row>
    <row r="869" spans="1:23" x14ac:dyDescent="0.35">
      <c r="A869" t="s">
        <v>1023</v>
      </c>
      <c r="B869">
        <v>21</v>
      </c>
      <c r="C869" t="str">
        <f>VLOOKUP(B869,'covid19_and_education (2)'!$A$1203:$B$1205,2)</f>
        <v>18-30</v>
      </c>
      <c r="D869">
        <v>3</v>
      </c>
      <c r="E869" t="s">
        <v>35</v>
      </c>
      <c r="F869" t="s">
        <v>29</v>
      </c>
      <c r="I869">
        <v>4</v>
      </c>
      <c r="J869">
        <v>1</v>
      </c>
      <c r="K869">
        <v>5</v>
      </c>
      <c r="L869">
        <v>2</v>
      </c>
      <c r="M869" t="s">
        <v>30</v>
      </c>
      <c r="N869">
        <v>0</v>
      </c>
      <c r="O869">
        <v>3</v>
      </c>
      <c r="P869" t="s">
        <v>1364</v>
      </c>
      <c r="Q869" t="s">
        <v>187</v>
      </c>
      <c r="R869" t="s">
        <v>172</v>
      </c>
      <c r="S869" t="s">
        <v>1363</v>
      </c>
      <c r="T869" t="s">
        <v>1363</v>
      </c>
      <c r="U869" t="s">
        <v>1371</v>
      </c>
      <c r="V869" t="s">
        <v>1372</v>
      </c>
    </row>
    <row r="870" spans="1:23" x14ac:dyDescent="0.35">
      <c r="A870" t="s">
        <v>1024</v>
      </c>
      <c r="B870">
        <v>17</v>
      </c>
      <c r="C870" t="str">
        <f>VLOOKUP(B870,'covid19_and_education (2)'!$A$1203:$B$1205,2)</f>
        <v>7-17</v>
      </c>
      <c r="D870">
        <v>7</v>
      </c>
      <c r="E870" t="s">
        <v>35</v>
      </c>
      <c r="F870" t="s">
        <v>29</v>
      </c>
      <c r="I870">
        <v>2</v>
      </c>
      <c r="J870">
        <v>1</v>
      </c>
      <c r="K870">
        <v>6</v>
      </c>
      <c r="L870">
        <v>3</v>
      </c>
      <c r="M870" t="s">
        <v>30</v>
      </c>
      <c r="N870">
        <v>1</v>
      </c>
      <c r="O870">
        <v>3</v>
      </c>
      <c r="P870" t="s">
        <v>22</v>
      </c>
      <c r="Q870" t="s">
        <v>187</v>
      </c>
      <c r="R870" t="s">
        <v>41</v>
      </c>
      <c r="S870" t="s">
        <v>187</v>
      </c>
      <c r="T870" t="s">
        <v>1363</v>
      </c>
      <c r="U870" t="s">
        <v>38</v>
      </c>
    </row>
    <row r="871" spans="1:23" x14ac:dyDescent="0.35">
      <c r="A871" t="s">
        <v>1025</v>
      </c>
      <c r="B871">
        <v>20</v>
      </c>
      <c r="C871" t="str">
        <f>VLOOKUP(B871,'covid19_and_education (2)'!$A$1203:$B$1205,2)</f>
        <v>18-30</v>
      </c>
      <c r="D871">
        <v>3</v>
      </c>
      <c r="E871" t="s">
        <v>157</v>
      </c>
      <c r="F871" t="s">
        <v>29</v>
      </c>
      <c r="I871">
        <v>2</v>
      </c>
      <c r="J871">
        <v>0</v>
      </c>
      <c r="K871">
        <v>7</v>
      </c>
      <c r="L871">
        <v>3</v>
      </c>
      <c r="M871" t="s">
        <v>30</v>
      </c>
      <c r="N871">
        <v>1</v>
      </c>
      <c r="O871">
        <v>2</v>
      </c>
      <c r="P871" t="s">
        <v>31</v>
      </c>
      <c r="Q871" t="s">
        <v>1363</v>
      </c>
      <c r="R871" t="s">
        <v>41</v>
      </c>
      <c r="S871" t="s">
        <v>187</v>
      </c>
      <c r="T871" t="s">
        <v>1363</v>
      </c>
      <c r="U871" t="s">
        <v>1376</v>
      </c>
      <c r="W871" t="s">
        <v>1380</v>
      </c>
    </row>
    <row r="872" spans="1:23" x14ac:dyDescent="0.35">
      <c r="A872" t="s">
        <v>1027</v>
      </c>
      <c r="B872">
        <v>20</v>
      </c>
      <c r="C872" t="str">
        <f>VLOOKUP(B872,'covid19_and_education (2)'!$A$1203:$B$1205,2)</f>
        <v>18-30</v>
      </c>
      <c r="D872">
        <v>7</v>
      </c>
      <c r="E872" t="s">
        <v>35</v>
      </c>
      <c r="F872" t="s">
        <v>1369</v>
      </c>
      <c r="H872" t="s">
        <v>1370</v>
      </c>
      <c r="I872">
        <v>4</v>
      </c>
      <c r="J872">
        <v>0</v>
      </c>
      <c r="K872">
        <v>7</v>
      </c>
      <c r="L872">
        <v>2</v>
      </c>
      <c r="M872" t="s">
        <v>40</v>
      </c>
      <c r="N872">
        <v>1</v>
      </c>
      <c r="O872">
        <v>3</v>
      </c>
      <c r="P872" t="s">
        <v>1364</v>
      </c>
      <c r="Q872" t="s">
        <v>187</v>
      </c>
      <c r="R872" t="s">
        <v>66</v>
      </c>
      <c r="S872" t="s">
        <v>1363</v>
      </c>
      <c r="T872" t="s">
        <v>1363</v>
      </c>
      <c r="U872" t="s">
        <v>38</v>
      </c>
    </row>
    <row r="873" spans="1:23" x14ac:dyDescent="0.35">
      <c r="A873" t="s">
        <v>1028</v>
      </c>
      <c r="B873">
        <v>19</v>
      </c>
      <c r="C873" t="str">
        <f>VLOOKUP(B873,'covid19_and_education (2)'!$A$1203:$B$1205,2)</f>
        <v>18-30</v>
      </c>
      <c r="D873">
        <v>10</v>
      </c>
      <c r="E873" t="s">
        <v>60</v>
      </c>
      <c r="F873" t="s">
        <v>1369</v>
      </c>
      <c r="H873" t="s">
        <v>1370</v>
      </c>
      <c r="I873">
        <v>3</v>
      </c>
      <c r="J873">
        <v>1</v>
      </c>
      <c r="K873">
        <v>5</v>
      </c>
      <c r="L873">
        <v>1</v>
      </c>
      <c r="M873" t="s">
        <v>40</v>
      </c>
      <c r="N873">
        <v>0.5</v>
      </c>
      <c r="O873">
        <v>4</v>
      </c>
      <c r="P873" t="s">
        <v>1364</v>
      </c>
      <c r="Q873" t="s">
        <v>187</v>
      </c>
      <c r="R873" t="s">
        <v>72</v>
      </c>
      <c r="S873" t="s">
        <v>187</v>
      </c>
      <c r="T873" t="s">
        <v>187</v>
      </c>
      <c r="U873" t="s">
        <v>1374</v>
      </c>
      <c r="W873" t="s">
        <v>1375</v>
      </c>
    </row>
    <row r="874" spans="1:23" x14ac:dyDescent="0.35">
      <c r="A874" t="s">
        <v>1029</v>
      </c>
      <c r="B874">
        <v>21</v>
      </c>
      <c r="C874" t="str">
        <f>VLOOKUP(B874,'covid19_and_education (2)'!$A$1203:$B$1205,2)</f>
        <v>18-30</v>
      </c>
      <c r="D874">
        <v>5</v>
      </c>
      <c r="E874" t="s">
        <v>60</v>
      </c>
      <c r="F874" t="s">
        <v>1369</v>
      </c>
      <c r="H874" t="s">
        <v>1370</v>
      </c>
      <c r="I874">
        <v>2</v>
      </c>
      <c r="J874">
        <v>0</v>
      </c>
      <c r="K874">
        <v>9</v>
      </c>
      <c r="L874">
        <v>1</v>
      </c>
      <c r="M874" t="s">
        <v>40</v>
      </c>
      <c r="N874">
        <v>2</v>
      </c>
      <c r="O874">
        <v>3</v>
      </c>
      <c r="P874" t="s">
        <v>1364</v>
      </c>
      <c r="Q874" t="s">
        <v>187</v>
      </c>
      <c r="R874" t="s">
        <v>37</v>
      </c>
      <c r="S874" t="s">
        <v>187</v>
      </c>
      <c r="T874" t="s">
        <v>187</v>
      </c>
      <c r="U874" t="s">
        <v>694</v>
      </c>
    </row>
    <row r="875" spans="1:23" x14ac:dyDescent="0.35">
      <c r="A875" t="s">
        <v>1030</v>
      </c>
      <c r="B875">
        <v>20</v>
      </c>
      <c r="C875" t="str">
        <f>VLOOKUP(B875,'covid19_and_education (2)'!$A$1203:$B$1205,2)</f>
        <v>18-30</v>
      </c>
      <c r="D875">
        <v>8</v>
      </c>
      <c r="E875" t="s">
        <v>60</v>
      </c>
      <c r="F875" t="s">
        <v>1369</v>
      </c>
      <c r="H875" t="s">
        <v>1370</v>
      </c>
      <c r="I875">
        <v>5</v>
      </c>
      <c r="J875">
        <v>1</v>
      </c>
      <c r="K875">
        <v>5</v>
      </c>
      <c r="L875">
        <v>3</v>
      </c>
      <c r="M875" t="s">
        <v>40</v>
      </c>
      <c r="N875">
        <v>0.5</v>
      </c>
      <c r="O875">
        <v>3</v>
      </c>
      <c r="P875" t="s">
        <v>1364</v>
      </c>
      <c r="Q875" t="s">
        <v>187</v>
      </c>
      <c r="R875" t="s">
        <v>37</v>
      </c>
      <c r="S875" t="s">
        <v>187</v>
      </c>
      <c r="T875" t="s">
        <v>1363</v>
      </c>
      <c r="U875" t="s">
        <v>33</v>
      </c>
    </row>
    <row r="876" spans="1:23" x14ac:dyDescent="0.35">
      <c r="A876" t="s">
        <v>1031</v>
      </c>
      <c r="B876">
        <v>36</v>
      </c>
      <c r="C876" t="str">
        <f>VLOOKUP(B876,'covid19_and_education (2)'!$A$1203:$B$1205,2)</f>
        <v>31-59</v>
      </c>
      <c r="D876">
        <v>5</v>
      </c>
      <c r="E876" t="s">
        <v>19</v>
      </c>
      <c r="F876" t="s">
        <v>1369</v>
      </c>
      <c r="H876" t="s">
        <v>1370</v>
      </c>
      <c r="I876">
        <v>4</v>
      </c>
      <c r="J876">
        <v>1</v>
      </c>
      <c r="K876">
        <v>5</v>
      </c>
      <c r="L876">
        <v>1</v>
      </c>
      <c r="M876" t="s">
        <v>52</v>
      </c>
      <c r="N876">
        <v>1</v>
      </c>
      <c r="O876">
        <v>2</v>
      </c>
      <c r="P876" t="s">
        <v>1364</v>
      </c>
      <c r="Q876" t="s">
        <v>187</v>
      </c>
      <c r="R876" t="s">
        <v>63</v>
      </c>
      <c r="S876" t="s">
        <v>1363</v>
      </c>
      <c r="T876" t="s">
        <v>1363</v>
      </c>
      <c r="U876" t="s">
        <v>38</v>
      </c>
    </row>
    <row r="877" spans="1:23" x14ac:dyDescent="0.35">
      <c r="A877" t="s">
        <v>1032</v>
      </c>
      <c r="B877">
        <v>20</v>
      </c>
      <c r="C877" t="str">
        <f>VLOOKUP(B877,'covid19_and_education (2)'!$A$1203:$B$1205,2)</f>
        <v>18-30</v>
      </c>
      <c r="D877">
        <v>4</v>
      </c>
      <c r="E877" t="s">
        <v>35</v>
      </c>
      <c r="F877" t="s">
        <v>29</v>
      </c>
      <c r="I877">
        <v>4</v>
      </c>
      <c r="J877">
        <v>0</v>
      </c>
      <c r="K877">
        <v>8</v>
      </c>
      <c r="L877">
        <v>1</v>
      </c>
      <c r="M877" t="s">
        <v>40</v>
      </c>
      <c r="N877">
        <v>0</v>
      </c>
      <c r="O877">
        <v>3</v>
      </c>
      <c r="P877" t="s">
        <v>1364</v>
      </c>
      <c r="Q877" t="s">
        <v>187</v>
      </c>
      <c r="R877" t="s">
        <v>162</v>
      </c>
      <c r="S877" t="s">
        <v>187</v>
      </c>
      <c r="T877" t="s">
        <v>187</v>
      </c>
      <c r="U877" t="s">
        <v>50</v>
      </c>
    </row>
    <row r="878" spans="1:23" x14ac:dyDescent="0.35">
      <c r="A878" t="s">
        <v>1033</v>
      </c>
      <c r="B878">
        <v>31</v>
      </c>
      <c r="C878" t="str">
        <f>VLOOKUP(B878,'covid19_and_education (2)'!$A$1203:$B$1205,2)</f>
        <v>31-59</v>
      </c>
      <c r="D878">
        <v>4</v>
      </c>
      <c r="E878" t="s">
        <v>19</v>
      </c>
      <c r="F878" t="s">
        <v>1369</v>
      </c>
      <c r="H878" t="s">
        <v>1370</v>
      </c>
      <c r="I878">
        <v>3</v>
      </c>
      <c r="J878">
        <v>2</v>
      </c>
      <c r="K878">
        <v>9</v>
      </c>
      <c r="L878">
        <v>2</v>
      </c>
      <c r="M878" t="s">
        <v>21</v>
      </c>
      <c r="N878">
        <v>0</v>
      </c>
      <c r="O878">
        <v>2</v>
      </c>
      <c r="P878" t="s">
        <v>31</v>
      </c>
      <c r="Q878" t="s">
        <v>187</v>
      </c>
      <c r="R878" t="s">
        <v>285</v>
      </c>
      <c r="S878" t="s">
        <v>1363</v>
      </c>
      <c r="T878" t="s">
        <v>1363</v>
      </c>
      <c r="U878" t="s">
        <v>38</v>
      </c>
    </row>
    <row r="879" spans="1:23" x14ac:dyDescent="0.35">
      <c r="A879" t="s">
        <v>1034</v>
      </c>
      <c r="B879">
        <v>22</v>
      </c>
      <c r="C879" t="str">
        <f>VLOOKUP(B879,'covid19_and_education (2)'!$A$1203:$B$1205,2)</f>
        <v>18-30</v>
      </c>
      <c r="D879">
        <v>6</v>
      </c>
      <c r="E879" t="s">
        <v>35</v>
      </c>
      <c r="F879" t="s">
        <v>1369</v>
      </c>
      <c r="H879" t="s">
        <v>1370</v>
      </c>
      <c r="I879">
        <v>4</v>
      </c>
      <c r="J879">
        <v>0</v>
      </c>
      <c r="K879">
        <v>8</v>
      </c>
      <c r="L879">
        <v>2</v>
      </c>
      <c r="M879" t="s">
        <v>52</v>
      </c>
      <c r="N879">
        <v>0.5</v>
      </c>
      <c r="O879">
        <v>4</v>
      </c>
      <c r="P879" t="s">
        <v>22</v>
      </c>
      <c r="Q879" t="s">
        <v>187</v>
      </c>
      <c r="R879" t="s">
        <v>172</v>
      </c>
      <c r="S879" t="s">
        <v>187</v>
      </c>
      <c r="T879" t="s">
        <v>187</v>
      </c>
      <c r="U879" t="s">
        <v>1371</v>
      </c>
      <c r="V879" t="s">
        <v>1372</v>
      </c>
    </row>
    <row r="880" spans="1:23" x14ac:dyDescent="0.35">
      <c r="A880" t="s">
        <v>1035</v>
      </c>
      <c r="B880">
        <v>22</v>
      </c>
      <c r="C880" t="str">
        <f>VLOOKUP(B880,'covid19_and_education (2)'!$A$1203:$B$1205,2)</f>
        <v>18-30</v>
      </c>
      <c r="D880">
        <v>5</v>
      </c>
      <c r="E880" t="s">
        <v>60</v>
      </c>
      <c r="F880" t="s">
        <v>29</v>
      </c>
      <c r="I880">
        <v>4</v>
      </c>
      <c r="J880">
        <v>1</v>
      </c>
      <c r="K880">
        <v>8</v>
      </c>
      <c r="L880">
        <v>2</v>
      </c>
      <c r="M880" t="s">
        <v>30</v>
      </c>
      <c r="N880">
        <v>1</v>
      </c>
      <c r="O880">
        <v>2</v>
      </c>
      <c r="P880" t="s">
        <v>31</v>
      </c>
      <c r="Q880" t="s">
        <v>187</v>
      </c>
      <c r="R880" t="s">
        <v>37</v>
      </c>
      <c r="S880" t="s">
        <v>1363</v>
      </c>
      <c r="T880" t="s">
        <v>1363</v>
      </c>
      <c r="U880" t="s">
        <v>38</v>
      </c>
    </row>
    <row r="881" spans="1:23" x14ac:dyDescent="0.35">
      <c r="A881" t="s">
        <v>1036</v>
      </c>
      <c r="B881">
        <v>28</v>
      </c>
      <c r="C881" t="str">
        <f>VLOOKUP(B881,'covid19_and_education (2)'!$A$1203:$B$1205,2)</f>
        <v>18-30</v>
      </c>
      <c r="D881">
        <v>3</v>
      </c>
      <c r="E881" t="s">
        <v>19</v>
      </c>
      <c r="F881" t="s">
        <v>1369</v>
      </c>
      <c r="H881" t="s">
        <v>1370</v>
      </c>
      <c r="I881">
        <v>2</v>
      </c>
      <c r="J881">
        <v>1</v>
      </c>
      <c r="K881">
        <v>8</v>
      </c>
      <c r="L881">
        <v>4</v>
      </c>
      <c r="M881" t="s">
        <v>40</v>
      </c>
      <c r="N881">
        <v>1</v>
      </c>
      <c r="O881">
        <v>3</v>
      </c>
      <c r="P881" t="s">
        <v>1364</v>
      </c>
      <c r="Q881" t="s">
        <v>187</v>
      </c>
      <c r="R881" t="s">
        <v>63</v>
      </c>
      <c r="S881" t="s">
        <v>1363</v>
      </c>
      <c r="T881" t="s">
        <v>1363</v>
      </c>
      <c r="U881" t="s">
        <v>38</v>
      </c>
    </row>
    <row r="882" spans="1:23" x14ac:dyDescent="0.35">
      <c r="A882" t="s">
        <v>1037</v>
      </c>
      <c r="B882">
        <v>16</v>
      </c>
      <c r="C882" t="str">
        <f>VLOOKUP(B882,'covid19_and_education (2)'!$A$1203:$B$1205,2)</f>
        <v>7-17</v>
      </c>
      <c r="D882">
        <v>5</v>
      </c>
      <c r="E882" t="s">
        <v>35</v>
      </c>
      <c r="F882" t="s">
        <v>29</v>
      </c>
      <c r="I882">
        <v>1</v>
      </c>
      <c r="J882">
        <v>0</v>
      </c>
      <c r="K882">
        <v>10</v>
      </c>
      <c r="L882">
        <v>3</v>
      </c>
      <c r="M882" t="s">
        <v>52</v>
      </c>
      <c r="N882">
        <v>0</v>
      </c>
      <c r="O882">
        <v>2</v>
      </c>
      <c r="P882" t="s">
        <v>31</v>
      </c>
      <c r="Q882" t="s">
        <v>187</v>
      </c>
      <c r="R882" t="s">
        <v>32</v>
      </c>
      <c r="S882" t="s">
        <v>187</v>
      </c>
      <c r="T882" t="s">
        <v>187</v>
      </c>
      <c r="U882" t="s">
        <v>1374</v>
      </c>
      <c r="W882" t="s">
        <v>1375</v>
      </c>
    </row>
    <row r="883" spans="1:23" x14ac:dyDescent="0.35">
      <c r="A883" t="s">
        <v>1038</v>
      </c>
      <c r="B883">
        <v>20</v>
      </c>
      <c r="C883" t="str">
        <f>VLOOKUP(B883,'covid19_and_education (2)'!$A$1203:$B$1205,2)</f>
        <v>18-30</v>
      </c>
      <c r="D883">
        <v>2</v>
      </c>
      <c r="E883" t="s">
        <v>60</v>
      </c>
      <c r="F883" t="s">
        <v>29</v>
      </c>
      <c r="I883">
        <v>3</v>
      </c>
      <c r="J883">
        <v>0</v>
      </c>
      <c r="K883">
        <v>12</v>
      </c>
      <c r="L883">
        <v>7</v>
      </c>
      <c r="M883" t="s">
        <v>40</v>
      </c>
      <c r="N883">
        <v>1.5</v>
      </c>
      <c r="O883">
        <v>4</v>
      </c>
      <c r="P883" t="s">
        <v>31</v>
      </c>
      <c r="Q883" t="s">
        <v>1363</v>
      </c>
      <c r="R883" t="s">
        <v>32</v>
      </c>
      <c r="S883" t="s">
        <v>187</v>
      </c>
      <c r="T883" t="s">
        <v>187</v>
      </c>
      <c r="U883" t="s">
        <v>1371</v>
      </c>
      <c r="V883" t="s">
        <v>1372</v>
      </c>
    </row>
    <row r="884" spans="1:23" x14ac:dyDescent="0.35">
      <c r="A884" t="s">
        <v>1039</v>
      </c>
      <c r="B884">
        <v>21</v>
      </c>
      <c r="C884" t="str">
        <f>VLOOKUP(B884,'covid19_and_education (2)'!$A$1203:$B$1205,2)</f>
        <v>18-30</v>
      </c>
      <c r="D884">
        <v>2</v>
      </c>
      <c r="E884" t="s">
        <v>35</v>
      </c>
      <c r="F884" t="s">
        <v>29</v>
      </c>
      <c r="I884">
        <v>4</v>
      </c>
      <c r="J884">
        <v>0</v>
      </c>
      <c r="K884">
        <v>8</v>
      </c>
      <c r="L884">
        <v>1</v>
      </c>
      <c r="M884" t="s">
        <v>52</v>
      </c>
      <c r="N884">
        <v>2</v>
      </c>
      <c r="O884">
        <v>3</v>
      </c>
      <c r="P884" t="s">
        <v>22</v>
      </c>
      <c r="Q884" t="s">
        <v>1363</v>
      </c>
      <c r="R884" t="s">
        <v>37</v>
      </c>
      <c r="S884" t="s">
        <v>187</v>
      </c>
      <c r="T884" t="s">
        <v>187</v>
      </c>
      <c r="U884" t="s">
        <v>33</v>
      </c>
    </row>
    <row r="885" spans="1:23" x14ac:dyDescent="0.35">
      <c r="A885" t="s">
        <v>1040</v>
      </c>
      <c r="B885">
        <v>19</v>
      </c>
      <c r="C885" t="str">
        <f>VLOOKUP(B885,'covid19_and_education (2)'!$A$1203:$B$1205,2)</f>
        <v>18-30</v>
      </c>
      <c r="D885">
        <v>4</v>
      </c>
      <c r="E885" t="s">
        <v>60</v>
      </c>
      <c r="F885" t="s">
        <v>1369</v>
      </c>
      <c r="H885" t="s">
        <v>1370</v>
      </c>
      <c r="I885">
        <v>3</v>
      </c>
      <c r="J885">
        <v>2</v>
      </c>
      <c r="K885">
        <v>7</v>
      </c>
      <c r="L885">
        <v>4</v>
      </c>
      <c r="M885" t="s">
        <v>40</v>
      </c>
      <c r="N885">
        <v>0</v>
      </c>
      <c r="O885">
        <v>3</v>
      </c>
      <c r="P885" t="s">
        <v>31</v>
      </c>
      <c r="Q885" t="s">
        <v>187</v>
      </c>
      <c r="R885" t="s">
        <v>66</v>
      </c>
      <c r="S885" t="s">
        <v>187</v>
      </c>
      <c r="T885" t="s">
        <v>1363</v>
      </c>
      <c r="U885" t="s">
        <v>38</v>
      </c>
    </row>
    <row r="886" spans="1:23" x14ac:dyDescent="0.35">
      <c r="A886" t="s">
        <v>1041</v>
      </c>
      <c r="B886">
        <v>20</v>
      </c>
      <c r="C886" t="str">
        <f>VLOOKUP(B886,'covid19_and_education (2)'!$A$1203:$B$1205,2)</f>
        <v>18-30</v>
      </c>
      <c r="D886">
        <v>6</v>
      </c>
      <c r="E886" t="s">
        <v>60</v>
      </c>
      <c r="F886" t="s">
        <v>1369</v>
      </c>
      <c r="H886" t="s">
        <v>1370</v>
      </c>
      <c r="I886">
        <v>2</v>
      </c>
      <c r="J886">
        <v>1</v>
      </c>
      <c r="K886">
        <v>8</v>
      </c>
      <c r="L886">
        <v>2</v>
      </c>
      <c r="M886" t="s">
        <v>40</v>
      </c>
      <c r="N886">
        <v>1</v>
      </c>
      <c r="O886">
        <v>3</v>
      </c>
      <c r="P886" t="s">
        <v>1364</v>
      </c>
      <c r="Q886" t="s">
        <v>187</v>
      </c>
      <c r="R886" t="s">
        <v>172</v>
      </c>
      <c r="S886" t="s">
        <v>1363</v>
      </c>
      <c r="T886" t="s">
        <v>1363</v>
      </c>
      <c r="U886" t="s">
        <v>33</v>
      </c>
    </row>
    <row r="887" spans="1:23" x14ac:dyDescent="0.35">
      <c r="A887" t="s">
        <v>1042</v>
      </c>
      <c r="B887">
        <v>14</v>
      </c>
      <c r="C887" t="str">
        <f>VLOOKUP(B887,'covid19_and_education (2)'!$A$1203:$B$1205,2)</f>
        <v>7-17</v>
      </c>
      <c r="D887">
        <v>2</v>
      </c>
      <c r="E887" t="s">
        <v>19</v>
      </c>
      <c r="F887" t="s">
        <v>29</v>
      </c>
      <c r="I887">
        <v>2</v>
      </c>
      <c r="J887">
        <v>1</v>
      </c>
      <c r="K887">
        <v>8</v>
      </c>
      <c r="L887">
        <v>3</v>
      </c>
      <c r="M887" t="s">
        <v>52</v>
      </c>
      <c r="N887">
        <v>1</v>
      </c>
      <c r="O887">
        <v>3</v>
      </c>
      <c r="P887" t="s">
        <v>22</v>
      </c>
      <c r="Q887" t="s">
        <v>187</v>
      </c>
      <c r="R887" t="s">
        <v>172</v>
      </c>
      <c r="S887" t="s">
        <v>187</v>
      </c>
      <c r="T887" t="s">
        <v>1363</v>
      </c>
      <c r="U887" t="s">
        <v>1371</v>
      </c>
      <c r="V887" t="s">
        <v>1372</v>
      </c>
    </row>
    <row r="888" spans="1:23" x14ac:dyDescent="0.35">
      <c r="A888" t="s">
        <v>1043</v>
      </c>
      <c r="B888">
        <v>26</v>
      </c>
      <c r="C888" t="str">
        <f>VLOOKUP(B888,'covid19_and_education (2)'!$A$1203:$B$1205,2)</f>
        <v>18-30</v>
      </c>
      <c r="D888">
        <v>1</v>
      </c>
      <c r="E888" t="s">
        <v>60</v>
      </c>
      <c r="F888" t="s">
        <v>29</v>
      </c>
      <c r="I888">
        <v>3</v>
      </c>
      <c r="J888">
        <v>1</v>
      </c>
      <c r="K888">
        <v>8</v>
      </c>
      <c r="L888">
        <v>4</v>
      </c>
      <c r="M888" t="s">
        <v>30</v>
      </c>
      <c r="N888">
        <v>0</v>
      </c>
      <c r="O888">
        <v>3</v>
      </c>
      <c r="P888" t="s">
        <v>31</v>
      </c>
      <c r="Q888" t="s">
        <v>1363</v>
      </c>
      <c r="R888" t="s">
        <v>41</v>
      </c>
      <c r="S888" t="s">
        <v>187</v>
      </c>
      <c r="T888" t="s">
        <v>1363</v>
      </c>
      <c r="U888" t="s">
        <v>33</v>
      </c>
    </row>
    <row r="889" spans="1:23" x14ac:dyDescent="0.35">
      <c r="A889" t="s">
        <v>1044</v>
      </c>
      <c r="B889">
        <v>21</v>
      </c>
      <c r="C889" t="str">
        <f>VLOOKUP(B889,'covid19_and_education (2)'!$A$1203:$B$1205,2)</f>
        <v>18-30</v>
      </c>
      <c r="D889">
        <v>3</v>
      </c>
      <c r="E889" t="s">
        <v>35</v>
      </c>
      <c r="F889" t="s">
        <v>1369</v>
      </c>
      <c r="H889" t="s">
        <v>1370</v>
      </c>
      <c r="I889">
        <v>2</v>
      </c>
      <c r="J889">
        <v>0</v>
      </c>
      <c r="K889">
        <v>8</v>
      </c>
      <c r="L889">
        <v>6</v>
      </c>
      <c r="M889" t="s">
        <v>40</v>
      </c>
      <c r="N889">
        <v>5</v>
      </c>
      <c r="O889">
        <v>4</v>
      </c>
      <c r="P889" t="s">
        <v>22</v>
      </c>
      <c r="Q889" t="s">
        <v>187</v>
      </c>
      <c r="R889" t="s">
        <v>37</v>
      </c>
      <c r="S889" t="s">
        <v>187</v>
      </c>
      <c r="T889" t="s">
        <v>1363</v>
      </c>
      <c r="U889" t="s">
        <v>33</v>
      </c>
    </row>
    <row r="890" spans="1:23" x14ac:dyDescent="0.35">
      <c r="A890" t="s">
        <v>1045</v>
      </c>
      <c r="B890">
        <v>34</v>
      </c>
      <c r="C890" t="str">
        <f>VLOOKUP(B890,'covid19_and_education (2)'!$A$1203:$B$1205,2)</f>
        <v>31-59</v>
      </c>
      <c r="D890">
        <v>1</v>
      </c>
      <c r="E890" t="s">
        <v>19</v>
      </c>
      <c r="F890" t="s">
        <v>29</v>
      </c>
      <c r="I890">
        <v>3</v>
      </c>
      <c r="J890">
        <v>0.5</v>
      </c>
      <c r="K890">
        <v>7</v>
      </c>
      <c r="L890">
        <v>0</v>
      </c>
      <c r="M890" t="s">
        <v>62</v>
      </c>
      <c r="N890">
        <v>1</v>
      </c>
      <c r="O890">
        <v>1</v>
      </c>
      <c r="P890" t="s">
        <v>1364</v>
      </c>
      <c r="Q890" t="s">
        <v>187</v>
      </c>
      <c r="R890" t="s">
        <v>37</v>
      </c>
      <c r="S890" t="s">
        <v>187</v>
      </c>
      <c r="T890" t="s">
        <v>187</v>
      </c>
      <c r="U890" t="s">
        <v>57</v>
      </c>
    </row>
    <row r="891" spans="1:23" x14ac:dyDescent="0.35">
      <c r="A891" t="s">
        <v>1046</v>
      </c>
      <c r="B891">
        <v>19</v>
      </c>
      <c r="C891" t="str">
        <f>VLOOKUP(B891,'covid19_and_education (2)'!$A$1203:$B$1205,2)</f>
        <v>18-30</v>
      </c>
      <c r="D891">
        <v>5</v>
      </c>
      <c r="E891" t="s">
        <v>35</v>
      </c>
      <c r="F891" t="s">
        <v>29</v>
      </c>
      <c r="I891">
        <v>2</v>
      </c>
      <c r="J891">
        <v>0</v>
      </c>
      <c r="K891">
        <v>6</v>
      </c>
      <c r="L891">
        <v>3</v>
      </c>
      <c r="M891" t="s">
        <v>40</v>
      </c>
      <c r="N891">
        <v>0</v>
      </c>
      <c r="O891">
        <v>1</v>
      </c>
      <c r="P891" t="s">
        <v>22</v>
      </c>
      <c r="Q891" t="s">
        <v>187</v>
      </c>
      <c r="R891" t="s">
        <v>66</v>
      </c>
      <c r="S891" t="s">
        <v>187</v>
      </c>
      <c r="T891" t="s">
        <v>1363</v>
      </c>
      <c r="U891" t="s">
        <v>38</v>
      </c>
    </row>
    <row r="892" spans="1:23" x14ac:dyDescent="0.35">
      <c r="A892" t="s">
        <v>1047</v>
      </c>
      <c r="B892">
        <v>19</v>
      </c>
      <c r="C892" t="str">
        <f>VLOOKUP(B892,'covid19_and_education (2)'!$A$1203:$B$1205,2)</f>
        <v>18-30</v>
      </c>
      <c r="D892">
        <v>8</v>
      </c>
      <c r="E892" t="s">
        <v>35</v>
      </c>
      <c r="F892" t="s">
        <v>1369</v>
      </c>
      <c r="H892" t="s">
        <v>1370</v>
      </c>
      <c r="I892">
        <v>2</v>
      </c>
      <c r="J892">
        <v>1</v>
      </c>
      <c r="K892">
        <v>6</v>
      </c>
      <c r="L892">
        <v>2</v>
      </c>
      <c r="M892" t="s">
        <v>52</v>
      </c>
      <c r="N892">
        <v>0</v>
      </c>
      <c r="O892">
        <v>3</v>
      </c>
      <c r="P892" t="s">
        <v>1364</v>
      </c>
      <c r="Q892" t="s">
        <v>187</v>
      </c>
      <c r="R892" t="s">
        <v>172</v>
      </c>
      <c r="S892" t="s">
        <v>187</v>
      </c>
      <c r="T892" t="s">
        <v>187</v>
      </c>
      <c r="U892" t="s">
        <v>33</v>
      </c>
    </row>
    <row r="893" spans="1:23" x14ac:dyDescent="0.35">
      <c r="A893" t="s">
        <v>1048</v>
      </c>
      <c r="B893">
        <v>21</v>
      </c>
      <c r="C893" t="str">
        <f>VLOOKUP(B893,'covid19_and_education (2)'!$A$1203:$B$1205,2)</f>
        <v>18-30</v>
      </c>
      <c r="D893">
        <v>7</v>
      </c>
      <c r="E893" t="s">
        <v>19</v>
      </c>
      <c r="F893" t="s">
        <v>326</v>
      </c>
      <c r="I893">
        <v>7</v>
      </c>
      <c r="J893">
        <v>0</v>
      </c>
      <c r="K893">
        <v>10</v>
      </c>
      <c r="L893">
        <v>3</v>
      </c>
      <c r="M893" t="s">
        <v>52</v>
      </c>
      <c r="N893">
        <v>0</v>
      </c>
      <c r="O893">
        <v>3</v>
      </c>
      <c r="P893" t="s">
        <v>1364</v>
      </c>
      <c r="Q893" t="s">
        <v>187</v>
      </c>
      <c r="R893" t="s">
        <v>172</v>
      </c>
      <c r="S893" t="s">
        <v>1363</v>
      </c>
      <c r="T893" t="s">
        <v>1363</v>
      </c>
      <c r="U893" t="s">
        <v>1371</v>
      </c>
      <c r="V893" t="s">
        <v>1372</v>
      </c>
    </row>
    <row r="894" spans="1:23" x14ac:dyDescent="0.35">
      <c r="A894" t="s">
        <v>1049</v>
      </c>
      <c r="B894">
        <v>23</v>
      </c>
      <c r="C894" t="str">
        <f>VLOOKUP(B894,'covid19_and_education (2)'!$A$1203:$B$1205,2)</f>
        <v>18-30</v>
      </c>
      <c r="D894">
        <v>4</v>
      </c>
      <c r="E894" t="s">
        <v>35</v>
      </c>
      <c r="F894" t="s">
        <v>1369</v>
      </c>
      <c r="H894" t="s">
        <v>1370</v>
      </c>
      <c r="I894">
        <v>1</v>
      </c>
      <c r="J894">
        <v>0</v>
      </c>
      <c r="K894">
        <v>7</v>
      </c>
      <c r="L894">
        <v>8</v>
      </c>
      <c r="M894" t="s">
        <v>148</v>
      </c>
      <c r="N894">
        <v>2</v>
      </c>
      <c r="O894">
        <v>3</v>
      </c>
      <c r="P894" t="s">
        <v>31</v>
      </c>
      <c r="Q894" t="s">
        <v>187</v>
      </c>
      <c r="R894" t="s">
        <v>53</v>
      </c>
      <c r="S894" t="s">
        <v>187</v>
      </c>
      <c r="T894" t="s">
        <v>1363</v>
      </c>
      <c r="U894" t="s">
        <v>38</v>
      </c>
    </row>
    <row r="895" spans="1:23" x14ac:dyDescent="0.35">
      <c r="A895" t="s">
        <v>1050</v>
      </c>
      <c r="B895">
        <v>19</v>
      </c>
      <c r="C895" t="str">
        <f>VLOOKUP(B895,'covid19_and_education (2)'!$A$1203:$B$1205,2)</f>
        <v>18-30</v>
      </c>
      <c r="D895">
        <v>5</v>
      </c>
      <c r="E895" t="s">
        <v>35</v>
      </c>
      <c r="F895" t="s">
        <v>29</v>
      </c>
      <c r="I895">
        <v>2</v>
      </c>
      <c r="J895">
        <v>0</v>
      </c>
      <c r="K895">
        <v>7</v>
      </c>
      <c r="L895">
        <v>3</v>
      </c>
      <c r="M895" t="s">
        <v>40</v>
      </c>
      <c r="N895">
        <v>0</v>
      </c>
      <c r="O895">
        <v>3</v>
      </c>
      <c r="P895" t="s">
        <v>22</v>
      </c>
      <c r="Q895" t="s">
        <v>187</v>
      </c>
      <c r="R895" t="s">
        <v>32</v>
      </c>
      <c r="S895" t="s">
        <v>1363</v>
      </c>
      <c r="T895" t="s">
        <v>1363</v>
      </c>
      <c r="U895" t="s">
        <v>50</v>
      </c>
    </row>
    <row r="896" spans="1:23" x14ac:dyDescent="0.35">
      <c r="A896" t="s">
        <v>1051</v>
      </c>
      <c r="B896">
        <v>27</v>
      </c>
      <c r="C896" t="str">
        <f>VLOOKUP(B896,'covid19_and_education (2)'!$A$1203:$B$1205,2)</f>
        <v>18-30</v>
      </c>
      <c r="D896">
        <v>1</v>
      </c>
      <c r="E896" t="s">
        <v>60</v>
      </c>
      <c r="F896" t="s">
        <v>1369</v>
      </c>
      <c r="H896" t="s">
        <v>1370</v>
      </c>
      <c r="I896">
        <v>2</v>
      </c>
      <c r="J896">
        <v>0</v>
      </c>
      <c r="K896">
        <v>8</v>
      </c>
      <c r="L896">
        <v>3</v>
      </c>
      <c r="M896" t="s">
        <v>40</v>
      </c>
      <c r="N896">
        <v>2</v>
      </c>
      <c r="O896">
        <v>3</v>
      </c>
      <c r="P896" t="s">
        <v>22</v>
      </c>
      <c r="Q896" t="s">
        <v>187</v>
      </c>
      <c r="R896" t="s">
        <v>24</v>
      </c>
      <c r="S896" t="s">
        <v>1363</v>
      </c>
      <c r="T896" t="s">
        <v>1363</v>
      </c>
      <c r="U896" t="s">
        <v>38</v>
      </c>
    </row>
    <row r="897" spans="1:23" x14ac:dyDescent="0.35">
      <c r="A897" t="s">
        <v>1052</v>
      </c>
      <c r="B897">
        <v>33</v>
      </c>
      <c r="C897" t="str">
        <f>VLOOKUP(B897,'covid19_and_education (2)'!$A$1203:$B$1205,2)</f>
        <v>31-59</v>
      </c>
      <c r="D897">
        <v>3</v>
      </c>
      <c r="E897" t="s">
        <v>60</v>
      </c>
      <c r="F897" t="s">
        <v>29</v>
      </c>
      <c r="I897">
        <v>1</v>
      </c>
      <c r="J897">
        <v>0</v>
      </c>
      <c r="K897">
        <v>6</v>
      </c>
      <c r="L897">
        <v>1</v>
      </c>
      <c r="M897" t="s">
        <v>52</v>
      </c>
      <c r="N897">
        <v>4</v>
      </c>
      <c r="O897">
        <v>2</v>
      </c>
      <c r="P897" t="s">
        <v>31</v>
      </c>
      <c r="Q897" t="s">
        <v>1363</v>
      </c>
      <c r="R897" t="s">
        <v>172</v>
      </c>
      <c r="S897" t="s">
        <v>187</v>
      </c>
      <c r="T897" t="s">
        <v>1363</v>
      </c>
      <c r="U897" t="s">
        <v>33</v>
      </c>
    </row>
    <row r="898" spans="1:23" x14ac:dyDescent="0.35">
      <c r="A898" t="s">
        <v>1053</v>
      </c>
      <c r="B898">
        <v>21</v>
      </c>
      <c r="C898" t="str">
        <f>VLOOKUP(B898,'covid19_and_education (2)'!$A$1203:$B$1205,2)</f>
        <v>18-30</v>
      </c>
      <c r="D898">
        <v>5</v>
      </c>
      <c r="E898" t="s">
        <v>60</v>
      </c>
      <c r="F898" t="s">
        <v>29</v>
      </c>
      <c r="I898">
        <v>3</v>
      </c>
      <c r="J898">
        <v>1</v>
      </c>
      <c r="K898">
        <v>11</v>
      </c>
      <c r="L898">
        <v>3</v>
      </c>
      <c r="M898" t="s">
        <v>30</v>
      </c>
      <c r="N898">
        <v>2</v>
      </c>
      <c r="O898">
        <v>3</v>
      </c>
      <c r="P898" t="s">
        <v>1364</v>
      </c>
      <c r="Q898" t="s">
        <v>187</v>
      </c>
      <c r="R898" t="s">
        <v>24</v>
      </c>
      <c r="S898" t="s">
        <v>187</v>
      </c>
      <c r="T898" t="s">
        <v>187</v>
      </c>
      <c r="U898" t="s">
        <v>1371</v>
      </c>
      <c r="V898" t="s">
        <v>1372</v>
      </c>
    </row>
    <row r="899" spans="1:23" x14ac:dyDescent="0.35">
      <c r="A899" t="s">
        <v>1054</v>
      </c>
      <c r="B899">
        <v>21</v>
      </c>
      <c r="C899" t="str">
        <f>VLOOKUP(B899,'covid19_and_education (2)'!$A$1203:$B$1205,2)</f>
        <v>18-30</v>
      </c>
      <c r="D899">
        <v>2</v>
      </c>
      <c r="E899" t="s">
        <v>35</v>
      </c>
      <c r="F899" t="s">
        <v>29</v>
      </c>
      <c r="I899">
        <v>3</v>
      </c>
      <c r="J899">
        <v>0</v>
      </c>
      <c r="K899">
        <v>8</v>
      </c>
      <c r="L899">
        <v>4</v>
      </c>
      <c r="M899" t="s">
        <v>52</v>
      </c>
      <c r="N899">
        <v>1</v>
      </c>
      <c r="O899">
        <v>3</v>
      </c>
      <c r="P899" t="s">
        <v>1364</v>
      </c>
      <c r="Q899" t="s">
        <v>187</v>
      </c>
      <c r="R899" t="s">
        <v>41</v>
      </c>
      <c r="S899" t="s">
        <v>187</v>
      </c>
      <c r="T899" t="s">
        <v>187</v>
      </c>
      <c r="U899" t="s">
        <v>386</v>
      </c>
    </row>
    <row r="900" spans="1:23" x14ac:dyDescent="0.35">
      <c r="A900" t="s">
        <v>1055</v>
      </c>
      <c r="B900">
        <v>24</v>
      </c>
      <c r="C900" t="str">
        <f>VLOOKUP(B900,'covid19_and_education (2)'!$A$1203:$B$1205,2)</f>
        <v>18-30</v>
      </c>
      <c r="D900">
        <v>0</v>
      </c>
      <c r="E900" t="s">
        <v>35</v>
      </c>
      <c r="F900" t="s">
        <v>29</v>
      </c>
      <c r="I900">
        <v>1</v>
      </c>
      <c r="J900">
        <v>0</v>
      </c>
      <c r="K900">
        <v>5</v>
      </c>
      <c r="L900">
        <v>4</v>
      </c>
      <c r="M900" t="s">
        <v>21</v>
      </c>
      <c r="N900">
        <v>6</v>
      </c>
      <c r="O900">
        <v>3</v>
      </c>
      <c r="P900" t="s">
        <v>31</v>
      </c>
      <c r="Q900" t="s">
        <v>1363</v>
      </c>
      <c r="R900" t="s">
        <v>32</v>
      </c>
      <c r="S900" t="s">
        <v>187</v>
      </c>
      <c r="T900" t="s">
        <v>1363</v>
      </c>
      <c r="U900" t="s">
        <v>1374</v>
      </c>
      <c r="W900" t="s">
        <v>1375</v>
      </c>
    </row>
    <row r="901" spans="1:23" x14ac:dyDescent="0.35">
      <c r="A901" t="s">
        <v>1056</v>
      </c>
      <c r="B901">
        <v>23</v>
      </c>
      <c r="C901" t="str">
        <f>VLOOKUP(B901,'covid19_and_education (2)'!$A$1203:$B$1205,2)</f>
        <v>18-30</v>
      </c>
      <c r="D901">
        <v>0</v>
      </c>
      <c r="E901" t="s">
        <v>19</v>
      </c>
      <c r="F901" t="s">
        <v>1369</v>
      </c>
      <c r="H901" t="s">
        <v>1370</v>
      </c>
      <c r="I901">
        <v>0</v>
      </c>
      <c r="J901">
        <v>0</v>
      </c>
      <c r="K901">
        <v>8</v>
      </c>
      <c r="L901">
        <v>3</v>
      </c>
      <c r="M901" t="s">
        <v>30</v>
      </c>
      <c r="N901">
        <v>0</v>
      </c>
      <c r="O901">
        <v>1</v>
      </c>
      <c r="P901" t="s">
        <v>1364</v>
      </c>
      <c r="Q901" t="s">
        <v>187</v>
      </c>
      <c r="R901" t="s">
        <v>44</v>
      </c>
      <c r="S901" t="s">
        <v>187</v>
      </c>
      <c r="T901" t="s">
        <v>187</v>
      </c>
      <c r="U901" t="s">
        <v>121</v>
      </c>
    </row>
    <row r="902" spans="1:23" x14ac:dyDescent="0.35">
      <c r="A902" t="s">
        <v>1057</v>
      </c>
      <c r="B902">
        <v>20</v>
      </c>
      <c r="C902" t="str">
        <f>VLOOKUP(B902,'covid19_and_education (2)'!$A$1203:$B$1205,2)</f>
        <v>18-30</v>
      </c>
      <c r="D902">
        <v>5</v>
      </c>
      <c r="E902" t="s">
        <v>19</v>
      </c>
      <c r="F902" t="s">
        <v>1369</v>
      </c>
      <c r="H902" t="s">
        <v>1370</v>
      </c>
      <c r="I902">
        <v>1</v>
      </c>
      <c r="J902">
        <v>1</v>
      </c>
      <c r="K902">
        <v>8</v>
      </c>
      <c r="L902">
        <v>1</v>
      </c>
      <c r="M902" t="s">
        <v>40</v>
      </c>
      <c r="N902">
        <v>1</v>
      </c>
      <c r="O902">
        <v>4</v>
      </c>
      <c r="P902" t="s">
        <v>31</v>
      </c>
      <c r="Q902" t="s">
        <v>187</v>
      </c>
      <c r="R902" t="s">
        <v>37</v>
      </c>
      <c r="S902" t="s">
        <v>1363</v>
      </c>
      <c r="T902" t="s">
        <v>1363</v>
      </c>
      <c r="U902" t="s">
        <v>57</v>
      </c>
    </row>
    <row r="903" spans="1:23" x14ac:dyDescent="0.35">
      <c r="A903" t="s">
        <v>1058</v>
      </c>
      <c r="B903">
        <v>29</v>
      </c>
      <c r="C903" t="str">
        <f>VLOOKUP(B903,'covid19_and_education (2)'!$A$1203:$B$1205,2)</f>
        <v>18-30</v>
      </c>
      <c r="D903">
        <v>10</v>
      </c>
      <c r="E903" t="s">
        <v>19</v>
      </c>
      <c r="F903" t="s">
        <v>1369</v>
      </c>
      <c r="H903" t="s">
        <v>1370</v>
      </c>
      <c r="I903">
        <v>7</v>
      </c>
      <c r="J903">
        <v>1</v>
      </c>
      <c r="K903">
        <v>6</v>
      </c>
      <c r="L903">
        <v>7</v>
      </c>
      <c r="M903" t="s">
        <v>52</v>
      </c>
      <c r="N903">
        <v>2</v>
      </c>
      <c r="O903">
        <v>2</v>
      </c>
      <c r="P903" t="s">
        <v>1364</v>
      </c>
      <c r="Q903" t="s">
        <v>187</v>
      </c>
      <c r="R903" t="s">
        <v>151</v>
      </c>
      <c r="S903" t="s">
        <v>1363</v>
      </c>
      <c r="T903" t="s">
        <v>1363</v>
      </c>
      <c r="U903" t="s">
        <v>50</v>
      </c>
    </row>
    <row r="904" spans="1:23" x14ac:dyDescent="0.35">
      <c r="A904" t="s">
        <v>1059</v>
      </c>
      <c r="B904">
        <v>20</v>
      </c>
      <c r="C904" t="str">
        <f>VLOOKUP(B904,'covid19_and_education (2)'!$A$1203:$B$1205,2)</f>
        <v>18-30</v>
      </c>
      <c r="D904">
        <v>4</v>
      </c>
      <c r="E904" t="s">
        <v>60</v>
      </c>
      <c r="F904" t="s">
        <v>1369</v>
      </c>
      <c r="H904" t="s">
        <v>1370</v>
      </c>
      <c r="I904">
        <v>1</v>
      </c>
      <c r="J904">
        <v>1</v>
      </c>
      <c r="K904">
        <v>10</v>
      </c>
      <c r="L904">
        <v>5</v>
      </c>
      <c r="M904" t="s">
        <v>40</v>
      </c>
      <c r="N904">
        <v>0.3</v>
      </c>
      <c r="O904">
        <v>3</v>
      </c>
      <c r="P904" t="s">
        <v>31</v>
      </c>
      <c r="Q904" t="s">
        <v>187</v>
      </c>
      <c r="R904" t="s">
        <v>53</v>
      </c>
      <c r="S904" t="s">
        <v>1363</v>
      </c>
      <c r="T904" t="s">
        <v>1363</v>
      </c>
      <c r="U904" t="s">
        <v>38</v>
      </c>
    </row>
    <row r="905" spans="1:23" x14ac:dyDescent="0.35">
      <c r="A905" t="s">
        <v>1060</v>
      </c>
      <c r="B905">
        <v>21</v>
      </c>
      <c r="C905" t="str">
        <f>VLOOKUP(B905,'covid19_and_education (2)'!$A$1203:$B$1205,2)</f>
        <v>18-30</v>
      </c>
      <c r="D905">
        <v>1</v>
      </c>
      <c r="E905" t="s">
        <v>19</v>
      </c>
      <c r="F905" t="s">
        <v>29</v>
      </c>
      <c r="I905">
        <v>5</v>
      </c>
      <c r="J905">
        <v>0</v>
      </c>
      <c r="K905">
        <v>7</v>
      </c>
      <c r="L905">
        <v>2</v>
      </c>
      <c r="M905" t="s">
        <v>21</v>
      </c>
      <c r="N905">
        <v>2</v>
      </c>
      <c r="O905">
        <v>2</v>
      </c>
      <c r="P905" t="s">
        <v>1364</v>
      </c>
      <c r="Q905" t="s">
        <v>187</v>
      </c>
      <c r="R905" t="s">
        <v>74</v>
      </c>
      <c r="S905" t="s">
        <v>187</v>
      </c>
      <c r="T905" t="s">
        <v>187</v>
      </c>
      <c r="U905" t="s">
        <v>1371</v>
      </c>
      <c r="V905" t="s">
        <v>1372</v>
      </c>
    </row>
    <row r="906" spans="1:23" x14ac:dyDescent="0.35">
      <c r="A906" t="s">
        <v>1061</v>
      </c>
      <c r="B906">
        <v>21</v>
      </c>
      <c r="C906" t="str">
        <f>VLOOKUP(B906,'covid19_and_education (2)'!$A$1203:$B$1205,2)</f>
        <v>18-30</v>
      </c>
      <c r="D906">
        <v>6</v>
      </c>
      <c r="E906" t="s">
        <v>60</v>
      </c>
      <c r="F906" t="s">
        <v>1369</v>
      </c>
      <c r="H906" t="s">
        <v>1370</v>
      </c>
      <c r="I906">
        <v>2</v>
      </c>
      <c r="J906">
        <v>1</v>
      </c>
      <c r="K906">
        <v>8</v>
      </c>
      <c r="L906">
        <v>5</v>
      </c>
      <c r="M906" t="s">
        <v>40</v>
      </c>
      <c r="N906">
        <v>2</v>
      </c>
      <c r="O906">
        <v>2</v>
      </c>
      <c r="P906" t="s">
        <v>22</v>
      </c>
      <c r="Q906" t="s">
        <v>187</v>
      </c>
      <c r="R906" t="s">
        <v>72</v>
      </c>
      <c r="S906" t="s">
        <v>187</v>
      </c>
      <c r="T906" t="s">
        <v>1363</v>
      </c>
      <c r="U906" t="s">
        <v>33</v>
      </c>
    </row>
    <row r="907" spans="1:23" x14ac:dyDescent="0.35">
      <c r="A907" t="s">
        <v>1062</v>
      </c>
      <c r="B907">
        <v>19</v>
      </c>
      <c r="C907" t="str">
        <f>VLOOKUP(B907,'covid19_and_education (2)'!$A$1203:$B$1205,2)</f>
        <v>18-30</v>
      </c>
      <c r="D907">
        <v>7</v>
      </c>
      <c r="E907" t="s">
        <v>60</v>
      </c>
      <c r="F907" t="s">
        <v>1369</v>
      </c>
      <c r="H907" t="s">
        <v>1370</v>
      </c>
      <c r="I907">
        <v>1</v>
      </c>
      <c r="J907">
        <v>1</v>
      </c>
      <c r="K907">
        <v>5</v>
      </c>
      <c r="L907">
        <v>6</v>
      </c>
      <c r="M907" t="s">
        <v>40</v>
      </c>
      <c r="N907">
        <v>1</v>
      </c>
      <c r="O907">
        <v>3</v>
      </c>
      <c r="P907" t="s">
        <v>1364</v>
      </c>
      <c r="Q907" t="s">
        <v>187</v>
      </c>
      <c r="R907" t="s">
        <v>74</v>
      </c>
      <c r="S907" t="s">
        <v>187</v>
      </c>
      <c r="T907" t="s">
        <v>1363</v>
      </c>
      <c r="U907" t="s">
        <v>1374</v>
      </c>
      <c r="W907" t="s">
        <v>1375</v>
      </c>
    </row>
    <row r="908" spans="1:23" x14ac:dyDescent="0.35">
      <c r="A908" t="s">
        <v>1063</v>
      </c>
      <c r="B908">
        <v>19</v>
      </c>
      <c r="C908" t="str">
        <f>VLOOKUP(B908,'covid19_and_education (2)'!$A$1203:$B$1205,2)</f>
        <v>18-30</v>
      </c>
      <c r="D908">
        <v>5</v>
      </c>
      <c r="E908" t="s">
        <v>60</v>
      </c>
      <c r="F908" t="s">
        <v>29</v>
      </c>
      <c r="I908">
        <v>6</v>
      </c>
      <c r="J908">
        <v>2</v>
      </c>
      <c r="K908">
        <v>5</v>
      </c>
      <c r="L908">
        <v>4</v>
      </c>
      <c r="M908" t="s">
        <v>40</v>
      </c>
      <c r="N908">
        <v>0</v>
      </c>
      <c r="O908">
        <v>3</v>
      </c>
      <c r="P908" t="s">
        <v>1364</v>
      </c>
      <c r="Q908" t="s">
        <v>187</v>
      </c>
      <c r="R908" t="s">
        <v>32</v>
      </c>
      <c r="S908" t="s">
        <v>1363</v>
      </c>
      <c r="T908" t="s">
        <v>1363</v>
      </c>
      <c r="U908" t="s">
        <v>1371</v>
      </c>
      <c r="V908" t="s">
        <v>1372</v>
      </c>
    </row>
    <row r="909" spans="1:23" x14ac:dyDescent="0.35">
      <c r="A909" t="s">
        <v>1064</v>
      </c>
      <c r="B909">
        <v>39</v>
      </c>
      <c r="C909" t="str">
        <f>VLOOKUP(B909,'covid19_and_education (2)'!$A$1203:$B$1205,2)</f>
        <v>31-59</v>
      </c>
      <c r="D909">
        <v>2</v>
      </c>
      <c r="E909" t="s">
        <v>28</v>
      </c>
      <c r="F909" t="s">
        <v>49</v>
      </c>
      <c r="I909">
        <v>1</v>
      </c>
      <c r="J909">
        <v>1</v>
      </c>
      <c r="K909">
        <v>7</v>
      </c>
      <c r="L909">
        <v>1</v>
      </c>
      <c r="M909" t="s">
        <v>52</v>
      </c>
      <c r="N909">
        <v>0.5</v>
      </c>
      <c r="O909">
        <v>3</v>
      </c>
      <c r="P909" t="s">
        <v>1364</v>
      </c>
      <c r="Q909" t="s">
        <v>187</v>
      </c>
      <c r="R909" t="s">
        <v>24</v>
      </c>
      <c r="S909" t="s">
        <v>187</v>
      </c>
      <c r="T909" t="s">
        <v>1363</v>
      </c>
      <c r="U909" t="s">
        <v>1376</v>
      </c>
      <c r="W909" t="s">
        <v>1375</v>
      </c>
    </row>
    <row r="910" spans="1:23" x14ac:dyDescent="0.35">
      <c r="A910" t="s">
        <v>1065</v>
      </c>
      <c r="B910">
        <v>20</v>
      </c>
      <c r="C910" t="str">
        <f>VLOOKUP(B910,'covid19_and_education (2)'!$A$1203:$B$1205,2)</f>
        <v>18-30</v>
      </c>
      <c r="D910">
        <v>3</v>
      </c>
      <c r="E910" t="s">
        <v>60</v>
      </c>
      <c r="F910" t="s">
        <v>29</v>
      </c>
      <c r="I910">
        <v>2</v>
      </c>
      <c r="J910">
        <v>0</v>
      </c>
      <c r="K910">
        <v>8</v>
      </c>
      <c r="L910">
        <v>1</v>
      </c>
      <c r="M910" t="s">
        <v>148</v>
      </c>
      <c r="N910">
        <v>1</v>
      </c>
      <c r="O910">
        <v>3</v>
      </c>
      <c r="P910" t="s">
        <v>1364</v>
      </c>
      <c r="Q910" t="s">
        <v>187</v>
      </c>
      <c r="R910" t="s">
        <v>162</v>
      </c>
      <c r="S910" t="s">
        <v>187</v>
      </c>
      <c r="T910" t="s">
        <v>1363</v>
      </c>
      <c r="U910" t="s">
        <v>1371</v>
      </c>
      <c r="V910" t="s">
        <v>1372</v>
      </c>
    </row>
    <row r="911" spans="1:23" x14ac:dyDescent="0.35">
      <c r="A911" t="s">
        <v>1066</v>
      </c>
      <c r="B911">
        <v>19</v>
      </c>
      <c r="C911" t="str">
        <f>VLOOKUP(B911,'covid19_and_education (2)'!$A$1203:$B$1205,2)</f>
        <v>18-30</v>
      </c>
      <c r="D911">
        <v>5</v>
      </c>
      <c r="E911" t="s">
        <v>60</v>
      </c>
      <c r="F911" t="s">
        <v>1369</v>
      </c>
      <c r="H911" t="s">
        <v>1370</v>
      </c>
      <c r="I911">
        <v>2</v>
      </c>
      <c r="J911">
        <v>0.5</v>
      </c>
      <c r="K911">
        <v>8</v>
      </c>
      <c r="L911">
        <v>2</v>
      </c>
      <c r="M911" t="s">
        <v>52</v>
      </c>
      <c r="N911">
        <v>1</v>
      </c>
      <c r="O911">
        <v>3</v>
      </c>
      <c r="P911" t="s">
        <v>22</v>
      </c>
      <c r="Q911" t="s">
        <v>187</v>
      </c>
      <c r="R911" t="s">
        <v>37</v>
      </c>
      <c r="S911" t="s">
        <v>187</v>
      </c>
      <c r="T911" t="s">
        <v>1363</v>
      </c>
      <c r="U911" t="s">
        <v>33</v>
      </c>
    </row>
    <row r="912" spans="1:23" x14ac:dyDescent="0.35">
      <c r="A912" t="s">
        <v>1067</v>
      </c>
      <c r="B912">
        <v>23</v>
      </c>
      <c r="C912" t="str">
        <f>VLOOKUP(B912,'covid19_and_education (2)'!$A$1203:$B$1205,2)</f>
        <v>18-30</v>
      </c>
      <c r="D912">
        <v>2</v>
      </c>
      <c r="E912" t="s">
        <v>60</v>
      </c>
      <c r="F912" t="s">
        <v>1369</v>
      </c>
      <c r="H912" t="s">
        <v>1370</v>
      </c>
      <c r="I912">
        <v>6</v>
      </c>
      <c r="J912">
        <v>2</v>
      </c>
      <c r="K912">
        <v>7</v>
      </c>
      <c r="L912">
        <v>4</v>
      </c>
      <c r="M912" t="s">
        <v>148</v>
      </c>
      <c r="N912">
        <v>2</v>
      </c>
      <c r="O912">
        <v>4</v>
      </c>
      <c r="P912" t="s">
        <v>1364</v>
      </c>
      <c r="Q912" t="s">
        <v>187</v>
      </c>
      <c r="R912" t="s">
        <v>53</v>
      </c>
      <c r="S912" t="s">
        <v>1363</v>
      </c>
      <c r="T912" t="s">
        <v>1363</v>
      </c>
      <c r="U912" t="s">
        <v>33</v>
      </c>
    </row>
    <row r="913" spans="1:23" x14ac:dyDescent="0.35">
      <c r="A913" t="s">
        <v>1068</v>
      </c>
      <c r="B913">
        <v>21</v>
      </c>
      <c r="C913" t="str">
        <f>VLOOKUP(B913,'covid19_and_education (2)'!$A$1203:$B$1205,2)</f>
        <v>18-30</v>
      </c>
      <c r="D913">
        <v>5</v>
      </c>
      <c r="E913" t="s">
        <v>60</v>
      </c>
      <c r="F913" t="s">
        <v>1369</v>
      </c>
      <c r="H913" t="s">
        <v>1370</v>
      </c>
      <c r="I913">
        <v>2</v>
      </c>
      <c r="J913">
        <v>0</v>
      </c>
      <c r="K913">
        <v>10</v>
      </c>
      <c r="L913">
        <v>2</v>
      </c>
      <c r="M913" t="s">
        <v>52</v>
      </c>
      <c r="N913">
        <v>0.5</v>
      </c>
      <c r="O913">
        <v>3</v>
      </c>
      <c r="P913" t="s">
        <v>22</v>
      </c>
      <c r="Q913" t="s">
        <v>187</v>
      </c>
      <c r="R913" t="s">
        <v>37</v>
      </c>
      <c r="S913" t="s">
        <v>1363</v>
      </c>
      <c r="T913" t="s">
        <v>187</v>
      </c>
      <c r="U913" t="s">
        <v>1371</v>
      </c>
      <c r="V913" t="s">
        <v>1372</v>
      </c>
    </row>
    <row r="914" spans="1:23" x14ac:dyDescent="0.35">
      <c r="A914" t="s">
        <v>1069</v>
      </c>
      <c r="B914">
        <v>10</v>
      </c>
      <c r="C914" t="str">
        <f>VLOOKUP(B914,'covid19_and_education (2)'!$A$1203:$B$1205,2)</f>
        <v>7-17</v>
      </c>
      <c r="D914">
        <v>5</v>
      </c>
      <c r="E914" t="s">
        <v>60</v>
      </c>
      <c r="F914" t="s">
        <v>1369</v>
      </c>
      <c r="H914" t="s">
        <v>1370</v>
      </c>
      <c r="I914">
        <v>2</v>
      </c>
      <c r="J914">
        <v>1</v>
      </c>
      <c r="K914">
        <v>9</v>
      </c>
      <c r="L914">
        <v>1.5</v>
      </c>
      <c r="M914" t="s">
        <v>52</v>
      </c>
      <c r="N914">
        <v>1</v>
      </c>
      <c r="O914">
        <v>4</v>
      </c>
      <c r="P914" t="s">
        <v>22</v>
      </c>
      <c r="Q914" t="s">
        <v>187</v>
      </c>
      <c r="R914" t="s">
        <v>66</v>
      </c>
      <c r="S914" t="s">
        <v>1363</v>
      </c>
      <c r="T914" t="s">
        <v>1363</v>
      </c>
      <c r="U914" t="s">
        <v>1070</v>
      </c>
    </row>
    <row r="915" spans="1:23" x14ac:dyDescent="0.35">
      <c r="A915" t="s">
        <v>1071</v>
      </c>
      <c r="B915">
        <v>14</v>
      </c>
      <c r="C915" t="str">
        <f>VLOOKUP(B915,'covid19_and_education (2)'!$A$1203:$B$1205,2)</f>
        <v>7-17</v>
      </c>
      <c r="D915">
        <v>5</v>
      </c>
      <c r="E915" t="s">
        <v>60</v>
      </c>
      <c r="F915" t="s">
        <v>49</v>
      </c>
      <c r="I915">
        <v>1</v>
      </c>
      <c r="J915">
        <v>1</v>
      </c>
      <c r="K915">
        <v>9</v>
      </c>
      <c r="L915">
        <v>1</v>
      </c>
      <c r="M915" t="s">
        <v>30</v>
      </c>
      <c r="N915">
        <v>4</v>
      </c>
      <c r="O915">
        <v>3</v>
      </c>
      <c r="P915" t="s">
        <v>22</v>
      </c>
      <c r="Q915" t="s">
        <v>187</v>
      </c>
      <c r="R915" t="s">
        <v>66</v>
      </c>
      <c r="S915" t="s">
        <v>1363</v>
      </c>
      <c r="T915" t="s">
        <v>1363</v>
      </c>
      <c r="U915" t="s">
        <v>1374</v>
      </c>
      <c r="W915" t="s">
        <v>1375</v>
      </c>
    </row>
    <row r="916" spans="1:23" x14ac:dyDescent="0.35">
      <c r="A916" t="s">
        <v>1072</v>
      </c>
      <c r="B916">
        <v>9</v>
      </c>
      <c r="C916" t="str">
        <f>VLOOKUP(B916,'covid19_and_education (2)'!$A$1203:$B$1205,2)</f>
        <v>7-17</v>
      </c>
      <c r="D916">
        <v>5</v>
      </c>
      <c r="E916" t="s">
        <v>28</v>
      </c>
      <c r="F916" t="s">
        <v>29</v>
      </c>
      <c r="G916" t="s">
        <v>1369</v>
      </c>
      <c r="H916" t="s">
        <v>1370</v>
      </c>
      <c r="I916">
        <v>2</v>
      </c>
      <c r="J916">
        <v>0.6</v>
      </c>
      <c r="K916">
        <v>7</v>
      </c>
      <c r="L916">
        <v>1</v>
      </c>
      <c r="M916" t="s">
        <v>52</v>
      </c>
      <c r="N916">
        <v>0</v>
      </c>
      <c r="O916">
        <v>4</v>
      </c>
      <c r="P916" t="s">
        <v>1364</v>
      </c>
      <c r="Q916" t="s">
        <v>187</v>
      </c>
      <c r="R916" t="s">
        <v>66</v>
      </c>
      <c r="S916" t="s">
        <v>1363</v>
      </c>
      <c r="T916" t="s">
        <v>1363</v>
      </c>
      <c r="U916" t="s">
        <v>50</v>
      </c>
    </row>
    <row r="917" spans="1:23" x14ac:dyDescent="0.35">
      <c r="A917" t="s">
        <v>1073</v>
      </c>
      <c r="B917">
        <v>22</v>
      </c>
      <c r="C917" t="str">
        <f>VLOOKUP(B917,'covid19_and_education (2)'!$A$1203:$B$1205,2)</f>
        <v>18-30</v>
      </c>
      <c r="D917">
        <v>4</v>
      </c>
      <c r="E917" t="s">
        <v>60</v>
      </c>
      <c r="F917" t="s">
        <v>1369</v>
      </c>
      <c r="H917" t="s">
        <v>1370</v>
      </c>
      <c r="I917">
        <v>3</v>
      </c>
      <c r="J917">
        <v>1</v>
      </c>
      <c r="K917">
        <v>7</v>
      </c>
      <c r="L917">
        <v>1</v>
      </c>
      <c r="M917" t="s">
        <v>114</v>
      </c>
      <c r="N917">
        <v>2</v>
      </c>
      <c r="O917">
        <v>3</v>
      </c>
      <c r="P917" t="s">
        <v>31</v>
      </c>
      <c r="Q917" t="s">
        <v>187</v>
      </c>
      <c r="R917" t="s">
        <v>66</v>
      </c>
      <c r="S917" t="s">
        <v>1363</v>
      </c>
      <c r="T917" t="s">
        <v>1363</v>
      </c>
      <c r="U917" t="s">
        <v>33</v>
      </c>
    </row>
    <row r="918" spans="1:23" x14ac:dyDescent="0.35">
      <c r="A918" t="s">
        <v>1074</v>
      </c>
      <c r="B918">
        <v>13</v>
      </c>
      <c r="C918" t="str">
        <f>VLOOKUP(B918,'covid19_and_education (2)'!$A$1203:$B$1205,2)</f>
        <v>7-17</v>
      </c>
      <c r="D918">
        <v>4</v>
      </c>
      <c r="E918" t="s">
        <v>19</v>
      </c>
      <c r="F918" t="s">
        <v>1369</v>
      </c>
      <c r="H918" t="s">
        <v>1370</v>
      </c>
      <c r="I918">
        <v>2</v>
      </c>
      <c r="J918">
        <v>0</v>
      </c>
      <c r="K918">
        <v>10</v>
      </c>
      <c r="L918">
        <v>3</v>
      </c>
      <c r="M918" t="s">
        <v>30</v>
      </c>
      <c r="N918">
        <v>0</v>
      </c>
      <c r="O918">
        <v>4</v>
      </c>
      <c r="P918" t="s">
        <v>1364</v>
      </c>
      <c r="Q918" t="s">
        <v>187</v>
      </c>
      <c r="R918" t="s">
        <v>66</v>
      </c>
      <c r="S918" t="s">
        <v>187</v>
      </c>
      <c r="T918" t="s">
        <v>1363</v>
      </c>
      <c r="U918" t="s">
        <v>57</v>
      </c>
    </row>
    <row r="919" spans="1:23" x14ac:dyDescent="0.35">
      <c r="A919" t="s">
        <v>1075</v>
      </c>
      <c r="B919">
        <v>23</v>
      </c>
      <c r="C919" t="str">
        <f>VLOOKUP(B919,'covid19_and_education (2)'!$A$1203:$B$1205,2)</f>
        <v>18-30</v>
      </c>
      <c r="D919">
        <v>2</v>
      </c>
      <c r="E919" t="s">
        <v>35</v>
      </c>
      <c r="F919" t="s">
        <v>29</v>
      </c>
      <c r="I919">
        <v>2</v>
      </c>
      <c r="J919">
        <v>1</v>
      </c>
      <c r="K919">
        <v>6</v>
      </c>
      <c r="L919">
        <v>3</v>
      </c>
      <c r="M919" t="s">
        <v>52</v>
      </c>
      <c r="N919">
        <v>0</v>
      </c>
      <c r="O919">
        <v>3</v>
      </c>
      <c r="P919" t="s">
        <v>22</v>
      </c>
      <c r="Q919" t="s">
        <v>187</v>
      </c>
      <c r="R919" t="s">
        <v>37</v>
      </c>
      <c r="S919" t="s">
        <v>187</v>
      </c>
      <c r="T919" t="s">
        <v>187</v>
      </c>
      <c r="U919" t="s">
        <v>1371</v>
      </c>
      <c r="V919" t="s">
        <v>1372</v>
      </c>
    </row>
    <row r="920" spans="1:23" x14ac:dyDescent="0.35">
      <c r="A920" t="s">
        <v>1076</v>
      </c>
      <c r="B920">
        <v>13</v>
      </c>
      <c r="C920" t="str">
        <f>VLOOKUP(B920,'covid19_and_education (2)'!$A$1203:$B$1205,2)</f>
        <v>7-17</v>
      </c>
      <c r="D920">
        <v>5</v>
      </c>
      <c r="E920" t="s">
        <v>35</v>
      </c>
      <c r="F920" t="s">
        <v>29</v>
      </c>
      <c r="I920">
        <v>1</v>
      </c>
      <c r="J920">
        <v>0.6</v>
      </c>
      <c r="K920">
        <v>7</v>
      </c>
      <c r="L920">
        <v>4</v>
      </c>
      <c r="M920" t="s">
        <v>30</v>
      </c>
      <c r="N920">
        <v>2</v>
      </c>
      <c r="O920">
        <v>4</v>
      </c>
      <c r="P920" t="s">
        <v>31</v>
      </c>
      <c r="Q920" t="s">
        <v>187</v>
      </c>
      <c r="R920" t="s">
        <v>37</v>
      </c>
      <c r="S920" t="s">
        <v>187</v>
      </c>
      <c r="T920" t="s">
        <v>1363</v>
      </c>
      <c r="U920" t="s">
        <v>1371</v>
      </c>
      <c r="V920" t="s">
        <v>1372</v>
      </c>
    </row>
    <row r="921" spans="1:23" x14ac:dyDescent="0.35">
      <c r="A921" t="s">
        <v>1077</v>
      </c>
      <c r="B921">
        <v>21</v>
      </c>
      <c r="C921" t="str">
        <f>VLOOKUP(B921,'covid19_and_education (2)'!$A$1203:$B$1205,2)</f>
        <v>18-30</v>
      </c>
      <c r="D921">
        <v>1</v>
      </c>
      <c r="E921" t="s">
        <v>19</v>
      </c>
      <c r="F921" t="s">
        <v>1369</v>
      </c>
      <c r="H921" t="s">
        <v>1370</v>
      </c>
      <c r="I921">
        <v>3</v>
      </c>
      <c r="J921">
        <v>1</v>
      </c>
      <c r="K921">
        <v>10</v>
      </c>
      <c r="L921">
        <v>3</v>
      </c>
      <c r="M921" t="s">
        <v>40</v>
      </c>
      <c r="N921">
        <v>1</v>
      </c>
      <c r="O921">
        <v>3</v>
      </c>
      <c r="P921" t="s">
        <v>22</v>
      </c>
      <c r="Q921" t="s">
        <v>187</v>
      </c>
      <c r="R921" t="s">
        <v>44</v>
      </c>
      <c r="S921" t="s">
        <v>1363</v>
      </c>
      <c r="T921" t="s">
        <v>1363</v>
      </c>
      <c r="U921" t="s">
        <v>1371</v>
      </c>
      <c r="V921" t="s">
        <v>1372</v>
      </c>
    </row>
    <row r="922" spans="1:23" x14ac:dyDescent="0.35">
      <c r="A922" t="s">
        <v>1078</v>
      </c>
      <c r="B922">
        <v>34</v>
      </c>
      <c r="C922" t="str">
        <f>VLOOKUP(B922,'covid19_and_education (2)'!$A$1203:$B$1205,2)</f>
        <v>31-59</v>
      </c>
      <c r="D922">
        <v>3</v>
      </c>
      <c r="E922" t="s">
        <v>60</v>
      </c>
      <c r="F922" t="s">
        <v>29</v>
      </c>
      <c r="I922">
        <v>6</v>
      </c>
      <c r="J922">
        <v>0</v>
      </c>
      <c r="K922">
        <v>6</v>
      </c>
      <c r="L922">
        <v>1</v>
      </c>
      <c r="M922" t="s">
        <v>52</v>
      </c>
      <c r="N922">
        <v>1</v>
      </c>
      <c r="O922">
        <v>3</v>
      </c>
      <c r="P922" t="s">
        <v>1364</v>
      </c>
      <c r="Q922" t="s">
        <v>187</v>
      </c>
      <c r="R922" t="s">
        <v>37</v>
      </c>
      <c r="S922" t="s">
        <v>1363</v>
      </c>
      <c r="T922" t="s">
        <v>1363</v>
      </c>
      <c r="U922" t="s">
        <v>1371</v>
      </c>
      <c r="V922" t="s">
        <v>1372</v>
      </c>
    </row>
    <row r="923" spans="1:23" x14ac:dyDescent="0.35">
      <c r="A923" t="s">
        <v>1079</v>
      </c>
      <c r="B923">
        <v>14</v>
      </c>
      <c r="C923" t="str">
        <f>VLOOKUP(B923,'covid19_and_education (2)'!$A$1203:$B$1205,2)</f>
        <v>7-17</v>
      </c>
      <c r="D923">
        <v>9</v>
      </c>
      <c r="E923" t="s">
        <v>19</v>
      </c>
      <c r="F923" t="s">
        <v>29</v>
      </c>
      <c r="I923">
        <v>2</v>
      </c>
      <c r="J923">
        <v>1</v>
      </c>
      <c r="K923">
        <v>9</v>
      </c>
      <c r="L923">
        <v>1</v>
      </c>
      <c r="M923" t="s">
        <v>40</v>
      </c>
      <c r="N923">
        <v>0</v>
      </c>
      <c r="O923">
        <v>2</v>
      </c>
      <c r="P923" t="s">
        <v>1364</v>
      </c>
      <c r="Q923" t="s">
        <v>187</v>
      </c>
      <c r="R923" t="s">
        <v>66</v>
      </c>
      <c r="S923" t="s">
        <v>1363</v>
      </c>
      <c r="T923" t="s">
        <v>1363</v>
      </c>
      <c r="U923" t="s">
        <v>57</v>
      </c>
    </row>
    <row r="924" spans="1:23" x14ac:dyDescent="0.35">
      <c r="A924" t="s">
        <v>1080</v>
      </c>
      <c r="B924">
        <v>32</v>
      </c>
      <c r="C924" t="str">
        <f>VLOOKUP(B924,'covid19_and_education (2)'!$A$1203:$B$1205,2)</f>
        <v>31-59</v>
      </c>
      <c r="D924">
        <v>2</v>
      </c>
      <c r="E924" t="s">
        <v>60</v>
      </c>
      <c r="F924" t="s">
        <v>29</v>
      </c>
      <c r="I924">
        <v>2</v>
      </c>
      <c r="J924">
        <v>1</v>
      </c>
      <c r="K924">
        <v>6</v>
      </c>
      <c r="L924">
        <v>1</v>
      </c>
      <c r="M924" t="s">
        <v>30</v>
      </c>
      <c r="N924">
        <v>0</v>
      </c>
      <c r="O924">
        <v>1</v>
      </c>
      <c r="P924" t="s">
        <v>1364</v>
      </c>
      <c r="Q924" t="s">
        <v>187</v>
      </c>
      <c r="R924" t="s">
        <v>37</v>
      </c>
      <c r="S924" t="s">
        <v>1363</v>
      </c>
      <c r="T924" t="s">
        <v>1363</v>
      </c>
      <c r="U924" t="s">
        <v>38</v>
      </c>
    </row>
    <row r="925" spans="1:23" x14ac:dyDescent="0.35">
      <c r="A925" t="s">
        <v>1081</v>
      </c>
      <c r="B925">
        <v>21</v>
      </c>
      <c r="C925" t="str">
        <f>VLOOKUP(B925,'covid19_and_education (2)'!$A$1203:$B$1205,2)</f>
        <v>18-30</v>
      </c>
      <c r="D925">
        <v>3</v>
      </c>
      <c r="E925" t="s">
        <v>60</v>
      </c>
      <c r="F925" t="s">
        <v>29</v>
      </c>
      <c r="I925">
        <v>2</v>
      </c>
      <c r="J925">
        <v>1</v>
      </c>
      <c r="K925">
        <v>8</v>
      </c>
      <c r="L925">
        <v>6</v>
      </c>
      <c r="M925" t="s">
        <v>52</v>
      </c>
      <c r="N925">
        <v>3</v>
      </c>
      <c r="O925">
        <v>2</v>
      </c>
      <c r="P925" t="s">
        <v>1364</v>
      </c>
      <c r="Q925" t="s">
        <v>187</v>
      </c>
      <c r="R925" t="s">
        <v>1082</v>
      </c>
      <c r="S925" t="s">
        <v>187</v>
      </c>
      <c r="T925" t="s">
        <v>1363</v>
      </c>
      <c r="U925" t="s">
        <v>1371</v>
      </c>
      <c r="V925" t="s">
        <v>1372</v>
      </c>
    </row>
    <row r="926" spans="1:23" x14ac:dyDescent="0.35">
      <c r="A926" t="s">
        <v>1083</v>
      </c>
      <c r="B926">
        <v>19</v>
      </c>
      <c r="C926" t="str">
        <f>VLOOKUP(B926,'covid19_and_education (2)'!$A$1203:$B$1205,2)</f>
        <v>18-30</v>
      </c>
      <c r="D926">
        <v>3</v>
      </c>
      <c r="E926" t="s">
        <v>28</v>
      </c>
      <c r="F926" t="s">
        <v>29</v>
      </c>
      <c r="I926">
        <v>0</v>
      </c>
      <c r="J926">
        <v>1</v>
      </c>
      <c r="K926">
        <v>6</v>
      </c>
      <c r="L926">
        <v>4</v>
      </c>
      <c r="M926" t="s">
        <v>148</v>
      </c>
      <c r="N926">
        <v>1</v>
      </c>
      <c r="O926">
        <v>3</v>
      </c>
      <c r="P926" t="s">
        <v>1364</v>
      </c>
      <c r="Q926" t="s">
        <v>187</v>
      </c>
      <c r="R926" t="s">
        <v>37</v>
      </c>
      <c r="S926" t="s">
        <v>1363</v>
      </c>
      <c r="T926" t="s">
        <v>187</v>
      </c>
      <c r="U926" t="s">
        <v>1371</v>
      </c>
      <c r="V926" t="s">
        <v>1372</v>
      </c>
    </row>
    <row r="927" spans="1:23" x14ac:dyDescent="0.35">
      <c r="A927" t="s">
        <v>1084</v>
      </c>
      <c r="B927">
        <v>14</v>
      </c>
      <c r="C927" t="str">
        <f>VLOOKUP(B927,'covid19_and_education (2)'!$A$1203:$B$1205,2)</f>
        <v>7-17</v>
      </c>
      <c r="D927">
        <v>5</v>
      </c>
      <c r="E927" t="s">
        <v>60</v>
      </c>
      <c r="F927" t="s">
        <v>49</v>
      </c>
      <c r="I927">
        <v>3</v>
      </c>
      <c r="J927">
        <v>1</v>
      </c>
      <c r="K927">
        <v>6</v>
      </c>
      <c r="L927">
        <v>4</v>
      </c>
      <c r="M927" t="s">
        <v>30</v>
      </c>
      <c r="N927">
        <v>0</v>
      </c>
      <c r="O927">
        <v>2</v>
      </c>
      <c r="P927" t="s">
        <v>22</v>
      </c>
      <c r="Q927" t="s">
        <v>1363</v>
      </c>
      <c r="R927" t="s">
        <v>37</v>
      </c>
      <c r="S927" t="s">
        <v>1363</v>
      </c>
      <c r="T927" t="s">
        <v>1363</v>
      </c>
      <c r="U927" t="s">
        <v>38</v>
      </c>
    </row>
    <row r="928" spans="1:23" x14ac:dyDescent="0.35">
      <c r="A928" t="s">
        <v>1085</v>
      </c>
      <c r="B928">
        <v>22</v>
      </c>
      <c r="C928" t="str">
        <f>VLOOKUP(B928,'covid19_and_education (2)'!$A$1203:$B$1205,2)</f>
        <v>18-30</v>
      </c>
      <c r="D928">
        <v>1</v>
      </c>
      <c r="E928" t="s">
        <v>60</v>
      </c>
      <c r="F928" t="s">
        <v>29</v>
      </c>
      <c r="I928">
        <v>1</v>
      </c>
      <c r="J928">
        <v>0</v>
      </c>
      <c r="K928">
        <v>9</v>
      </c>
      <c r="L928">
        <v>3</v>
      </c>
      <c r="M928" t="s">
        <v>40</v>
      </c>
      <c r="N928">
        <v>0</v>
      </c>
      <c r="O928">
        <v>3</v>
      </c>
      <c r="P928" t="s">
        <v>22</v>
      </c>
      <c r="Q928" t="s">
        <v>187</v>
      </c>
      <c r="R928" t="s">
        <v>37</v>
      </c>
      <c r="S928" t="s">
        <v>1363</v>
      </c>
      <c r="T928" t="s">
        <v>1363</v>
      </c>
      <c r="U928" t="s">
        <v>50</v>
      </c>
    </row>
    <row r="929" spans="1:23" x14ac:dyDescent="0.35">
      <c r="A929" t="s">
        <v>1086</v>
      </c>
      <c r="B929">
        <v>26</v>
      </c>
      <c r="C929" t="str">
        <f>VLOOKUP(B929,'covid19_and_education (2)'!$A$1203:$B$1205,2)</f>
        <v>18-30</v>
      </c>
      <c r="D929">
        <v>9</v>
      </c>
      <c r="E929" t="s">
        <v>35</v>
      </c>
      <c r="F929" t="s">
        <v>1369</v>
      </c>
      <c r="H929" t="s">
        <v>1370</v>
      </c>
      <c r="I929">
        <v>2</v>
      </c>
      <c r="J929">
        <v>0</v>
      </c>
      <c r="K929">
        <v>5</v>
      </c>
      <c r="L929">
        <v>3</v>
      </c>
      <c r="M929" t="s">
        <v>21</v>
      </c>
      <c r="N929">
        <v>1</v>
      </c>
      <c r="O929">
        <v>3</v>
      </c>
      <c r="P929" t="s">
        <v>22</v>
      </c>
      <c r="Q929" t="s">
        <v>187</v>
      </c>
      <c r="R929" t="s">
        <v>72</v>
      </c>
      <c r="S929" t="s">
        <v>1363</v>
      </c>
      <c r="T929" t="s">
        <v>1363</v>
      </c>
      <c r="U929" t="s">
        <v>1371</v>
      </c>
      <c r="V929" t="s">
        <v>1372</v>
      </c>
    </row>
    <row r="930" spans="1:23" x14ac:dyDescent="0.35">
      <c r="A930" t="s">
        <v>1087</v>
      </c>
      <c r="B930">
        <v>21</v>
      </c>
      <c r="C930" t="str">
        <f>VLOOKUP(B930,'covid19_and_education (2)'!$A$1203:$B$1205,2)</f>
        <v>18-30</v>
      </c>
      <c r="D930">
        <v>2</v>
      </c>
      <c r="E930" t="s">
        <v>35</v>
      </c>
      <c r="F930" t="s">
        <v>29</v>
      </c>
      <c r="I930">
        <v>2</v>
      </c>
      <c r="J930">
        <v>0</v>
      </c>
      <c r="K930">
        <v>7</v>
      </c>
      <c r="L930">
        <v>1</v>
      </c>
      <c r="M930" t="s">
        <v>30</v>
      </c>
      <c r="N930">
        <v>1</v>
      </c>
      <c r="O930">
        <v>3</v>
      </c>
      <c r="P930" t="s">
        <v>1364</v>
      </c>
      <c r="Q930" t="s">
        <v>1363</v>
      </c>
      <c r="R930" t="s">
        <v>37</v>
      </c>
      <c r="S930" t="s">
        <v>187</v>
      </c>
      <c r="T930" t="s">
        <v>1363</v>
      </c>
      <c r="U930" t="s">
        <v>1371</v>
      </c>
      <c r="V930" t="s">
        <v>1372</v>
      </c>
    </row>
    <row r="931" spans="1:23" x14ac:dyDescent="0.35">
      <c r="A931" t="s">
        <v>1088</v>
      </c>
      <c r="B931">
        <v>22</v>
      </c>
      <c r="C931" t="str">
        <f>VLOOKUP(B931,'covid19_and_education (2)'!$A$1203:$B$1205,2)</f>
        <v>18-30</v>
      </c>
      <c r="D931">
        <v>1</v>
      </c>
      <c r="E931" t="s">
        <v>35</v>
      </c>
      <c r="F931" t="s">
        <v>1369</v>
      </c>
      <c r="H931" t="s">
        <v>1370</v>
      </c>
      <c r="I931">
        <v>6</v>
      </c>
      <c r="J931">
        <v>0</v>
      </c>
      <c r="K931">
        <v>6</v>
      </c>
      <c r="L931">
        <v>2</v>
      </c>
      <c r="M931" t="s">
        <v>52</v>
      </c>
      <c r="N931">
        <v>0</v>
      </c>
      <c r="O931">
        <v>2</v>
      </c>
      <c r="P931" t="s">
        <v>22</v>
      </c>
      <c r="Q931" t="s">
        <v>1363</v>
      </c>
      <c r="R931" t="s">
        <v>41</v>
      </c>
      <c r="S931" t="s">
        <v>1363</v>
      </c>
      <c r="T931" t="s">
        <v>1363</v>
      </c>
      <c r="U931" t="s">
        <v>38</v>
      </c>
    </row>
    <row r="932" spans="1:23" x14ac:dyDescent="0.35">
      <c r="A932" t="s">
        <v>1089</v>
      </c>
      <c r="B932">
        <v>21</v>
      </c>
      <c r="C932" t="str">
        <f>VLOOKUP(B932,'covid19_and_education (2)'!$A$1203:$B$1205,2)</f>
        <v>18-30</v>
      </c>
      <c r="D932">
        <v>2</v>
      </c>
      <c r="E932" t="s">
        <v>60</v>
      </c>
      <c r="F932" t="s">
        <v>1369</v>
      </c>
      <c r="H932" t="s">
        <v>1370</v>
      </c>
      <c r="I932">
        <v>3</v>
      </c>
      <c r="J932">
        <v>1</v>
      </c>
      <c r="K932">
        <v>8</v>
      </c>
      <c r="L932">
        <v>6</v>
      </c>
      <c r="M932" t="s">
        <v>40</v>
      </c>
      <c r="N932">
        <v>2</v>
      </c>
      <c r="O932">
        <v>3</v>
      </c>
      <c r="P932" t="s">
        <v>1364</v>
      </c>
      <c r="Q932" t="s">
        <v>187</v>
      </c>
      <c r="R932" t="s">
        <v>74</v>
      </c>
      <c r="S932" t="s">
        <v>1363</v>
      </c>
      <c r="T932" t="s">
        <v>1363</v>
      </c>
      <c r="U932" t="s">
        <v>38</v>
      </c>
    </row>
    <row r="933" spans="1:23" x14ac:dyDescent="0.35">
      <c r="A933" t="s">
        <v>1090</v>
      </c>
      <c r="B933">
        <v>40</v>
      </c>
      <c r="C933" t="str">
        <f>VLOOKUP(B933,'covid19_and_education (2)'!$A$1203:$B$1205,2)</f>
        <v>31-59</v>
      </c>
      <c r="D933">
        <v>5</v>
      </c>
      <c r="E933" t="s">
        <v>28</v>
      </c>
      <c r="F933" t="s">
        <v>1369</v>
      </c>
      <c r="H933" t="s">
        <v>1370</v>
      </c>
      <c r="I933">
        <v>4</v>
      </c>
      <c r="J933">
        <v>1</v>
      </c>
      <c r="K933">
        <v>7</v>
      </c>
      <c r="L933">
        <v>6</v>
      </c>
      <c r="M933" t="s">
        <v>21</v>
      </c>
      <c r="N933">
        <v>2</v>
      </c>
      <c r="O933">
        <v>3</v>
      </c>
      <c r="P933" t="s">
        <v>1364</v>
      </c>
      <c r="Q933" t="s">
        <v>187</v>
      </c>
      <c r="R933" t="s">
        <v>37</v>
      </c>
      <c r="S933" t="s">
        <v>1363</v>
      </c>
      <c r="T933" t="s">
        <v>1363</v>
      </c>
      <c r="U933" t="s">
        <v>1371</v>
      </c>
      <c r="V933" t="s">
        <v>1372</v>
      </c>
    </row>
    <row r="934" spans="1:23" x14ac:dyDescent="0.35">
      <c r="A934" t="s">
        <v>1091</v>
      </c>
      <c r="B934">
        <v>15</v>
      </c>
      <c r="C934" t="str">
        <f>VLOOKUP(B934,'covid19_and_education (2)'!$A$1203:$B$1205,2)</f>
        <v>7-17</v>
      </c>
      <c r="D934">
        <v>2</v>
      </c>
      <c r="E934" t="s">
        <v>19</v>
      </c>
      <c r="F934" t="s">
        <v>1369</v>
      </c>
      <c r="H934" t="s">
        <v>1370</v>
      </c>
      <c r="I934">
        <v>2</v>
      </c>
      <c r="J934">
        <v>0</v>
      </c>
      <c r="K934">
        <v>11</v>
      </c>
      <c r="L934">
        <v>5</v>
      </c>
      <c r="M934" t="s">
        <v>30</v>
      </c>
      <c r="N934">
        <v>0</v>
      </c>
      <c r="O934">
        <v>3</v>
      </c>
      <c r="P934" t="s">
        <v>1364</v>
      </c>
      <c r="Q934" t="s">
        <v>187</v>
      </c>
      <c r="R934" t="s">
        <v>151</v>
      </c>
      <c r="S934" t="s">
        <v>187</v>
      </c>
      <c r="T934" t="s">
        <v>1363</v>
      </c>
      <c r="U934" t="s">
        <v>365</v>
      </c>
    </row>
    <row r="935" spans="1:23" x14ac:dyDescent="0.35">
      <c r="A935" t="s">
        <v>1092</v>
      </c>
      <c r="B935">
        <v>16</v>
      </c>
      <c r="C935" t="str">
        <f>VLOOKUP(B935,'covid19_and_education (2)'!$A$1203:$B$1205,2)</f>
        <v>7-17</v>
      </c>
      <c r="D935">
        <v>3</v>
      </c>
      <c r="E935" t="s">
        <v>60</v>
      </c>
      <c r="F935" t="s">
        <v>29</v>
      </c>
      <c r="I935">
        <v>3</v>
      </c>
      <c r="J935">
        <v>0</v>
      </c>
      <c r="K935">
        <v>10</v>
      </c>
      <c r="L935">
        <v>5</v>
      </c>
      <c r="M935" t="s">
        <v>40</v>
      </c>
      <c r="N935">
        <v>3</v>
      </c>
      <c r="O935">
        <v>4</v>
      </c>
      <c r="P935" t="s">
        <v>1364</v>
      </c>
      <c r="Q935" t="s">
        <v>187</v>
      </c>
      <c r="R935" t="s">
        <v>37</v>
      </c>
      <c r="S935" t="s">
        <v>187</v>
      </c>
      <c r="T935" t="s">
        <v>1363</v>
      </c>
      <c r="U935" t="s">
        <v>50</v>
      </c>
    </row>
    <row r="936" spans="1:23" x14ac:dyDescent="0.35">
      <c r="A936" t="s">
        <v>1093</v>
      </c>
      <c r="B936">
        <v>20</v>
      </c>
      <c r="C936" t="str">
        <f>VLOOKUP(B936,'covid19_and_education (2)'!$A$1203:$B$1205,2)</f>
        <v>18-30</v>
      </c>
      <c r="D936">
        <v>4</v>
      </c>
      <c r="E936" t="s">
        <v>35</v>
      </c>
      <c r="F936" t="s">
        <v>29</v>
      </c>
      <c r="I936">
        <v>3</v>
      </c>
      <c r="J936">
        <v>1</v>
      </c>
      <c r="K936">
        <v>8</v>
      </c>
      <c r="L936">
        <v>5</v>
      </c>
      <c r="M936" t="s">
        <v>30</v>
      </c>
      <c r="N936">
        <v>2</v>
      </c>
      <c r="O936">
        <v>4</v>
      </c>
      <c r="P936" t="s">
        <v>22</v>
      </c>
      <c r="Q936" t="s">
        <v>187</v>
      </c>
      <c r="R936" t="s">
        <v>72</v>
      </c>
      <c r="S936" t="s">
        <v>1363</v>
      </c>
      <c r="T936" t="s">
        <v>1363</v>
      </c>
      <c r="U936" t="s">
        <v>33</v>
      </c>
    </row>
    <row r="937" spans="1:23" x14ac:dyDescent="0.35">
      <c r="A937" t="s">
        <v>1094</v>
      </c>
      <c r="B937">
        <v>22</v>
      </c>
      <c r="C937" t="str">
        <f>VLOOKUP(B937,'covid19_and_education (2)'!$A$1203:$B$1205,2)</f>
        <v>18-30</v>
      </c>
      <c r="D937">
        <v>2</v>
      </c>
      <c r="E937" t="s">
        <v>35</v>
      </c>
      <c r="F937" t="s">
        <v>1369</v>
      </c>
      <c r="H937" t="s">
        <v>1370</v>
      </c>
      <c r="I937">
        <v>1</v>
      </c>
      <c r="J937">
        <v>0</v>
      </c>
      <c r="K937">
        <v>8</v>
      </c>
      <c r="L937">
        <v>4</v>
      </c>
      <c r="M937" t="s">
        <v>52</v>
      </c>
      <c r="N937">
        <v>0</v>
      </c>
      <c r="O937">
        <v>2</v>
      </c>
      <c r="P937" t="s">
        <v>1364</v>
      </c>
      <c r="Q937" t="s">
        <v>187</v>
      </c>
      <c r="R937" t="s">
        <v>66</v>
      </c>
      <c r="S937" t="s">
        <v>187</v>
      </c>
      <c r="T937" t="s">
        <v>1363</v>
      </c>
      <c r="U937" t="s">
        <v>1374</v>
      </c>
      <c r="W937" t="s">
        <v>1375</v>
      </c>
    </row>
    <row r="938" spans="1:23" x14ac:dyDescent="0.35">
      <c r="A938" t="s">
        <v>1095</v>
      </c>
      <c r="B938">
        <v>22</v>
      </c>
      <c r="C938" t="str">
        <f>VLOOKUP(B938,'covid19_and_education (2)'!$A$1203:$B$1205,2)</f>
        <v>18-30</v>
      </c>
      <c r="D938">
        <v>4</v>
      </c>
      <c r="E938" t="s">
        <v>60</v>
      </c>
      <c r="F938" t="s">
        <v>1369</v>
      </c>
      <c r="H938" t="s">
        <v>1370</v>
      </c>
      <c r="I938">
        <v>6</v>
      </c>
      <c r="J938">
        <v>0</v>
      </c>
      <c r="K938">
        <v>8</v>
      </c>
      <c r="L938">
        <v>5</v>
      </c>
      <c r="M938" t="s">
        <v>40</v>
      </c>
      <c r="N938">
        <v>1</v>
      </c>
      <c r="O938">
        <v>3</v>
      </c>
      <c r="P938" t="s">
        <v>22</v>
      </c>
      <c r="Q938" t="s">
        <v>187</v>
      </c>
      <c r="R938" t="s">
        <v>37</v>
      </c>
      <c r="S938" t="s">
        <v>187</v>
      </c>
      <c r="T938" t="s">
        <v>1363</v>
      </c>
      <c r="U938" t="s">
        <v>50</v>
      </c>
    </row>
    <row r="939" spans="1:23" x14ac:dyDescent="0.35">
      <c r="A939" t="s">
        <v>1096</v>
      </c>
      <c r="B939">
        <v>23</v>
      </c>
      <c r="C939" t="str">
        <f>VLOOKUP(B939,'covid19_and_education (2)'!$A$1203:$B$1205,2)</f>
        <v>18-30</v>
      </c>
      <c r="D939">
        <v>2</v>
      </c>
      <c r="E939" t="s">
        <v>19</v>
      </c>
      <c r="F939" t="s">
        <v>29</v>
      </c>
      <c r="I939">
        <v>7</v>
      </c>
      <c r="J939">
        <v>0</v>
      </c>
      <c r="K939">
        <v>7</v>
      </c>
      <c r="L939">
        <v>4</v>
      </c>
      <c r="M939" t="s">
        <v>40</v>
      </c>
      <c r="N939">
        <v>1</v>
      </c>
      <c r="O939">
        <v>4</v>
      </c>
      <c r="P939" t="s">
        <v>22</v>
      </c>
      <c r="Q939" t="s">
        <v>187</v>
      </c>
      <c r="R939" t="s">
        <v>74</v>
      </c>
      <c r="S939" t="s">
        <v>187</v>
      </c>
      <c r="T939" t="s">
        <v>1363</v>
      </c>
      <c r="U939" t="s">
        <v>38</v>
      </c>
    </row>
    <row r="940" spans="1:23" x14ac:dyDescent="0.35">
      <c r="A940" t="s">
        <v>1097</v>
      </c>
      <c r="B940">
        <v>21</v>
      </c>
      <c r="C940" t="str">
        <f>VLOOKUP(B940,'covid19_and_education (2)'!$A$1203:$B$1205,2)</f>
        <v>18-30</v>
      </c>
      <c r="D940">
        <v>4</v>
      </c>
      <c r="E940" t="s">
        <v>19</v>
      </c>
      <c r="F940" t="s">
        <v>1369</v>
      </c>
      <c r="H940" t="s">
        <v>1370</v>
      </c>
      <c r="I940">
        <v>10</v>
      </c>
      <c r="J940">
        <v>1</v>
      </c>
      <c r="K940">
        <v>7</v>
      </c>
      <c r="L940">
        <v>3</v>
      </c>
      <c r="M940" t="s">
        <v>52</v>
      </c>
      <c r="N940">
        <v>0</v>
      </c>
      <c r="O940">
        <v>3</v>
      </c>
      <c r="P940" t="s">
        <v>1364</v>
      </c>
      <c r="Q940" t="s">
        <v>1363</v>
      </c>
      <c r="R940" t="s">
        <v>37</v>
      </c>
      <c r="S940" t="s">
        <v>187</v>
      </c>
      <c r="T940" t="s">
        <v>1363</v>
      </c>
      <c r="U940" t="s">
        <v>38</v>
      </c>
    </row>
    <row r="941" spans="1:23" x14ac:dyDescent="0.35">
      <c r="A941" t="s">
        <v>1098</v>
      </c>
      <c r="B941">
        <v>17</v>
      </c>
      <c r="C941" t="str">
        <f>VLOOKUP(B941,'covid19_and_education (2)'!$A$1203:$B$1205,2)</f>
        <v>7-17</v>
      </c>
      <c r="D941">
        <v>3</v>
      </c>
      <c r="E941" t="s">
        <v>60</v>
      </c>
      <c r="F941" t="s">
        <v>29</v>
      </c>
      <c r="I941">
        <v>2</v>
      </c>
      <c r="J941">
        <v>1</v>
      </c>
      <c r="K941">
        <v>8</v>
      </c>
      <c r="L941">
        <v>5</v>
      </c>
      <c r="M941" t="s">
        <v>52</v>
      </c>
      <c r="N941">
        <v>3.5</v>
      </c>
      <c r="O941">
        <v>1</v>
      </c>
      <c r="P941" t="s">
        <v>1364</v>
      </c>
      <c r="Q941" t="s">
        <v>187</v>
      </c>
      <c r="R941" t="s">
        <v>41</v>
      </c>
      <c r="S941" t="s">
        <v>1363</v>
      </c>
      <c r="T941" t="s">
        <v>1363</v>
      </c>
      <c r="U941" t="s">
        <v>1371</v>
      </c>
      <c r="V941" t="s">
        <v>1372</v>
      </c>
    </row>
    <row r="942" spans="1:23" x14ac:dyDescent="0.35">
      <c r="A942" t="s">
        <v>1099</v>
      </c>
      <c r="B942">
        <v>24</v>
      </c>
      <c r="C942" t="str">
        <f>VLOOKUP(B942,'covid19_and_education (2)'!$A$1203:$B$1205,2)</f>
        <v>18-30</v>
      </c>
      <c r="D942">
        <v>0</v>
      </c>
      <c r="E942" t="s">
        <v>60</v>
      </c>
      <c r="F942" t="s">
        <v>1369</v>
      </c>
      <c r="H942" t="s">
        <v>1370</v>
      </c>
      <c r="I942">
        <v>10</v>
      </c>
      <c r="J942">
        <v>1</v>
      </c>
      <c r="K942">
        <v>8</v>
      </c>
      <c r="L942">
        <v>1</v>
      </c>
      <c r="M942" t="s">
        <v>52</v>
      </c>
      <c r="N942">
        <v>0</v>
      </c>
      <c r="O942">
        <v>3</v>
      </c>
      <c r="P942" t="s">
        <v>22</v>
      </c>
      <c r="Q942" t="s">
        <v>187</v>
      </c>
      <c r="R942" t="s">
        <v>82</v>
      </c>
      <c r="S942" t="s">
        <v>1363</v>
      </c>
      <c r="T942" t="s">
        <v>1363</v>
      </c>
      <c r="U942" t="s">
        <v>1371</v>
      </c>
      <c r="V942" t="s">
        <v>1372</v>
      </c>
    </row>
    <row r="943" spans="1:23" x14ac:dyDescent="0.35">
      <c r="A943" t="s">
        <v>1100</v>
      </c>
      <c r="B943">
        <v>19</v>
      </c>
      <c r="C943" t="str">
        <f>VLOOKUP(B943,'covid19_and_education (2)'!$A$1203:$B$1205,2)</f>
        <v>18-30</v>
      </c>
      <c r="D943">
        <v>1</v>
      </c>
      <c r="E943" t="s">
        <v>60</v>
      </c>
      <c r="F943" t="s">
        <v>29</v>
      </c>
      <c r="I943">
        <v>0</v>
      </c>
      <c r="J943">
        <v>0</v>
      </c>
      <c r="K943">
        <v>8</v>
      </c>
      <c r="L943">
        <v>6</v>
      </c>
      <c r="M943" t="s">
        <v>40</v>
      </c>
      <c r="N943">
        <v>2</v>
      </c>
      <c r="O943">
        <v>2</v>
      </c>
      <c r="P943" t="s">
        <v>31</v>
      </c>
      <c r="Q943" t="s">
        <v>1363</v>
      </c>
      <c r="R943" t="s">
        <v>66</v>
      </c>
      <c r="S943" t="s">
        <v>187</v>
      </c>
      <c r="T943" t="s">
        <v>187</v>
      </c>
      <c r="U943" t="s">
        <v>50</v>
      </c>
    </row>
    <row r="944" spans="1:23" x14ac:dyDescent="0.35">
      <c r="A944" t="s">
        <v>1101</v>
      </c>
      <c r="B944">
        <v>23</v>
      </c>
      <c r="C944" t="str">
        <f>VLOOKUP(B944,'covid19_and_education (2)'!$A$1203:$B$1205,2)</f>
        <v>18-30</v>
      </c>
      <c r="D944">
        <v>10</v>
      </c>
      <c r="E944" t="s">
        <v>60</v>
      </c>
      <c r="F944" t="s">
        <v>1369</v>
      </c>
      <c r="H944" t="s">
        <v>1370</v>
      </c>
      <c r="I944">
        <v>1</v>
      </c>
      <c r="J944">
        <v>0</v>
      </c>
      <c r="K944">
        <v>8</v>
      </c>
      <c r="L944">
        <v>8</v>
      </c>
      <c r="M944" t="s">
        <v>30</v>
      </c>
      <c r="N944">
        <v>1</v>
      </c>
      <c r="O944">
        <v>3</v>
      </c>
      <c r="P944" t="s">
        <v>31</v>
      </c>
      <c r="Q944" t="s">
        <v>187</v>
      </c>
      <c r="R944" t="s">
        <v>41</v>
      </c>
      <c r="S944" t="s">
        <v>1363</v>
      </c>
      <c r="T944" t="s">
        <v>1363</v>
      </c>
      <c r="U944" t="s">
        <v>38</v>
      </c>
    </row>
    <row r="945" spans="1:23" x14ac:dyDescent="0.35">
      <c r="A945" t="s">
        <v>1102</v>
      </c>
      <c r="B945">
        <v>21</v>
      </c>
      <c r="C945" t="str">
        <f>VLOOKUP(B945,'covid19_and_education (2)'!$A$1203:$B$1205,2)</f>
        <v>18-30</v>
      </c>
      <c r="D945">
        <v>6</v>
      </c>
      <c r="E945" t="s">
        <v>60</v>
      </c>
      <c r="F945" t="s">
        <v>29</v>
      </c>
      <c r="I945">
        <v>2</v>
      </c>
      <c r="J945">
        <v>1</v>
      </c>
      <c r="K945">
        <v>7</v>
      </c>
      <c r="L945">
        <v>3</v>
      </c>
      <c r="M945" t="s">
        <v>52</v>
      </c>
      <c r="N945">
        <v>1</v>
      </c>
      <c r="O945">
        <v>3</v>
      </c>
      <c r="P945" t="s">
        <v>31</v>
      </c>
      <c r="Q945" t="s">
        <v>187</v>
      </c>
      <c r="R945" t="s">
        <v>72</v>
      </c>
      <c r="S945" t="s">
        <v>1363</v>
      </c>
      <c r="T945" t="s">
        <v>1363</v>
      </c>
      <c r="U945" t="s">
        <v>1376</v>
      </c>
      <c r="W945" t="s">
        <v>1375</v>
      </c>
    </row>
    <row r="946" spans="1:23" x14ac:dyDescent="0.35">
      <c r="A946" t="s">
        <v>1103</v>
      </c>
      <c r="B946">
        <v>14</v>
      </c>
      <c r="C946" t="str">
        <f>VLOOKUP(B946,'covid19_and_education (2)'!$A$1203:$B$1205,2)</f>
        <v>7-17</v>
      </c>
      <c r="D946">
        <v>6</v>
      </c>
      <c r="E946" t="s">
        <v>19</v>
      </c>
      <c r="F946" t="s">
        <v>49</v>
      </c>
      <c r="I946">
        <v>2</v>
      </c>
      <c r="J946">
        <v>0</v>
      </c>
      <c r="K946">
        <v>8.3000000000000007</v>
      </c>
      <c r="L946">
        <v>1</v>
      </c>
      <c r="M946" t="s">
        <v>30</v>
      </c>
      <c r="N946">
        <v>2.5</v>
      </c>
      <c r="O946">
        <v>3</v>
      </c>
      <c r="P946" t="s">
        <v>22</v>
      </c>
      <c r="Q946" t="s">
        <v>187</v>
      </c>
      <c r="R946" t="s">
        <v>66</v>
      </c>
      <c r="S946" t="s">
        <v>187</v>
      </c>
      <c r="T946" t="s">
        <v>1363</v>
      </c>
      <c r="U946" t="s">
        <v>386</v>
      </c>
    </row>
    <row r="947" spans="1:23" x14ac:dyDescent="0.35">
      <c r="A947" t="s">
        <v>1104</v>
      </c>
      <c r="B947">
        <v>14</v>
      </c>
      <c r="C947" t="str">
        <f>VLOOKUP(B947,'covid19_and_education (2)'!$A$1203:$B$1205,2)</f>
        <v>7-17</v>
      </c>
      <c r="D947">
        <v>3</v>
      </c>
      <c r="E947" t="s">
        <v>19</v>
      </c>
      <c r="F947" t="s">
        <v>29</v>
      </c>
      <c r="I947">
        <v>1</v>
      </c>
      <c r="J947">
        <v>0</v>
      </c>
      <c r="K947">
        <v>8</v>
      </c>
      <c r="L947">
        <v>3</v>
      </c>
      <c r="M947" t="s">
        <v>30</v>
      </c>
      <c r="N947">
        <v>1</v>
      </c>
      <c r="O947">
        <v>4</v>
      </c>
      <c r="P947" t="s">
        <v>1364</v>
      </c>
      <c r="Q947" t="s">
        <v>187</v>
      </c>
      <c r="R947" t="s">
        <v>151</v>
      </c>
      <c r="S947" t="s">
        <v>187</v>
      </c>
      <c r="T947" t="s">
        <v>1363</v>
      </c>
      <c r="U947" t="s">
        <v>57</v>
      </c>
    </row>
    <row r="948" spans="1:23" x14ac:dyDescent="0.35">
      <c r="A948" t="s">
        <v>1105</v>
      </c>
      <c r="B948">
        <v>23</v>
      </c>
      <c r="C948" t="str">
        <f>VLOOKUP(B948,'covid19_and_education (2)'!$A$1203:$B$1205,2)</f>
        <v>18-30</v>
      </c>
      <c r="D948">
        <v>2</v>
      </c>
      <c r="E948" t="s">
        <v>60</v>
      </c>
      <c r="F948" t="s">
        <v>1369</v>
      </c>
      <c r="H948" t="s">
        <v>1370</v>
      </c>
      <c r="I948">
        <v>6</v>
      </c>
      <c r="J948">
        <v>1</v>
      </c>
      <c r="K948">
        <v>7</v>
      </c>
      <c r="L948">
        <v>2</v>
      </c>
      <c r="M948" t="s">
        <v>21</v>
      </c>
      <c r="N948">
        <v>1</v>
      </c>
      <c r="O948">
        <v>3</v>
      </c>
      <c r="P948" t="s">
        <v>22</v>
      </c>
      <c r="Q948" t="s">
        <v>187</v>
      </c>
      <c r="R948" t="s">
        <v>66</v>
      </c>
      <c r="S948" t="s">
        <v>187</v>
      </c>
      <c r="T948" t="s">
        <v>1363</v>
      </c>
      <c r="U948" t="s">
        <v>1371</v>
      </c>
      <c r="V948" t="s">
        <v>1372</v>
      </c>
    </row>
    <row r="949" spans="1:23" x14ac:dyDescent="0.35">
      <c r="A949" t="s">
        <v>1106</v>
      </c>
      <c r="B949">
        <v>21</v>
      </c>
      <c r="C949" t="str">
        <f>VLOOKUP(B949,'covid19_and_education (2)'!$A$1203:$B$1205,2)</f>
        <v>18-30</v>
      </c>
      <c r="D949">
        <v>0</v>
      </c>
      <c r="E949" t="s">
        <v>93</v>
      </c>
      <c r="F949" t="s">
        <v>93</v>
      </c>
      <c r="I949">
        <v>1</v>
      </c>
      <c r="J949">
        <v>1</v>
      </c>
      <c r="K949">
        <v>11</v>
      </c>
      <c r="L949">
        <v>8</v>
      </c>
      <c r="M949" t="s">
        <v>40</v>
      </c>
      <c r="N949">
        <v>3</v>
      </c>
      <c r="O949">
        <v>3</v>
      </c>
      <c r="P949" t="s">
        <v>22</v>
      </c>
      <c r="Q949" t="s">
        <v>187</v>
      </c>
      <c r="R949" t="s">
        <v>37</v>
      </c>
      <c r="S949" t="s">
        <v>187</v>
      </c>
      <c r="T949" t="s">
        <v>1363</v>
      </c>
      <c r="U949" t="s">
        <v>38</v>
      </c>
    </row>
    <row r="950" spans="1:23" x14ac:dyDescent="0.35">
      <c r="A950" t="s">
        <v>1107</v>
      </c>
      <c r="B950">
        <v>33</v>
      </c>
      <c r="C950" t="str">
        <f>VLOOKUP(B950,'covid19_and_education (2)'!$A$1203:$B$1205,2)</f>
        <v>31-59</v>
      </c>
      <c r="D950">
        <v>2</v>
      </c>
      <c r="E950" t="s">
        <v>60</v>
      </c>
      <c r="F950" t="s">
        <v>29</v>
      </c>
      <c r="I950">
        <v>1</v>
      </c>
      <c r="J950">
        <v>0</v>
      </c>
      <c r="K950">
        <v>6</v>
      </c>
      <c r="L950">
        <v>1</v>
      </c>
      <c r="M950" t="s">
        <v>52</v>
      </c>
      <c r="N950">
        <v>0.5</v>
      </c>
      <c r="O950">
        <v>2</v>
      </c>
      <c r="P950" t="s">
        <v>1364</v>
      </c>
      <c r="Q950" t="s">
        <v>187</v>
      </c>
      <c r="R950" t="s">
        <v>162</v>
      </c>
      <c r="S950" t="s">
        <v>187</v>
      </c>
      <c r="T950" t="s">
        <v>1363</v>
      </c>
      <c r="U950" t="s">
        <v>38</v>
      </c>
    </row>
    <row r="951" spans="1:23" x14ac:dyDescent="0.35">
      <c r="A951" t="s">
        <v>1108</v>
      </c>
      <c r="B951">
        <v>11</v>
      </c>
      <c r="C951" t="str">
        <f>VLOOKUP(B951,'covid19_and_education (2)'!$A$1203:$B$1205,2)</f>
        <v>7-17</v>
      </c>
      <c r="D951">
        <v>4</v>
      </c>
      <c r="E951" t="s">
        <v>19</v>
      </c>
      <c r="F951" t="s">
        <v>29</v>
      </c>
      <c r="I951">
        <v>2</v>
      </c>
      <c r="J951">
        <v>0</v>
      </c>
      <c r="K951">
        <v>9</v>
      </c>
      <c r="L951">
        <v>1</v>
      </c>
      <c r="M951" t="s">
        <v>52</v>
      </c>
      <c r="N951">
        <v>0</v>
      </c>
      <c r="O951">
        <v>3</v>
      </c>
      <c r="P951" t="s">
        <v>1364</v>
      </c>
      <c r="Q951" t="s">
        <v>187</v>
      </c>
      <c r="R951" t="s">
        <v>172</v>
      </c>
      <c r="S951" t="s">
        <v>1363</v>
      </c>
      <c r="T951" t="s">
        <v>1363</v>
      </c>
      <c r="U951" t="s">
        <v>1371</v>
      </c>
      <c r="V951" t="s">
        <v>1372</v>
      </c>
    </row>
    <row r="952" spans="1:23" x14ac:dyDescent="0.35">
      <c r="A952" t="s">
        <v>1109</v>
      </c>
      <c r="B952">
        <v>20</v>
      </c>
      <c r="C952" t="str">
        <f>VLOOKUP(B952,'covid19_and_education (2)'!$A$1203:$B$1205,2)</f>
        <v>18-30</v>
      </c>
      <c r="D952">
        <v>3</v>
      </c>
      <c r="E952" t="s">
        <v>19</v>
      </c>
      <c r="F952" t="s">
        <v>1369</v>
      </c>
      <c r="H952" t="s">
        <v>1370</v>
      </c>
      <c r="I952">
        <v>2</v>
      </c>
      <c r="J952">
        <v>1</v>
      </c>
      <c r="K952">
        <v>10</v>
      </c>
      <c r="L952">
        <v>2</v>
      </c>
      <c r="M952" t="s">
        <v>40</v>
      </c>
      <c r="N952">
        <v>0</v>
      </c>
      <c r="O952">
        <v>4</v>
      </c>
      <c r="P952" t="s">
        <v>22</v>
      </c>
      <c r="Q952" t="s">
        <v>187</v>
      </c>
      <c r="R952" t="s">
        <v>172</v>
      </c>
      <c r="S952" t="s">
        <v>1363</v>
      </c>
      <c r="T952" t="s">
        <v>1363</v>
      </c>
      <c r="U952" t="s">
        <v>57</v>
      </c>
    </row>
    <row r="953" spans="1:23" x14ac:dyDescent="0.35">
      <c r="A953" t="s">
        <v>1110</v>
      </c>
      <c r="B953">
        <v>23</v>
      </c>
      <c r="C953" t="str">
        <f>VLOOKUP(B953,'covid19_and_education (2)'!$A$1203:$B$1205,2)</f>
        <v>18-30</v>
      </c>
      <c r="D953">
        <v>2</v>
      </c>
      <c r="E953" t="s">
        <v>60</v>
      </c>
      <c r="F953" t="s">
        <v>29</v>
      </c>
      <c r="I953">
        <v>2</v>
      </c>
      <c r="J953">
        <v>0.3</v>
      </c>
      <c r="K953">
        <v>8</v>
      </c>
      <c r="L953">
        <v>1</v>
      </c>
      <c r="M953" t="s">
        <v>52</v>
      </c>
      <c r="N953" t="s">
        <v>93</v>
      </c>
      <c r="O953">
        <v>3</v>
      </c>
      <c r="P953" t="s">
        <v>31</v>
      </c>
      <c r="Q953" t="s">
        <v>187</v>
      </c>
      <c r="R953" t="s">
        <v>162</v>
      </c>
      <c r="S953" t="s">
        <v>1363</v>
      </c>
      <c r="T953" t="s">
        <v>1363</v>
      </c>
      <c r="U953" t="s">
        <v>1374</v>
      </c>
      <c r="W953" t="s">
        <v>1375</v>
      </c>
    </row>
    <row r="954" spans="1:23" x14ac:dyDescent="0.35">
      <c r="A954" t="s">
        <v>1111</v>
      </c>
      <c r="B954">
        <v>20</v>
      </c>
      <c r="C954" t="str">
        <f>VLOOKUP(B954,'covid19_and_education (2)'!$A$1203:$B$1205,2)</f>
        <v>18-30</v>
      </c>
      <c r="D954">
        <v>0</v>
      </c>
      <c r="E954" t="s">
        <v>93</v>
      </c>
      <c r="F954" t="s">
        <v>93</v>
      </c>
      <c r="I954">
        <v>2</v>
      </c>
      <c r="J954">
        <v>0</v>
      </c>
      <c r="K954">
        <v>7</v>
      </c>
      <c r="L954">
        <v>0.5</v>
      </c>
      <c r="M954" t="s">
        <v>114</v>
      </c>
      <c r="N954">
        <v>2</v>
      </c>
      <c r="O954">
        <v>2</v>
      </c>
      <c r="P954" t="s">
        <v>1364</v>
      </c>
      <c r="Q954" t="s">
        <v>187</v>
      </c>
      <c r="R954" t="s">
        <v>53</v>
      </c>
      <c r="S954" t="s">
        <v>187</v>
      </c>
      <c r="T954" t="s">
        <v>1363</v>
      </c>
      <c r="U954" t="s">
        <v>50</v>
      </c>
    </row>
    <row r="955" spans="1:23" x14ac:dyDescent="0.35">
      <c r="A955" t="s">
        <v>1112</v>
      </c>
      <c r="B955">
        <v>18</v>
      </c>
      <c r="C955" t="str">
        <f>VLOOKUP(B955,'covid19_and_education (2)'!$A$1203:$B$1205,2)</f>
        <v>18-30</v>
      </c>
      <c r="D955">
        <v>0</v>
      </c>
      <c r="E955" t="s">
        <v>157</v>
      </c>
      <c r="F955" t="s">
        <v>29</v>
      </c>
      <c r="I955">
        <v>0</v>
      </c>
      <c r="J955">
        <v>2</v>
      </c>
      <c r="K955">
        <v>12</v>
      </c>
      <c r="L955">
        <v>1</v>
      </c>
      <c r="M955" t="s">
        <v>114</v>
      </c>
      <c r="N955">
        <v>0</v>
      </c>
      <c r="O955">
        <v>7</v>
      </c>
      <c r="P955" t="s">
        <v>22</v>
      </c>
      <c r="Q955" t="s">
        <v>187</v>
      </c>
      <c r="R955" t="s">
        <v>66</v>
      </c>
      <c r="S955" t="s">
        <v>187</v>
      </c>
      <c r="T955" t="s">
        <v>1363</v>
      </c>
      <c r="U955" t="s">
        <v>33</v>
      </c>
    </row>
    <row r="956" spans="1:23" x14ac:dyDescent="0.35">
      <c r="A956" t="s">
        <v>1113</v>
      </c>
      <c r="B956">
        <v>21</v>
      </c>
      <c r="C956" t="str">
        <f>VLOOKUP(B956,'covid19_and_education (2)'!$A$1203:$B$1205,2)</f>
        <v>18-30</v>
      </c>
      <c r="D956">
        <v>4</v>
      </c>
      <c r="E956" t="s">
        <v>60</v>
      </c>
      <c r="F956" t="s">
        <v>29</v>
      </c>
      <c r="I956">
        <v>8</v>
      </c>
      <c r="J956">
        <v>0</v>
      </c>
      <c r="K956">
        <v>6</v>
      </c>
      <c r="L956">
        <v>1</v>
      </c>
      <c r="M956" t="s">
        <v>30</v>
      </c>
      <c r="N956">
        <v>0</v>
      </c>
      <c r="O956">
        <v>2</v>
      </c>
      <c r="P956" t="s">
        <v>31</v>
      </c>
      <c r="Q956" t="s">
        <v>1363</v>
      </c>
      <c r="R956" t="s">
        <v>53</v>
      </c>
      <c r="S956" t="s">
        <v>187</v>
      </c>
      <c r="T956" t="s">
        <v>187</v>
      </c>
      <c r="U956" t="s">
        <v>38</v>
      </c>
    </row>
    <row r="957" spans="1:23" x14ac:dyDescent="0.35">
      <c r="A957" t="s">
        <v>1114</v>
      </c>
      <c r="B957">
        <v>38</v>
      </c>
      <c r="C957" t="str">
        <f>VLOOKUP(B957,'covid19_and_education (2)'!$A$1203:$B$1205,2)</f>
        <v>31-59</v>
      </c>
      <c r="D957">
        <v>2</v>
      </c>
      <c r="E957" t="s">
        <v>35</v>
      </c>
      <c r="F957" t="s">
        <v>1369</v>
      </c>
      <c r="H957" t="s">
        <v>1370</v>
      </c>
      <c r="I957">
        <v>4</v>
      </c>
      <c r="J957">
        <v>0</v>
      </c>
      <c r="K957">
        <v>7</v>
      </c>
      <c r="L957">
        <v>3</v>
      </c>
      <c r="M957" t="s">
        <v>52</v>
      </c>
      <c r="N957">
        <v>1</v>
      </c>
      <c r="O957">
        <v>3</v>
      </c>
      <c r="P957" t="s">
        <v>22</v>
      </c>
      <c r="Q957" t="s">
        <v>187</v>
      </c>
      <c r="R957" t="s">
        <v>32</v>
      </c>
      <c r="S957" t="s">
        <v>187</v>
      </c>
      <c r="T957" t="s">
        <v>187</v>
      </c>
      <c r="U957" t="s">
        <v>33</v>
      </c>
    </row>
    <row r="958" spans="1:23" x14ac:dyDescent="0.35">
      <c r="A958" t="s">
        <v>1115</v>
      </c>
      <c r="B958">
        <v>20</v>
      </c>
      <c r="C958" t="str">
        <f>VLOOKUP(B958,'covid19_and_education (2)'!$A$1203:$B$1205,2)</f>
        <v>18-30</v>
      </c>
      <c r="D958">
        <v>5</v>
      </c>
      <c r="E958" t="s">
        <v>19</v>
      </c>
      <c r="F958" t="s">
        <v>1369</v>
      </c>
      <c r="H958" t="s">
        <v>1370</v>
      </c>
      <c r="I958">
        <v>5</v>
      </c>
      <c r="J958">
        <v>0</v>
      </c>
      <c r="K958">
        <v>8</v>
      </c>
      <c r="L958">
        <v>3</v>
      </c>
      <c r="M958" t="s">
        <v>30</v>
      </c>
      <c r="N958">
        <v>0</v>
      </c>
      <c r="O958">
        <v>2</v>
      </c>
      <c r="P958" t="s">
        <v>1364</v>
      </c>
      <c r="Q958" t="s">
        <v>187</v>
      </c>
      <c r="R958" t="s">
        <v>63</v>
      </c>
      <c r="S958" t="s">
        <v>1363</v>
      </c>
      <c r="T958" t="s">
        <v>187</v>
      </c>
      <c r="U958" t="s">
        <v>57</v>
      </c>
    </row>
    <row r="959" spans="1:23" x14ac:dyDescent="0.35">
      <c r="A959" t="s">
        <v>1116</v>
      </c>
      <c r="B959">
        <v>21</v>
      </c>
      <c r="C959" t="str">
        <f>VLOOKUP(B959,'covid19_and_education (2)'!$A$1203:$B$1205,2)</f>
        <v>18-30</v>
      </c>
      <c r="D959">
        <v>0</v>
      </c>
      <c r="E959" t="s">
        <v>93</v>
      </c>
      <c r="F959" t="s">
        <v>93</v>
      </c>
      <c r="I959">
        <v>6</v>
      </c>
      <c r="J959">
        <v>1</v>
      </c>
      <c r="K959">
        <v>9</v>
      </c>
      <c r="L959">
        <v>2</v>
      </c>
      <c r="M959" t="s">
        <v>52</v>
      </c>
      <c r="N959">
        <v>0.5</v>
      </c>
      <c r="O959">
        <v>4</v>
      </c>
      <c r="P959" t="s">
        <v>22</v>
      </c>
      <c r="Q959" t="s">
        <v>187</v>
      </c>
      <c r="R959" t="s">
        <v>32</v>
      </c>
      <c r="S959" t="s">
        <v>1363</v>
      </c>
      <c r="T959" t="s">
        <v>1363</v>
      </c>
      <c r="U959" t="s">
        <v>1376</v>
      </c>
      <c r="W959" t="s">
        <v>1375</v>
      </c>
    </row>
    <row r="960" spans="1:23" x14ac:dyDescent="0.35">
      <c r="A960" t="s">
        <v>1117</v>
      </c>
      <c r="B960">
        <v>11</v>
      </c>
      <c r="C960" t="str">
        <f>VLOOKUP(B960,'covid19_and_education (2)'!$A$1203:$B$1205,2)</f>
        <v>7-17</v>
      </c>
      <c r="D960">
        <v>2</v>
      </c>
      <c r="E960" t="s">
        <v>28</v>
      </c>
      <c r="F960" t="s">
        <v>29</v>
      </c>
      <c r="I960">
        <v>1</v>
      </c>
      <c r="J960">
        <v>0</v>
      </c>
      <c r="K960">
        <v>10</v>
      </c>
      <c r="L960">
        <v>3</v>
      </c>
      <c r="M960" t="s">
        <v>30</v>
      </c>
      <c r="N960">
        <v>2</v>
      </c>
      <c r="O960">
        <v>3</v>
      </c>
      <c r="P960" t="s">
        <v>22</v>
      </c>
      <c r="Q960" t="s">
        <v>187</v>
      </c>
      <c r="R960" t="s">
        <v>66</v>
      </c>
      <c r="S960" t="s">
        <v>1363</v>
      </c>
      <c r="T960" t="s">
        <v>1363</v>
      </c>
      <c r="U960" t="s">
        <v>1376</v>
      </c>
      <c r="W960" t="s">
        <v>1375</v>
      </c>
    </row>
    <row r="961" spans="1:23" x14ac:dyDescent="0.35">
      <c r="A961" t="s">
        <v>1118</v>
      </c>
      <c r="B961">
        <v>22</v>
      </c>
      <c r="C961" t="str">
        <f>VLOOKUP(B961,'covid19_and_education (2)'!$A$1203:$B$1205,2)</f>
        <v>18-30</v>
      </c>
      <c r="D961">
        <v>0</v>
      </c>
      <c r="E961" t="s">
        <v>19</v>
      </c>
      <c r="F961" t="s">
        <v>1369</v>
      </c>
      <c r="H961" t="s">
        <v>1370</v>
      </c>
      <c r="I961">
        <v>4</v>
      </c>
      <c r="J961">
        <v>1</v>
      </c>
      <c r="K961">
        <v>7</v>
      </c>
      <c r="L961">
        <v>3</v>
      </c>
      <c r="M961" t="s">
        <v>40</v>
      </c>
      <c r="N961">
        <v>0</v>
      </c>
      <c r="O961">
        <v>3</v>
      </c>
      <c r="P961" t="s">
        <v>22</v>
      </c>
      <c r="Q961" t="s">
        <v>187</v>
      </c>
      <c r="R961" t="s">
        <v>37</v>
      </c>
      <c r="S961" t="s">
        <v>187</v>
      </c>
      <c r="T961" t="s">
        <v>1363</v>
      </c>
      <c r="U961" t="s">
        <v>38</v>
      </c>
    </row>
    <row r="962" spans="1:23" x14ac:dyDescent="0.35">
      <c r="A962" t="s">
        <v>1119</v>
      </c>
      <c r="B962">
        <v>23</v>
      </c>
      <c r="C962" t="str">
        <f>VLOOKUP(B962,'covid19_and_education (2)'!$A$1203:$B$1205,2)</f>
        <v>18-30</v>
      </c>
      <c r="D962">
        <v>0</v>
      </c>
      <c r="E962" t="s">
        <v>93</v>
      </c>
      <c r="F962" t="s">
        <v>93</v>
      </c>
      <c r="I962">
        <v>2</v>
      </c>
      <c r="J962">
        <v>2</v>
      </c>
      <c r="K962">
        <v>10</v>
      </c>
      <c r="L962">
        <v>6</v>
      </c>
      <c r="M962" t="s">
        <v>30</v>
      </c>
      <c r="N962">
        <v>0</v>
      </c>
      <c r="O962">
        <v>2</v>
      </c>
      <c r="P962" t="s">
        <v>1364</v>
      </c>
      <c r="Q962" t="s">
        <v>187</v>
      </c>
      <c r="R962" t="s">
        <v>37</v>
      </c>
      <c r="S962" t="s">
        <v>1363</v>
      </c>
      <c r="T962" t="s">
        <v>187</v>
      </c>
      <c r="U962" t="s">
        <v>1371</v>
      </c>
      <c r="V962" t="s">
        <v>1372</v>
      </c>
    </row>
    <row r="963" spans="1:23" x14ac:dyDescent="0.35">
      <c r="A963" t="s">
        <v>1120</v>
      </c>
      <c r="B963">
        <v>21</v>
      </c>
      <c r="C963" t="str">
        <f>VLOOKUP(B963,'covid19_and_education (2)'!$A$1203:$B$1205,2)</f>
        <v>18-30</v>
      </c>
      <c r="D963">
        <v>8</v>
      </c>
      <c r="E963" t="s">
        <v>35</v>
      </c>
      <c r="F963" t="s">
        <v>1369</v>
      </c>
      <c r="H963" t="s">
        <v>1370</v>
      </c>
      <c r="I963">
        <v>1</v>
      </c>
      <c r="J963">
        <v>1</v>
      </c>
      <c r="K963">
        <v>9</v>
      </c>
      <c r="L963">
        <v>2</v>
      </c>
      <c r="M963" t="s">
        <v>40</v>
      </c>
      <c r="N963">
        <v>0</v>
      </c>
      <c r="O963">
        <v>3</v>
      </c>
      <c r="P963" t="s">
        <v>1364</v>
      </c>
      <c r="Q963" t="s">
        <v>1363</v>
      </c>
      <c r="R963" t="s">
        <v>32</v>
      </c>
      <c r="S963" t="s">
        <v>187</v>
      </c>
      <c r="T963" t="s">
        <v>187</v>
      </c>
      <c r="U963" t="s">
        <v>50</v>
      </c>
    </row>
    <row r="964" spans="1:23" x14ac:dyDescent="0.35">
      <c r="A964" t="s">
        <v>1121</v>
      </c>
      <c r="B964">
        <v>26</v>
      </c>
      <c r="C964" t="str">
        <f>VLOOKUP(B964,'covid19_and_education (2)'!$A$1203:$B$1205,2)</f>
        <v>18-30</v>
      </c>
      <c r="D964">
        <v>0</v>
      </c>
      <c r="E964" t="s">
        <v>35</v>
      </c>
      <c r="F964" t="s">
        <v>29</v>
      </c>
      <c r="I964">
        <v>0</v>
      </c>
      <c r="J964">
        <v>0</v>
      </c>
      <c r="K964">
        <v>12</v>
      </c>
      <c r="L964">
        <v>2</v>
      </c>
      <c r="M964" t="s">
        <v>21</v>
      </c>
      <c r="N964">
        <v>2</v>
      </c>
      <c r="O964">
        <v>2</v>
      </c>
      <c r="P964" t="s">
        <v>1364</v>
      </c>
      <c r="Q964" t="s">
        <v>1363</v>
      </c>
      <c r="R964" t="s">
        <v>37</v>
      </c>
      <c r="S964" t="s">
        <v>187</v>
      </c>
      <c r="T964" t="s">
        <v>187</v>
      </c>
      <c r="U964" t="s">
        <v>1371</v>
      </c>
      <c r="V964" t="s">
        <v>1372</v>
      </c>
    </row>
    <row r="965" spans="1:23" x14ac:dyDescent="0.35">
      <c r="A965" t="s">
        <v>1122</v>
      </c>
      <c r="B965">
        <v>23</v>
      </c>
      <c r="C965" t="str">
        <f>VLOOKUP(B965,'covid19_and_education (2)'!$A$1203:$B$1205,2)</f>
        <v>18-30</v>
      </c>
      <c r="D965">
        <v>2</v>
      </c>
      <c r="E965" t="s">
        <v>35</v>
      </c>
      <c r="F965" t="s">
        <v>1369</v>
      </c>
      <c r="H965" t="s">
        <v>1370</v>
      </c>
      <c r="I965">
        <v>1</v>
      </c>
      <c r="J965">
        <v>1</v>
      </c>
      <c r="K965">
        <v>7.5</v>
      </c>
      <c r="L965">
        <v>1</v>
      </c>
      <c r="M965" t="s">
        <v>52</v>
      </c>
      <c r="N965">
        <v>2</v>
      </c>
      <c r="O965">
        <v>3</v>
      </c>
      <c r="P965" t="s">
        <v>1364</v>
      </c>
      <c r="Q965" t="s">
        <v>187</v>
      </c>
      <c r="R965" t="s">
        <v>66</v>
      </c>
      <c r="S965" t="s">
        <v>1363</v>
      </c>
      <c r="T965" t="s">
        <v>1363</v>
      </c>
      <c r="U965" t="s">
        <v>38</v>
      </c>
    </row>
    <row r="966" spans="1:23" x14ac:dyDescent="0.35">
      <c r="A966" t="s">
        <v>1123</v>
      </c>
      <c r="B966">
        <v>19</v>
      </c>
      <c r="C966" t="str">
        <f>VLOOKUP(B966,'covid19_and_education (2)'!$A$1203:$B$1205,2)</f>
        <v>18-30</v>
      </c>
      <c r="D966">
        <v>3</v>
      </c>
      <c r="E966" t="s">
        <v>60</v>
      </c>
      <c r="F966" t="s">
        <v>29</v>
      </c>
      <c r="I966">
        <v>5</v>
      </c>
      <c r="J966">
        <v>1</v>
      </c>
      <c r="K966">
        <v>6</v>
      </c>
      <c r="L966">
        <v>1</v>
      </c>
      <c r="M966" t="s">
        <v>30</v>
      </c>
      <c r="N966">
        <v>0</v>
      </c>
      <c r="O966">
        <v>2</v>
      </c>
      <c r="P966" t="s">
        <v>1364</v>
      </c>
      <c r="Q966" t="s">
        <v>187</v>
      </c>
      <c r="R966" t="s">
        <v>72</v>
      </c>
      <c r="S966" t="s">
        <v>1363</v>
      </c>
      <c r="T966" t="s">
        <v>1363</v>
      </c>
      <c r="U966" t="s">
        <v>1374</v>
      </c>
      <c r="W966" t="s">
        <v>1375</v>
      </c>
    </row>
    <row r="967" spans="1:23" x14ac:dyDescent="0.35">
      <c r="A967" t="s">
        <v>1124</v>
      </c>
      <c r="B967">
        <v>21</v>
      </c>
      <c r="C967" t="str">
        <f>VLOOKUP(B967,'covid19_and_education (2)'!$A$1203:$B$1205,2)</f>
        <v>18-30</v>
      </c>
      <c r="D967">
        <v>5</v>
      </c>
      <c r="E967" t="s">
        <v>60</v>
      </c>
      <c r="F967" t="s">
        <v>29</v>
      </c>
      <c r="I967">
        <v>3</v>
      </c>
      <c r="J967">
        <v>1</v>
      </c>
      <c r="K967">
        <v>8</v>
      </c>
      <c r="L967">
        <v>4</v>
      </c>
      <c r="M967" t="s">
        <v>30</v>
      </c>
      <c r="N967">
        <v>0</v>
      </c>
      <c r="O967">
        <v>4</v>
      </c>
      <c r="P967" t="s">
        <v>1364</v>
      </c>
      <c r="Q967" t="s">
        <v>1363</v>
      </c>
      <c r="R967" t="s">
        <v>24</v>
      </c>
      <c r="S967" t="s">
        <v>187</v>
      </c>
      <c r="T967" t="s">
        <v>187</v>
      </c>
      <c r="U967" t="s">
        <v>1371</v>
      </c>
      <c r="V967" t="s">
        <v>1372</v>
      </c>
    </row>
    <row r="968" spans="1:23" x14ac:dyDescent="0.35">
      <c r="A968" t="s">
        <v>1125</v>
      </c>
      <c r="B968">
        <v>20</v>
      </c>
      <c r="C968" t="str">
        <f>VLOOKUP(B968,'covid19_and_education (2)'!$A$1203:$B$1205,2)</f>
        <v>18-30</v>
      </c>
      <c r="D968">
        <v>4</v>
      </c>
      <c r="E968" t="s">
        <v>35</v>
      </c>
      <c r="F968" t="s">
        <v>1369</v>
      </c>
      <c r="H968" t="s">
        <v>1370</v>
      </c>
      <c r="I968">
        <v>3</v>
      </c>
      <c r="J968">
        <v>0</v>
      </c>
      <c r="K968">
        <v>9</v>
      </c>
      <c r="L968">
        <v>2</v>
      </c>
      <c r="M968" t="s">
        <v>40</v>
      </c>
      <c r="N968">
        <v>1</v>
      </c>
      <c r="O968">
        <v>2</v>
      </c>
      <c r="P968" t="s">
        <v>1364</v>
      </c>
      <c r="Q968" t="s">
        <v>187</v>
      </c>
      <c r="R968" t="s">
        <v>32</v>
      </c>
      <c r="S968" t="s">
        <v>1363</v>
      </c>
      <c r="T968" t="s">
        <v>187</v>
      </c>
      <c r="U968" t="s">
        <v>1371</v>
      </c>
      <c r="V968" t="s">
        <v>1372</v>
      </c>
    </row>
    <row r="969" spans="1:23" x14ac:dyDescent="0.35">
      <c r="A969" t="s">
        <v>1126</v>
      </c>
      <c r="B969">
        <v>19</v>
      </c>
      <c r="C969" t="str">
        <f>VLOOKUP(B969,'covid19_and_education (2)'!$A$1203:$B$1205,2)</f>
        <v>18-30</v>
      </c>
      <c r="D969">
        <v>1</v>
      </c>
      <c r="E969" t="s">
        <v>19</v>
      </c>
      <c r="F969" t="s">
        <v>1369</v>
      </c>
      <c r="H969" t="s">
        <v>1370</v>
      </c>
      <c r="I969">
        <v>2</v>
      </c>
      <c r="J969">
        <v>0</v>
      </c>
      <c r="K969">
        <v>8</v>
      </c>
      <c r="L969">
        <v>1</v>
      </c>
      <c r="M969" t="s">
        <v>52</v>
      </c>
      <c r="N969">
        <v>0.3</v>
      </c>
      <c r="O969">
        <v>3</v>
      </c>
      <c r="P969" t="s">
        <v>1364</v>
      </c>
      <c r="Q969" t="s">
        <v>187</v>
      </c>
      <c r="R969" t="s">
        <v>74</v>
      </c>
      <c r="S969" t="s">
        <v>187</v>
      </c>
      <c r="T969" t="s">
        <v>1363</v>
      </c>
      <c r="U969" t="s">
        <v>1371</v>
      </c>
      <c r="V969" t="s">
        <v>1372</v>
      </c>
    </row>
    <row r="970" spans="1:23" x14ac:dyDescent="0.35">
      <c r="A970" t="s">
        <v>1127</v>
      </c>
      <c r="B970">
        <v>20</v>
      </c>
      <c r="C970" t="str">
        <f>VLOOKUP(B970,'covid19_and_education (2)'!$A$1203:$B$1205,2)</f>
        <v>18-30</v>
      </c>
      <c r="D970">
        <v>4</v>
      </c>
      <c r="E970" t="s">
        <v>35</v>
      </c>
      <c r="F970" t="s">
        <v>29</v>
      </c>
      <c r="I970">
        <v>2</v>
      </c>
      <c r="J970">
        <v>0</v>
      </c>
      <c r="K970">
        <v>10</v>
      </c>
      <c r="L970">
        <v>1</v>
      </c>
      <c r="M970" t="s">
        <v>40</v>
      </c>
      <c r="N970">
        <v>0</v>
      </c>
      <c r="O970">
        <v>3</v>
      </c>
      <c r="P970" t="s">
        <v>31</v>
      </c>
      <c r="Q970" t="s">
        <v>187</v>
      </c>
      <c r="R970" t="s">
        <v>172</v>
      </c>
      <c r="S970" t="s">
        <v>187</v>
      </c>
      <c r="T970" t="s">
        <v>187</v>
      </c>
      <c r="U970" t="s">
        <v>33</v>
      </c>
    </row>
    <row r="971" spans="1:23" x14ac:dyDescent="0.35">
      <c r="A971" t="s">
        <v>1128</v>
      </c>
      <c r="B971">
        <v>19</v>
      </c>
      <c r="C971" t="str">
        <f>VLOOKUP(B971,'covid19_and_education (2)'!$A$1203:$B$1205,2)</f>
        <v>18-30</v>
      </c>
      <c r="D971">
        <v>2</v>
      </c>
      <c r="E971" t="s">
        <v>60</v>
      </c>
      <c r="F971" t="s">
        <v>1369</v>
      </c>
      <c r="H971" t="s">
        <v>1370</v>
      </c>
      <c r="I971">
        <v>3</v>
      </c>
      <c r="J971">
        <v>0.5</v>
      </c>
      <c r="K971">
        <v>8</v>
      </c>
      <c r="L971">
        <v>2</v>
      </c>
      <c r="M971" t="s">
        <v>40</v>
      </c>
      <c r="N971">
        <v>1</v>
      </c>
      <c r="O971">
        <v>3</v>
      </c>
      <c r="P971" t="s">
        <v>22</v>
      </c>
      <c r="Q971" t="s">
        <v>187</v>
      </c>
      <c r="R971" t="s">
        <v>41</v>
      </c>
      <c r="S971" t="s">
        <v>187</v>
      </c>
      <c r="T971" t="s">
        <v>187</v>
      </c>
      <c r="U971" t="s">
        <v>1371</v>
      </c>
      <c r="V971" t="s">
        <v>1372</v>
      </c>
    </row>
    <row r="972" spans="1:23" x14ac:dyDescent="0.35">
      <c r="A972" t="s">
        <v>1129</v>
      </c>
      <c r="B972">
        <v>17</v>
      </c>
      <c r="C972" t="str">
        <f>VLOOKUP(B972,'covid19_and_education (2)'!$A$1203:$B$1205,2)</f>
        <v>7-17</v>
      </c>
      <c r="D972">
        <v>4</v>
      </c>
      <c r="E972" t="s">
        <v>19</v>
      </c>
      <c r="F972" t="s">
        <v>1369</v>
      </c>
      <c r="H972" t="s">
        <v>1370</v>
      </c>
      <c r="I972">
        <v>2</v>
      </c>
      <c r="J972">
        <v>1</v>
      </c>
      <c r="K972">
        <v>10</v>
      </c>
      <c r="L972">
        <v>6</v>
      </c>
      <c r="M972" t="s">
        <v>52</v>
      </c>
      <c r="N972">
        <v>4</v>
      </c>
      <c r="O972">
        <v>4</v>
      </c>
      <c r="P972" t="s">
        <v>22</v>
      </c>
      <c r="Q972" t="s">
        <v>187</v>
      </c>
      <c r="R972" t="s">
        <v>37</v>
      </c>
      <c r="S972" t="s">
        <v>1363</v>
      </c>
      <c r="T972" t="s">
        <v>1363</v>
      </c>
      <c r="U972" t="s">
        <v>57</v>
      </c>
    </row>
    <row r="973" spans="1:23" x14ac:dyDescent="0.35">
      <c r="A973" t="s">
        <v>1130</v>
      </c>
      <c r="B973">
        <v>20</v>
      </c>
      <c r="C973" t="str">
        <f>VLOOKUP(B973,'covid19_and_education (2)'!$A$1203:$B$1205,2)</f>
        <v>18-30</v>
      </c>
      <c r="D973">
        <v>10</v>
      </c>
      <c r="E973" t="s">
        <v>35</v>
      </c>
      <c r="F973" t="s">
        <v>1369</v>
      </c>
      <c r="H973" t="s">
        <v>1370</v>
      </c>
      <c r="I973">
        <v>2</v>
      </c>
      <c r="J973">
        <v>1</v>
      </c>
      <c r="K973">
        <v>8</v>
      </c>
      <c r="L973">
        <v>5</v>
      </c>
      <c r="M973" t="s">
        <v>40</v>
      </c>
      <c r="N973">
        <v>0</v>
      </c>
      <c r="O973">
        <v>3</v>
      </c>
      <c r="P973" t="s">
        <v>1364</v>
      </c>
      <c r="Q973" t="s">
        <v>187</v>
      </c>
      <c r="R973" t="s">
        <v>32</v>
      </c>
      <c r="S973" t="s">
        <v>187</v>
      </c>
      <c r="T973" t="s">
        <v>187</v>
      </c>
      <c r="U973" t="s">
        <v>365</v>
      </c>
    </row>
    <row r="974" spans="1:23" x14ac:dyDescent="0.35">
      <c r="A974" t="s">
        <v>1131</v>
      </c>
      <c r="B974">
        <v>20</v>
      </c>
      <c r="C974" t="str">
        <f>VLOOKUP(B974,'covid19_and_education (2)'!$A$1203:$B$1205,2)</f>
        <v>18-30</v>
      </c>
      <c r="D974">
        <v>4</v>
      </c>
      <c r="E974" t="s">
        <v>19</v>
      </c>
      <c r="F974" t="s">
        <v>29</v>
      </c>
      <c r="I974">
        <v>2</v>
      </c>
      <c r="J974">
        <v>1</v>
      </c>
      <c r="K974">
        <v>8</v>
      </c>
      <c r="L974">
        <v>2</v>
      </c>
      <c r="M974" t="s">
        <v>40</v>
      </c>
      <c r="N974">
        <v>0.1</v>
      </c>
      <c r="O974">
        <v>4</v>
      </c>
      <c r="P974" t="s">
        <v>1364</v>
      </c>
      <c r="Q974" t="s">
        <v>187</v>
      </c>
      <c r="R974" t="s">
        <v>24</v>
      </c>
      <c r="S974" t="s">
        <v>1363</v>
      </c>
      <c r="T974" t="s">
        <v>1363</v>
      </c>
      <c r="U974" t="s">
        <v>1371</v>
      </c>
      <c r="V974" t="s">
        <v>1372</v>
      </c>
    </row>
    <row r="975" spans="1:23" x14ac:dyDescent="0.35">
      <c r="A975" t="s">
        <v>1132</v>
      </c>
      <c r="B975">
        <v>27</v>
      </c>
      <c r="C975" t="str">
        <f>VLOOKUP(B975,'covid19_and_education (2)'!$A$1203:$B$1205,2)</f>
        <v>18-30</v>
      </c>
      <c r="D975">
        <v>4</v>
      </c>
      <c r="E975" t="s">
        <v>60</v>
      </c>
      <c r="F975" t="s">
        <v>29</v>
      </c>
      <c r="I975">
        <v>2</v>
      </c>
      <c r="J975">
        <v>0</v>
      </c>
      <c r="K975">
        <v>7</v>
      </c>
      <c r="L975">
        <v>8</v>
      </c>
      <c r="M975" t="s">
        <v>30</v>
      </c>
      <c r="N975">
        <v>4</v>
      </c>
      <c r="O975">
        <v>3</v>
      </c>
      <c r="P975" t="s">
        <v>22</v>
      </c>
      <c r="Q975" t="s">
        <v>187</v>
      </c>
      <c r="R975" t="s">
        <v>37</v>
      </c>
      <c r="S975" t="s">
        <v>187</v>
      </c>
      <c r="T975" t="s">
        <v>1363</v>
      </c>
      <c r="U975" t="s">
        <v>38</v>
      </c>
    </row>
    <row r="976" spans="1:23" x14ac:dyDescent="0.35">
      <c r="A976" t="s">
        <v>1133</v>
      </c>
      <c r="B976">
        <v>18</v>
      </c>
      <c r="C976" t="str">
        <f>VLOOKUP(B976,'covid19_and_education (2)'!$A$1203:$B$1205,2)</f>
        <v>18-30</v>
      </c>
      <c r="D976">
        <v>7</v>
      </c>
      <c r="E976" t="s">
        <v>35</v>
      </c>
      <c r="F976" t="s">
        <v>29</v>
      </c>
      <c r="I976">
        <v>4</v>
      </c>
      <c r="J976">
        <v>0</v>
      </c>
      <c r="K976">
        <v>9</v>
      </c>
      <c r="L976">
        <v>2</v>
      </c>
      <c r="M976" t="s">
        <v>40</v>
      </c>
      <c r="N976">
        <v>0</v>
      </c>
      <c r="O976">
        <v>2</v>
      </c>
      <c r="P976" t="s">
        <v>31</v>
      </c>
      <c r="Q976" t="s">
        <v>187</v>
      </c>
      <c r="R976" t="s">
        <v>53</v>
      </c>
      <c r="S976" t="s">
        <v>187</v>
      </c>
      <c r="T976" t="s">
        <v>1363</v>
      </c>
      <c r="U976" t="s">
        <v>1371</v>
      </c>
      <c r="V976" t="s">
        <v>1372</v>
      </c>
    </row>
    <row r="977" spans="1:23" x14ac:dyDescent="0.35">
      <c r="A977" t="s">
        <v>1134</v>
      </c>
      <c r="B977">
        <v>18</v>
      </c>
      <c r="C977" t="str">
        <f>VLOOKUP(B977,'covid19_and_education (2)'!$A$1203:$B$1205,2)</f>
        <v>18-30</v>
      </c>
      <c r="D977">
        <v>8</v>
      </c>
      <c r="E977" t="s">
        <v>19</v>
      </c>
      <c r="F977" t="s">
        <v>29</v>
      </c>
      <c r="I977">
        <v>2</v>
      </c>
      <c r="J977">
        <v>0.25</v>
      </c>
      <c r="K977">
        <v>7</v>
      </c>
      <c r="L977">
        <v>1.5</v>
      </c>
      <c r="M977" t="s">
        <v>40</v>
      </c>
      <c r="N977">
        <v>1</v>
      </c>
      <c r="O977">
        <v>3</v>
      </c>
      <c r="P977" t="s">
        <v>22</v>
      </c>
      <c r="Q977" t="s">
        <v>187</v>
      </c>
      <c r="R977" t="s">
        <v>285</v>
      </c>
      <c r="S977" t="s">
        <v>187</v>
      </c>
      <c r="T977" t="s">
        <v>187</v>
      </c>
      <c r="U977" t="s">
        <v>1371</v>
      </c>
      <c r="V977" t="s">
        <v>1372</v>
      </c>
    </row>
    <row r="978" spans="1:23" x14ac:dyDescent="0.35">
      <c r="A978" t="s">
        <v>1135</v>
      </c>
      <c r="B978">
        <v>19</v>
      </c>
      <c r="C978" t="str">
        <f>VLOOKUP(B978,'covid19_and_education (2)'!$A$1203:$B$1205,2)</f>
        <v>18-30</v>
      </c>
      <c r="D978">
        <v>6</v>
      </c>
      <c r="E978" t="s">
        <v>60</v>
      </c>
      <c r="F978" t="s">
        <v>29</v>
      </c>
      <c r="I978">
        <v>4</v>
      </c>
      <c r="J978">
        <v>1</v>
      </c>
      <c r="K978">
        <v>6</v>
      </c>
      <c r="L978">
        <v>5</v>
      </c>
      <c r="M978" t="s">
        <v>52</v>
      </c>
      <c r="N978">
        <v>2</v>
      </c>
      <c r="O978">
        <v>3</v>
      </c>
      <c r="P978" t="s">
        <v>1364</v>
      </c>
      <c r="Q978" t="s">
        <v>187</v>
      </c>
      <c r="R978" t="s">
        <v>66</v>
      </c>
      <c r="S978" t="s">
        <v>187</v>
      </c>
      <c r="T978" t="s">
        <v>187</v>
      </c>
      <c r="U978" t="s">
        <v>1371</v>
      </c>
      <c r="V978" t="s">
        <v>1372</v>
      </c>
    </row>
    <row r="979" spans="1:23" x14ac:dyDescent="0.35">
      <c r="A979" t="s">
        <v>1136</v>
      </c>
      <c r="B979">
        <v>18</v>
      </c>
      <c r="C979" t="str">
        <f>VLOOKUP(B979,'covid19_and_education (2)'!$A$1203:$B$1205,2)</f>
        <v>18-30</v>
      </c>
      <c r="D979">
        <v>5</v>
      </c>
      <c r="E979" t="s">
        <v>35</v>
      </c>
      <c r="F979" t="s">
        <v>29</v>
      </c>
      <c r="I979">
        <v>0</v>
      </c>
      <c r="J979">
        <v>0</v>
      </c>
      <c r="K979">
        <v>7</v>
      </c>
      <c r="L979">
        <v>1</v>
      </c>
      <c r="M979" t="s">
        <v>40</v>
      </c>
      <c r="N979">
        <v>0.5</v>
      </c>
      <c r="O979">
        <v>3</v>
      </c>
      <c r="P979" t="s">
        <v>31</v>
      </c>
      <c r="Q979" t="s">
        <v>187</v>
      </c>
      <c r="R979" t="s">
        <v>66</v>
      </c>
      <c r="S979" t="s">
        <v>1363</v>
      </c>
      <c r="T979" t="s">
        <v>187</v>
      </c>
      <c r="U979" t="s">
        <v>1371</v>
      </c>
      <c r="V979" t="s">
        <v>1372</v>
      </c>
    </row>
    <row r="980" spans="1:23" x14ac:dyDescent="0.35">
      <c r="A980" t="s">
        <v>1137</v>
      </c>
      <c r="B980">
        <v>20</v>
      </c>
      <c r="C980" t="str">
        <f>VLOOKUP(B980,'covid19_and_education (2)'!$A$1203:$B$1205,2)</f>
        <v>18-30</v>
      </c>
      <c r="D980">
        <v>4</v>
      </c>
      <c r="E980" t="s">
        <v>19</v>
      </c>
      <c r="F980" t="s">
        <v>29</v>
      </c>
      <c r="I980">
        <v>2</v>
      </c>
      <c r="J980">
        <v>1</v>
      </c>
      <c r="K980">
        <v>8</v>
      </c>
      <c r="L980">
        <v>2</v>
      </c>
      <c r="M980" t="s">
        <v>40</v>
      </c>
      <c r="N980">
        <v>0.1</v>
      </c>
      <c r="O980">
        <v>4</v>
      </c>
      <c r="P980" t="s">
        <v>1364</v>
      </c>
      <c r="Q980" t="s">
        <v>187</v>
      </c>
      <c r="R980" t="s">
        <v>24</v>
      </c>
      <c r="S980" t="s">
        <v>1363</v>
      </c>
      <c r="T980" t="s">
        <v>1363</v>
      </c>
      <c r="U980" t="s">
        <v>1371</v>
      </c>
      <c r="V980" t="s">
        <v>1372</v>
      </c>
    </row>
    <row r="981" spans="1:23" x14ac:dyDescent="0.35">
      <c r="A981" t="s">
        <v>1138</v>
      </c>
      <c r="B981">
        <v>19</v>
      </c>
      <c r="C981" t="str">
        <f>VLOOKUP(B981,'covid19_and_education (2)'!$A$1203:$B$1205,2)</f>
        <v>18-30</v>
      </c>
      <c r="D981">
        <v>6</v>
      </c>
      <c r="E981" t="s">
        <v>35</v>
      </c>
      <c r="F981" t="s">
        <v>1369</v>
      </c>
      <c r="H981" t="s">
        <v>1370</v>
      </c>
      <c r="I981">
        <v>2</v>
      </c>
      <c r="J981">
        <v>0</v>
      </c>
      <c r="K981">
        <v>8</v>
      </c>
      <c r="L981">
        <v>2</v>
      </c>
      <c r="M981" t="s">
        <v>40</v>
      </c>
      <c r="N981">
        <v>0</v>
      </c>
      <c r="O981">
        <v>3</v>
      </c>
      <c r="P981" t="s">
        <v>22</v>
      </c>
      <c r="Q981" t="s">
        <v>187</v>
      </c>
      <c r="R981" t="s">
        <v>37</v>
      </c>
      <c r="S981" t="s">
        <v>187</v>
      </c>
      <c r="T981" t="s">
        <v>187</v>
      </c>
      <c r="U981" t="s">
        <v>33</v>
      </c>
    </row>
    <row r="982" spans="1:23" x14ac:dyDescent="0.35">
      <c r="A982" t="s">
        <v>1139</v>
      </c>
      <c r="B982">
        <v>19</v>
      </c>
      <c r="C982" t="str">
        <f>VLOOKUP(B982,'covid19_and_education (2)'!$A$1203:$B$1205,2)</f>
        <v>18-30</v>
      </c>
      <c r="D982">
        <v>6</v>
      </c>
      <c r="E982" t="s">
        <v>60</v>
      </c>
      <c r="F982" t="s">
        <v>1369</v>
      </c>
      <c r="H982" t="s">
        <v>1370</v>
      </c>
      <c r="I982">
        <v>5</v>
      </c>
      <c r="J982">
        <v>1</v>
      </c>
      <c r="K982">
        <v>7</v>
      </c>
      <c r="L982">
        <v>3</v>
      </c>
      <c r="M982" t="s">
        <v>40</v>
      </c>
      <c r="N982">
        <v>0.3</v>
      </c>
      <c r="O982">
        <v>4</v>
      </c>
      <c r="P982" t="s">
        <v>22</v>
      </c>
      <c r="Q982" t="s">
        <v>187</v>
      </c>
      <c r="R982" t="s">
        <v>41</v>
      </c>
      <c r="S982" t="s">
        <v>1363</v>
      </c>
      <c r="T982" t="s">
        <v>1363</v>
      </c>
      <c r="U982" t="s">
        <v>1371</v>
      </c>
      <c r="V982" t="s">
        <v>1372</v>
      </c>
    </row>
    <row r="983" spans="1:23" x14ac:dyDescent="0.35">
      <c r="A983" t="s">
        <v>1140</v>
      </c>
      <c r="B983">
        <v>18</v>
      </c>
      <c r="C983" t="str">
        <f>VLOOKUP(B983,'covid19_and_education (2)'!$A$1203:$B$1205,2)</f>
        <v>18-30</v>
      </c>
      <c r="D983">
        <v>8</v>
      </c>
      <c r="E983" t="s">
        <v>35</v>
      </c>
      <c r="F983" t="s">
        <v>29</v>
      </c>
      <c r="I983">
        <v>0</v>
      </c>
      <c r="J983">
        <v>1</v>
      </c>
      <c r="K983">
        <v>6</v>
      </c>
      <c r="L983">
        <v>5</v>
      </c>
      <c r="M983" t="s">
        <v>52</v>
      </c>
      <c r="N983">
        <v>0</v>
      </c>
      <c r="O983">
        <v>2</v>
      </c>
      <c r="P983" t="s">
        <v>31</v>
      </c>
      <c r="Q983" t="s">
        <v>187</v>
      </c>
      <c r="R983" t="s">
        <v>66</v>
      </c>
      <c r="S983" t="s">
        <v>187</v>
      </c>
      <c r="T983" t="s">
        <v>1363</v>
      </c>
      <c r="U983" t="s">
        <v>33</v>
      </c>
    </row>
    <row r="984" spans="1:23" x14ac:dyDescent="0.35">
      <c r="A984" t="s">
        <v>1141</v>
      </c>
      <c r="B984">
        <v>18</v>
      </c>
      <c r="C984" t="str">
        <f>VLOOKUP(B984,'covid19_and_education (2)'!$A$1203:$B$1205,2)</f>
        <v>18-30</v>
      </c>
      <c r="D984">
        <v>4</v>
      </c>
      <c r="E984" t="s">
        <v>35</v>
      </c>
      <c r="F984" t="s">
        <v>29</v>
      </c>
      <c r="I984">
        <v>0</v>
      </c>
      <c r="J984">
        <v>1</v>
      </c>
      <c r="K984">
        <v>8</v>
      </c>
      <c r="L984">
        <v>2</v>
      </c>
      <c r="M984" t="s">
        <v>40</v>
      </c>
      <c r="N984">
        <v>0.3</v>
      </c>
      <c r="O984">
        <v>3</v>
      </c>
      <c r="P984" t="s">
        <v>1364</v>
      </c>
      <c r="Q984" t="s">
        <v>187</v>
      </c>
      <c r="R984" t="s">
        <v>1142</v>
      </c>
      <c r="S984" t="s">
        <v>1363</v>
      </c>
      <c r="T984" t="s">
        <v>1363</v>
      </c>
      <c r="U984" t="s">
        <v>1374</v>
      </c>
      <c r="W984" t="s">
        <v>1375</v>
      </c>
    </row>
    <row r="985" spans="1:23" x14ac:dyDescent="0.35">
      <c r="A985" t="s">
        <v>1143</v>
      </c>
      <c r="B985">
        <v>19</v>
      </c>
      <c r="C985" t="str">
        <f>VLOOKUP(B985,'covid19_and_education (2)'!$A$1203:$B$1205,2)</f>
        <v>18-30</v>
      </c>
      <c r="D985">
        <v>8</v>
      </c>
      <c r="E985" t="s">
        <v>19</v>
      </c>
      <c r="F985" t="s">
        <v>29</v>
      </c>
      <c r="I985">
        <v>2</v>
      </c>
      <c r="J985">
        <v>2</v>
      </c>
      <c r="K985">
        <v>8</v>
      </c>
      <c r="L985">
        <v>5</v>
      </c>
      <c r="M985" t="s">
        <v>40</v>
      </c>
      <c r="N985">
        <v>1</v>
      </c>
      <c r="O985">
        <v>2</v>
      </c>
      <c r="P985" t="s">
        <v>31</v>
      </c>
      <c r="Q985" t="s">
        <v>1363</v>
      </c>
      <c r="R985" t="s">
        <v>74</v>
      </c>
      <c r="S985" t="s">
        <v>187</v>
      </c>
      <c r="T985" t="s">
        <v>1363</v>
      </c>
      <c r="U985" t="s">
        <v>1371</v>
      </c>
      <c r="V985" t="s">
        <v>1372</v>
      </c>
    </row>
    <row r="986" spans="1:23" x14ac:dyDescent="0.35">
      <c r="A986" t="s">
        <v>1144</v>
      </c>
      <c r="B986">
        <v>26</v>
      </c>
      <c r="C986" t="str">
        <f>VLOOKUP(B986,'covid19_and_education (2)'!$A$1203:$B$1205,2)</f>
        <v>18-30</v>
      </c>
      <c r="D986">
        <v>1</v>
      </c>
      <c r="E986" t="s">
        <v>60</v>
      </c>
      <c r="F986" t="s">
        <v>29</v>
      </c>
      <c r="I986">
        <v>1</v>
      </c>
      <c r="J986">
        <v>0</v>
      </c>
      <c r="K986">
        <v>8</v>
      </c>
      <c r="L986">
        <v>3</v>
      </c>
      <c r="M986" t="s">
        <v>148</v>
      </c>
      <c r="N986">
        <v>0</v>
      </c>
      <c r="O986">
        <v>3</v>
      </c>
      <c r="P986" t="s">
        <v>22</v>
      </c>
      <c r="Q986" t="s">
        <v>187</v>
      </c>
      <c r="R986" t="s">
        <v>37</v>
      </c>
      <c r="S986" t="s">
        <v>187</v>
      </c>
      <c r="T986" t="s">
        <v>1363</v>
      </c>
      <c r="U986" t="s">
        <v>1371</v>
      </c>
      <c r="V986" t="s">
        <v>1372</v>
      </c>
    </row>
    <row r="987" spans="1:23" x14ac:dyDescent="0.35">
      <c r="A987" t="s">
        <v>1145</v>
      </c>
      <c r="B987">
        <v>18</v>
      </c>
      <c r="C987" t="str">
        <f>VLOOKUP(B987,'covid19_and_education (2)'!$A$1203:$B$1205,2)</f>
        <v>18-30</v>
      </c>
      <c r="D987">
        <v>8</v>
      </c>
      <c r="E987" t="s">
        <v>60</v>
      </c>
      <c r="F987" t="s">
        <v>29</v>
      </c>
      <c r="I987">
        <v>3</v>
      </c>
      <c r="J987">
        <v>1</v>
      </c>
      <c r="K987">
        <v>5</v>
      </c>
      <c r="L987">
        <v>4</v>
      </c>
      <c r="M987" t="s">
        <v>30</v>
      </c>
      <c r="N987">
        <v>2</v>
      </c>
      <c r="O987">
        <v>2</v>
      </c>
      <c r="P987" t="s">
        <v>31</v>
      </c>
      <c r="Q987" t="s">
        <v>187</v>
      </c>
      <c r="R987" t="s">
        <v>37</v>
      </c>
      <c r="S987" t="s">
        <v>187</v>
      </c>
      <c r="T987" t="s">
        <v>187</v>
      </c>
      <c r="U987" t="s">
        <v>1371</v>
      </c>
      <c r="V987" t="s">
        <v>1372</v>
      </c>
    </row>
    <row r="988" spans="1:23" x14ac:dyDescent="0.35">
      <c r="A988" t="s">
        <v>1146</v>
      </c>
      <c r="B988">
        <v>19</v>
      </c>
      <c r="C988" t="str">
        <f>VLOOKUP(B988,'covid19_and_education (2)'!$A$1203:$B$1205,2)</f>
        <v>18-30</v>
      </c>
      <c r="D988">
        <v>2</v>
      </c>
      <c r="E988" t="s">
        <v>19</v>
      </c>
      <c r="F988" t="s">
        <v>29</v>
      </c>
      <c r="I988">
        <v>2</v>
      </c>
      <c r="J988">
        <v>1</v>
      </c>
      <c r="K988">
        <v>8</v>
      </c>
      <c r="L988">
        <v>3</v>
      </c>
      <c r="M988" t="s">
        <v>52</v>
      </c>
      <c r="N988">
        <v>2</v>
      </c>
      <c r="O988">
        <v>1</v>
      </c>
      <c r="P988" t="s">
        <v>31</v>
      </c>
      <c r="Q988" t="s">
        <v>1363</v>
      </c>
      <c r="R988" t="s">
        <v>37</v>
      </c>
      <c r="S988" t="s">
        <v>187</v>
      </c>
      <c r="T988" t="s">
        <v>1363</v>
      </c>
      <c r="U988" t="s">
        <v>1371</v>
      </c>
      <c r="V988" t="s">
        <v>1372</v>
      </c>
    </row>
    <row r="989" spans="1:23" x14ac:dyDescent="0.35">
      <c r="A989" t="s">
        <v>1147</v>
      </c>
      <c r="B989">
        <v>18</v>
      </c>
      <c r="C989" t="str">
        <f>VLOOKUP(B989,'covid19_and_education (2)'!$A$1203:$B$1205,2)</f>
        <v>18-30</v>
      </c>
      <c r="D989">
        <v>5</v>
      </c>
      <c r="E989" t="s">
        <v>60</v>
      </c>
      <c r="F989" t="s">
        <v>29</v>
      </c>
      <c r="I989">
        <v>2</v>
      </c>
      <c r="J989">
        <v>0</v>
      </c>
      <c r="K989">
        <v>6</v>
      </c>
      <c r="L989">
        <v>1</v>
      </c>
      <c r="M989" t="s">
        <v>40</v>
      </c>
      <c r="N989">
        <v>0</v>
      </c>
      <c r="O989">
        <v>3</v>
      </c>
      <c r="P989" t="s">
        <v>1364</v>
      </c>
      <c r="Q989" t="s">
        <v>187</v>
      </c>
      <c r="R989" t="s">
        <v>82</v>
      </c>
      <c r="S989" t="s">
        <v>187</v>
      </c>
      <c r="T989" t="s">
        <v>1363</v>
      </c>
      <c r="U989" t="s">
        <v>1371</v>
      </c>
      <c r="V989" t="s">
        <v>1372</v>
      </c>
    </row>
    <row r="990" spans="1:23" x14ac:dyDescent="0.35">
      <c r="A990" t="s">
        <v>1148</v>
      </c>
      <c r="B990">
        <v>21</v>
      </c>
      <c r="C990" t="str">
        <f>VLOOKUP(B990,'covid19_and_education (2)'!$A$1203:$B$1205,2)</f>
        <v>18-30</v>
      </c>
      <c r="D990">
        <v>2</v>
      </c>
      <c r="E990" t="s">
        <v>60</v>
      </c>
      <c r="F990" t="s">
        <v>1369</v>
      </c>
      <c r="H990" t="s">
        <v>1370</v>
      </c>
      <c r="I990">
        <v>1</v>
      </c>
      <c r="J990">
        <v>0</v>
      </c>
      <c r="K990">
        <v>12</v>
      </c>
      <c r="L990">
        <v>3</v>
      </c>
      <c r="M990" t="s">
        <v>40</v>
      </c>
      <c r="N990">
        <v>0</v>
      </c>
      <c r="O990">
        <v>2</v>
      </c>
      <c r="P990" t="s">
        <v>22</v>
      </c>
      <c r="Q990" t="s">
        <v>187</v>
      </c>
      <c r="R990" t="s">
        <v>37</v>
      </c>
      <c r="S990" t="s">
        <v>187</v>
      </c>
      <c r="T990" t="s">
        <v>1363</v>
      </c>
      <c r="U990" t="s">
        <v>1371</v>
      </c>
      <c r="V990" t="s">
        <v>1372</v>
      </c>
    </row>
    <row r="991" spans="1:23" x14ac:dyDescent="0.35">
      <c r="A991" t="s">
        <v>1149</v>
      </c>
      <c r="B991">
        <v>19</v>
      </c>
      <c r="C991" t="str">
        <f>VLOOKUP(B991,'covid19_and_education (2)'!$A$1203:$B$1205,2)</f>
        <v>18-30</v>
      </c>
      <c r="D991">
        <v>0</v>
      </c>
      <c r="E991" t="s">
        <v>35</v>
      </c>
      <c r="F991" t="s">
        <v>1369</v>
      </c>
      <c r="H991" t="s">
        <v>1370</v>
      </c>
      <c r="I991">
        <v>8</v>
      </c>
      <c r="J991">
        <v>0</v>
      </c>
      <c r="K991">
        <v>8</v>
      </c>
      <c r="L991">
        <v>10</v>
      </c>
      <c r="M991" t="s">
        <v>40</v>
      </c>
      <c r="N991">
        <v>0</v>
      </c>
      <c r="O991">
        <v>3</v>
      </c>
      <c r="P991" t="s">
        <v>1364</v>
      </c>
      <c r="Q991" t="s">
        <v>1363</v>
      </c>
      <c r="R991" t="s">
        <v>82</v>
      </c>
      <c r="S991" t="s">
        <v>1363</v>
      </c>
      <c r="T991" t="s">
        <v>1363</v>
      </c>
      <c r="U991" t="s">
        <v>1376</v>
      </c>
      <c r="W991" t="s">
        <v>1375</v>
      </c>
    </row>
    <row r="992" spans="1:23" x14ac:dyDescent="0.35">
      <c r="A992" t="s">
        <v>1150</v>
      </c>
      <c r="B992">
        <v>23</v>
      </c>
      <c r="C992" t="str">
        <f>VLOOKUP(B992,'covid19_and_education (2)'!$A$1203:$B$1205,2)</f>
        <v>18-30</v>
      </c>
      <c r="D992">
        <v>2</v>
      </c>
      <c r="E992" t="s">
        <v>60</v>
      </c>
      <c r="F992" t="s">
        <v>1369</v>
      </c>
      <c r="H992" t="s">
        <v>1370</v>
      </c>
      <c r="I992">
        <v>2</v>
      </c>
      <c r="J992">
        <v>2</v>
      </c>
      <c r="K992">
        <v>7</v>
      </c>
      <c r="L992">
        <v>5</v>
      </c>
      <c r="M992" t="s">
        <v>52</v>
      </c>
      <c r="N992">
        <v>2</v>
      </c>
      <c r="O992">
        <v>2</v>
      </c>
      <c r="P992" t="s">
        <v>1364</v>
      </c>
      <c r="Q992" t="s">
        <v>187</v>
      </c>
      <c r="R992" t="s">
        <v>32</v>
      </c>
      <c r="S992" t="s">
        <v>187</v>
      </c>
      <c r="T992" t="s">
        <v>1363</v>
      </c>
      <c r="U992" t="s">
        <v>1374</v>
      </c>
      <c r="W992" t="s">
        <v>1375</v>
      </c>
    </row>
    <row r="993" spans="1:23" x14ac:dyDescent="0.35">
      <c r="A993" t="s">
        <v>1151</v>
      </c>
      <c r="B993">
        <v>22</v>
      </c>
      <c r="C993" t="str">
        <f>VLOOKUP(B993,'covid19_and_education (2)'!$A$1203:$B$1205,2)</f>
        <v>18-30</v>
      </c>
      <c r="D993">
        <v>4</v>
      </c>
      <c r="E993" t="s">
        <v>19</v>
      </c>
      <c r="F993" t="s">
        <v>1369</v>
      </c>
      <c r="H993" t="s">
        <v>1370</v>
      </c>
      <c r="I993">
        <v>2</v>
      </c>
      <c r="J993">
        <v>0</v>
      </c>
      <c r="K993">
        <v>9</v>
      </c>
      <c r="L993">
        <v>3</v>
      </c>
      <c r="M993" t="s">
        <v>40</v>
      </c>
      <c r="N993">
        <v>1</v>
      </c>
      <c r="O993">
        <v>2</v>
      </c>
      <c r="P993" t="s">
        <v>22</v>
      </c>
      <c r="Q993" t="s">
        <v>187</v>
      </c>
      <c r="R993" t="s">
        <v>37</v>
      </c>
      <c r="S993" t="s">
        <v>1363</v>
      </c>
      <c r="T993" t="s">
        <v>1363</v>
      </c>
      <c r="U993" t="s">
        <v>1371</v>
      </c>
      <c r="V993" t="s">
        <v>1372</v>
      </c>
    </row>
    <row r="994" spans="1:23" x14ac:dyDescent="0.35">
      <c r="A994" t="s">
        <v>1152</v>
      </c>
      <c r="B994">
        <v>19</v>
      </c>
      <c r="C994" t="str">
        <f>VLOOKUP(B994,'covid19_and_education (2)'!$A$1203:$B$1205,2)</f>
        <v>18-30</v>
      </c>
      <c r="D994">
        <v>8</v>
      </c>
      <c r="E994" t="s">
        <v>60</v>
      </c>
      <c r="F994" t="s">
        <v>29</v>
      </c>
      <c r="I994">
        <v>4</v>
      </c>
      <c r="J994">
        <v>0</v>
      </c>
      <c r="K994">
        <v>6</v>
      </c>
      <c r="L994">
        <v>1</v>
      </c>
      <c r="M994" t="s">
        <v>52</v>
      </c>
      <c r="N994">
        <v>2</v>
      </c>
      <c r="O994">
        <v>2</v>
      </c>
      <c r="P994" t="s">
        <v>1364</v>
      </c>
      <c r="Q994" t="s">
        <v>187</v>
      </c>
      <c r="R994" t="s">
        <v>172</v>
      </c>
      <c r="S994" t="s">
        <v>187</v>
      </c>
      <c r="T994" t="s">
        <v>1363</v>
      </c>
      <c r="U994" t="s">
        <v>1371</v>
      </c>
      <c r="V994" t="s">
        <v>1372</v>
      </c>
    </row>
    <row r="995" spans="1:23" x14ac:dyDescent="0.35">
      <c r="A995" t="s">
        <v>1153</v>
      </c>
      <c r="B995">
        <v>19</v>
      </c>
      <c r="C995" t="str">
        <f>VLOOKUP(B995,'covid19_and_education (2)'!$A$1203:$B$1205,2)</f>
        <v>18-30</v>
      </c>
      <c r="D995">
        <v>6</v>
      </c>
      <c r="E995" t="s">
        <v>19</v>
      </c>
      <c r="F995" t="s">
        <v>1369</v>
      </c>
      <c r="H995" t="s">
        <v>1370</v>
      </c>
      <c r="I995">
        <v>2</v>
      </c>
      <c r="J995">
        <v>0</v>
      </c>
      <c r="K995">
        <v>8</v>
      </c>
      <c r="L995">
        <v>10</v>
      </c>
      <c r="M995" t="s">
        <v>40</v>
      </c>
      <c r="N995">
        <v>0</v>
      </c>
      <c r="O995">
        <v>4</v>
      </c>
      <c r="P995" t="s">
        <v>22</v>
      </c>
      <c r="Q995" t="s">
        <v>187</v>
      </c>
      <c r="R995" t="s">
        <v>44</v>
      </c>
      <c r="S995" t="s">
        <v>187</v>
      </c>
      <c r="T995" t="s">
        <v>1363</v>
      </c>
      <c r="U995" t="s">
        <v>1371</v>
      </c>
      <c r="V995" t="s">
        <v>1372</v>
      </c>
    </row>
    <row r="996" spans="1:23" x14ac:dyDescent="0.35">
      <c r="A996" t="s">
        <v>1154</v>
      </c>
      <c r="B996">
        <v>18</v>
      </c>
      <c r="C996" t="str">
        <f>VLOOKUP(B996,'covid19_and_education (2)'!$A$1203:$B$1205,2)</f>
        <v>18-30</v>
      </c>
      <c r="D996">
        <v>6</v>
      </c>
      <c r="E996" t="s">
        <v>35</v>
      </c>
      <c r="F996" t="s">
        <v>29</v>
      </c>
      <c r="I996">
        <v>4</v>
      </c>
      <c r="J996">
        <v>0</v>
      </c>
      <c r="K996">
        <v>7</v>
      </c>
      <c r="L996">
        <v>3</v>
      </c>
      <c r="M996" t="s">
        <v>40</v>
      </c>
      <c r="N996">
        <v>0.3</v>
      </c>
      <c r="O996">
        <v>4</v>
      </c>
      <c r="P996" t="s">
        <v>31</v>
      </c>
      <c r="Q996" t="s">
        <v>187</v>
      </c>
      <c r="R996" t="s">
        <v>53</v>
      </c>
      <c r="S996" t="s">
        <v>1363</v>
      </c>
      <c r="T996" t="s">
        <v>1363</v>
      </c>
      <c r="U996" t="s">
        <v>1371</v>
      </c>
      <c r="V996" t="s">
        <v>1372</v>
      </c>
    </row>
    <row r="997" spans="1:23" x14ac:dyDescent="0.35">
      <c r="A997" t="s">
        <v>1155</v>
      </c>
      <c r="B997">
        <v>12</v>
      </c>
      <c r="C997" t="str">
        <f>VLOOKUP(B997,'covid19_and_education (2)'!$A$1203:$B$1205,2)</f>
        <v>7-17</v>
      </c>
      <c r="D997">
        <v>0</v>
      </c>
      <c r="E997" t="s">
        <v>28</v>
      </c>
      <c r="F997" t="s">
        <v>29</v>
      </c>
      <c r="I997">
        <v>3</v>
      </c>
      <c r="J997">
        <v>1</v>
      </c>
      <c r="K997">
        <v>8</v>
      </c>
      <c r="L997">
        <v>1</v>
      </c>
      <c r="M997" t="s">
        <v>52</v>
      </c>
      <c r="N997">
        <v>2</v>
      </c>
      <c r="O997">
        <v>2</v>
      </c>
      <c r="P997" t="s">
        <v>22</v>
      </c>
      <c r="Q997" t="s">
        <v>187</v>
      </c>
      <c r="R997" t="s">
        <v>72</v>
      </c>
      <c r="S997" t="s">
        <v>1363</v>
      </c>
      <c r="T997" t="s">
        <v>1363</v>
      </c>
      <c r="U997" t="s">
        <v>1371</v>
      </c>
      <c r="V997" t="s">
        <v>1372</v>
      </c>
    </row>
    <row r="998" spans="1:23" x14ac:dyDescent="0.35">
      <c r="A998" t="s">
        <v>1156</v>
      </c>
      <c r="B998">
        <v>18</v>
      </c>
      <c r="C998" t="str">
        <f>VLOOKUP(B998,'covid19_and_education (2)'!$A$1203:$B$1205,2)</f>
        <v>18-30</v>
      </c>
      <c r="D998">
        <v>5</v>
      </c>
      <c r="E998" t="s">
        <v>19</v>
      </c>
      <c r="F998" t="s">
        <v>29</v>
      </c>
      <c r="I998">
        <v>3</v>
      </c>
      <c r="J998">
        <v>2</v>
      </c>
      <c r="K998">
        <v>8</v>
      </c>
      <c r="L998">
        <v>3</v>
      </c>
      <c r="M998" t="s">
        <v>30</v>
      </c>
      <c r="N998">
        <v>0</v>
      </c>
      <c r="O998">
        <v>3</v>
      </c>
      <c r="P998" t="s">
        <v>1364</v>
      </c>
      <c r="Q998" t="s">
        <v>187</v>
      </c>
      <c r="R998" t="s">
        <v>37</v>
      </c>
      <c r="S998" t="s">
        <v>187</v>
      </c>
      <c r="T998" t="s">
        <v>1363</v>
      </c>
      <c r="U998" t="s">
        <v>38</v>
      </c>
    </row>
    <row r="999" spans="1:23" x14ac:dyDescent="0.35">
      <c r="A999" t="s">
        <v>1157</v>
      </c>
      <c r="B999">
        <v>19</v>
      </c>
      <c r="C999" t="str">
        <f>VLOOKUP(B999,'covid19_and_education (2)'!$A$1203:$B$1205,2)</f>
        <v>18-30</v>
      </c>
      <c r="D999">
        <v>4</v>
      </c>
      <c r="E999" t="s">
        <v>35</v>
      </c>
      <c r="F999" t="s">
        <v>1369</v>
      </c>
      <c r="H999" t="s">
        <v>1370</v>
      </c>
      <c r="I999">
        <v>3</v>
      </c>
      <c r="J999">
        <v>0</v>
      </c>
      <c r="K999">
        <v>8</v>
      </c>
      <c r="L999">
        <v>2</v>
      </c>
      <c r="M999" t="s">
        <v>30</v>
      </c>
      <c r="N999">
        <v>0</v>
      </c>
      <c r="O999">
        <v>3</v>
      </c>
      <c r="P999" t="s">
        <v>1364</v>
      </c>
      <c r="Q999" t="s">
        <v>187</v>
      </c>
      <c r="R999" t="s">
        <v>37</v>
      </c>
      <c r="S999" t="s">
        <v>1363</v>
      </c>
      <c r="T999" t="s">
        <v>187</v>
      </c>
      <c r="U999" t="s">
        <v>33</v>
      </c>
    </row>
    <row r="1000" spans="1:23" x14ac:dyDescent="0.35">
      <c r="A1000" t="s">
        <v>1158</v>
      </c>
      <c r="B1000">
        <v>19</v>
      </c>
      <c r="C1000" t="str">
        <f>VLOOKUP(B1000,'covid19_and_education (2)'!$A$1203:$B$1205,2)</f>
        <v>18-30</v>
      </c>
      <c r="D1000">
        <v>6</v>
      </c>
      <c r="E1000" t="s">
        <v>60</v>
      </c>
      <c r="F1000" t="s">
        <v>1369</v>
      </c>
      <c r="H1000" t="s">
        <v>1370</v>
      </c>
      <c r="I1000">
        <v>2</v>
      </c>
      <c r="J1000">
        <v>2</v>
      </c>
      <c r="K1000">
        <v>6</v>
      </c>
      <c r="L1000">
        <v>3</v>
      </c>
      <c r="M1000" t="s">
        <v>40</v>
      </c>
      <c r="N1000">
        <v>0.3</v>
      </c>
      <c r="O1000">
        <v>2</v>
      </c>
      <c r="P1000" t="s">
        <v>22</v>
      </c>
      <c r="Q1000" t="s">
        <v>187</v>
      </c>
      <c r="R1000" t="s">
        <v>37</v>
      </c>
      <c r="S1000" t="s">
        <v>187</v>
      </c>
      <c r="T1000" t="s">
        <v>1363</v>
      </c>
      <c r="U1000" t="s">
        <v>1371</v>
      </c>
      <c r="V1000" t="s">
        <v>1372</v>
      </c>
    </row>
    <row r="1001" spans="1:23" x14ac:dyDescent="0.35">
      <c r="A1001" t="s">
        <v>1159</v>
      </c>
      <c r="B1001">
        <v>20</v>
      </c>
      <c r="C1001" t="str">
        <f>VLOOKUP(B1001,'covid19_and_education (2)'!$A$1203:$B$1205,2)</f>
        <v>18-30</v>
      </c>
      <c r="D1001">
        <v>3</v>
      </c>
      <c r="E1001" t="s">
        <v>35</v>
      </c>
      <c r="F1001" t="s">
        <v>1369</v>
      </c>
      <c r="H1001" t="s">
        <v>1370</v>
      </c>
      <c r="I1001">
        <v>2</v>
      </c>
      <c r="J1001">
        <v>0</v>
      </c>
      <c r="K1001">
        <v>7</v>
      </c>
      <c r="L1001">
        <v>3</v>
      </c>
      <c r="M1001" t="s">
        <v>40</v>
      </c>
      <c r="N1001">
        <v>0</v>
      </c>
      <c r="O1001">
        <v>4</v>
      </c>
      <c r="P1001" t="s">
        <v>31</v>
      </c>
      <c r="Q1001" t="s">
        <v>1363</v>
      </c>
      <c r="R1001" t="s">
        <v>72</v>
      </c>
      <c r="S1001" t="s">
        <v>187</v>
      </c>
      <c r="T1001" t="s">
        <v>187</v>
      </c>
      <c r="U1001" t="s">
        <v>1371</v>
      </c>
      <c r="V1001" t="s">
        <v>1372</v>
      </c>
    </row>
    <row r="1002" spans="1:23" x14ac:dyDescent="0.35">
      <c r="A1002" t="s">
        <v>1160</v>
      </c>
      <c r="B1002">
        <v>26</v>
      </c>
      <c r="C1002" t="str">
        <f>VLOOKUP(B1002,'covid19_and_education (2)'!$A$1203:$B$1205,2)</f>
        <v>18-30</v>
      </c>
      <c r="D1002">
        <v>4</v>
      </c>
      <c r="E1002" t="s">
        <v>35</v>
      </c>
      <c r="F1002" t="s">
        <v>29</v>
      </c>
      <c r="I1002">
        <v>2</v>
      </c>
      <c r="J1002">
        <v>0</v>
      </c>
      <c r="K1002">
        <v>7</v>
      </c>
      <c r="L1002">
        <v>2</v>
      </c>
      <c r="M1002" t="s">
        <v>40</v>
      </c>
      <c r="N1002">
        <v>0</v>
      </c>
      <c r="O1002">
        <v>3</v>
      </c>
      <c r="P1002" t="s">
        <v>22</v>
      </c>
      <c r="Q1002" t="s">
        <v>187</v>
      </c>
      <c r="R1002" t="s">
        <v>37</v>
      </c>
      <c r="S1002" t="s">
        <v>187</v>
      </c>
      <c r="T1002" t="s">
        <v>1363</v>
      </c>
      <c r="U1002" t="s">
        <v>38</v>
      </c>
    </row>
    <row r="1003" spans="1:23" x14ac:dyDescent="0.35">
      <c r="A1003" t="s">
        <v>1161</v>
      </c>
      <c r="B1003">
        <v>20</v>
      </c>
      <c r="C1003" t="str">
        <f>VLOOKUP(B1003,'covid19_and_education (2)'!$A$1203:$B$1205,2)</f>
        <v>18-30</v>
      </c>
      <c r="D1003">
        <v>3</v>
      </c>
      <c r="E1003" t="s">
        <v>35</v>
      </c>
      <c r="F1003" t="s">
        <v>1369</v>
      </c>
      <c r="H1003" t="s">
        <v>1370</v>
      </c>
      <c r="I1003">
        <v>2</v>
      </c>
      <c r="J1003">
        <v>1</v>
      </c>
      <c r="K1003">
        <v>8</v>
      </c>
      <c r="L1003">
        <v>1</v>
      </c>
      <c r="M1003" t="s">
        <v>52</v>
      </c>
      <c r="N1003">
        <v>1</v>
      </c>
      <c r="O1003">
        <v>4</v>
      </c>
      <c r="P1003" t="s">
        <v>22</v>
      </c>
      <c r="Q1003" t="s">
        <v>187</v>
      </c>
      <c r="R1003" t="s">
        <v>66</v>
      </c>
      <c r="S1003" t="s">
        <v>187</v>
      </c>
      <c r="T1003" t="s">
        <v>1363</v>
      </c>
      <c r="U1003" t="s">
        <v>1371</v>
      </c>
      <c r="V1003" t="s">
        <v>1372</v>
      </c>
    </row>
    <row r="1004" spans="1:23" x14ac:dyDescent="0.35">
      <c r="A1004" t="s">
        <v>1162</v>
      </c>
      <c r="B1004">
        <v>23</v>
      </c>
      <c r="C1004" t="str">
        <f>VLOOKUP(B1004,'covid19_and_education (2)'!$A$1203:$B$1205,2)</f>
        <v>18-30</v>
      </c>
      <c r="D1004">
        <v>4</v>
      </c>
      <c r="E1004" t="s">
        <v>19</v>
      </c>
      <c r="F1004" t="s">
        <v>29</v>
      </c>
      <c r="I1004">
        <v>2</v>
      </c>
      <c r="J1004">
        <v>1</v>
      </c>
      <c r="K1004">
        <v>7</v>
      </c>
      <c r="L1004">
        <v>3</v>
      </c>
      <c r="M1004" t="s">
        <v>21</v>
      </c>
      <c r="N1004">
        <v>1</v>
      </c>
      <c r="O1004">
        <v>3</v>
      </c>
      <c r="P1004" t="s">
        <v>1364</v>
      </c>
      <c r="Q1004" t="s">
        <v>1363</v>
      </c>
      <c r="R1004" t="s">
        <v>24</v>
      </c>
      <c r="S1004" t="s">
        <v>1363</v>
      </c>
      <c r="T1004" t="s">
        <v>1363</v>
      </c>
      <c r="U1004" t="s">
        <v>57</v>
      </c>
    </row>
    <row r="1005" spans="1:23" x14ac:dyDescent="0.35">
      <c r="A1005" t="s">
        <v>1163</v>
      </c>
      <c r="B1005">
        <v>26</v>
      </c>
      <c r="C1005" t="str">
        <f>VLOOKUP(B1005,'covid19_and_education (2)'!$A$1203:$B$1205,2)</f>
        <v>18-30</v>
      </c>
      <c r="D1005">
        <v>4</v>
      </c>
      <c r="E1005" t="s">
        <v>35</v>
      </c>
      <c r="F1005" t="s">
        <v>29</v>
      </c>
      <c r="I1005">
        <v>3</v>
      </c>
      <c r="J1005">
        <v>1</v>
      </c>
      <c r="K1005">
        <v>7</v>
      </c>
      <c r="L1005">
        <v>2</v>
      </c>
      <c r="M1005" t="s">
        <v>30</v>
      </c>
      <c r="N1005">
        <v>1</v>
      </c>
      <c r="O1005">
        <v>3</v>
      </c>
      <c r="P1005" t="s">
        <v>1364</v>
      </c>
      <c r="Q1005" t="s">
        <v>187</v>
      </c>
      <c r="R1005" t="s">
        <v>37</v>
      </c>
      <c r="S1005" t="s">
        <v>187</v>
      </c>
      <c r="T1005" t="s">
        <v>187</v>
      </c>
      <c r="U1005" t="s">
        <v>33</v>
      </c>
    </row>
    <row r="1006" spans="1:23" x14ac:dyDescent="0.35">
      <c r="A1006" t="s">
        <v>1164</v>
      </c>
      <c r="B1006">
        <v>19</v>
      </c>
      <c r="C1006" t="str">
        <f>VLOOKUP(B1006,'covid19_and_education (2)'!$A$1203:$B$1205,2)</f>
        <v>18-30</v>
      </c>
      <c r="D1006">
        <v>4</v>
      </c>
      <c r="E1006" t="s">
        <v>60</v>
      </c>
      <c r="F1006" t="s">
        <v>1369</v>
      </c>
      <c r="H1006" t="s">
        <v>1370</v>
      </c>
      <c r="I1006">
        <v>2</v>
      </c>
      <c r="J1006">
        <v>0.5</v>
      </c>
      <c r="K1006">
        <v>8</v>
      </c>
      <c r="L1006">
        <v>2</v>
      </c>
      <c r="M1006" t="s">
        <v>52</v>
      </c>
      <c r="N1006">
        <v>1</v>
      </c>
      <c r="O1006">
        <v>2</v>
      </c>
      <c r="P1006" t="s">
        <v>1364</v>
      </c>
      <c r="Q1006" t="s">
        <v>187</v>
      </c>
      <c r="R1006" t="s">
        <v>41</v>
      </c>
      <c r="S1006" t="s">
        <v>187</v>
      </c>
      <c r="T1006" t="s">
        <v>187</v>
      </c>
      <c r="U1006" t="s">
        <v>1374</v>
      </c>
      <c r="W1006" t="s">
        <v>1375</v>
      </c>
    </row>
    <row r="1007" spans="1:23" x14ac:dyDescent="0.35">
      <c r="A1007" t="s">
        <v>1165</v>
      </c>
      <c r="B1007">
        <v>22</v>
      </c>
      <c r="C1007" t="str">
        <f>VLOOKUP(B1007,'covid19_and_education (2)'!$A$1203:$B$1205,2)</f>
        <v>18-30</v>
      </c>
      <c r="D1007">
        <v>0</v>
      </c>
      <c r="E1007" t="s">
        <v>19</v>
      </c>
      <c r="F1007" t="s">
        <v>1369</v>
      </c>
      <c r="H1007" t="s">
        <v>1370</v>
      </c>
      <c r="I1007">
        <v>2</v>
      </c>
      <c r="J1007">
        <v>1</v>
      </c>
      <c r="K1007">
        <v>9</v>
      </c>
      <c r="L1007">
        <v>2</v>
      </c>
      <c r="M1007" t="s">
        <v>40</v>
      </c>
      <c r="N1007">
        <v>2</v>
      </c>
      <c r="O1007">
        <v>2</v>
      </c>
      <c r="P1007" t="s">
        <v>1364</v>
      </c>
      <c r="Q1007" t="s">
        <v>187</v>
      </c>
      <c r="R1007" t="s">
        <v>172</v>
      </c>
      <c r="S1007" t="s">
        <v>1363</v>
      </c>
      <c r="T1007" t="s">
        <v>1363</v>
      </c>
      <c r="U1007" t="s">
        <v>1371</v>
      </c>
      <c r="V1007" t="s">
        <v>1372</v>
      </c>
    </row>
    <row r="1008" spans="1:23" x14ac:dyDescent="0.35">
      <c r="A1008" t="s">
        <v>1166</v>
      </c>
      <c r="B1008">
        <v>23</v>
      </c>
      <c r="C1008" t="str">
        <f>VLOOKUP(B1008,'covid19_and_education (2)'!$A$1203:$B$1205,2)</f>
        <v>18-30</v>
      </c>
      <c r="D1008">
        <v>3</v>
      </c>
      <c r="E1008" t="s">
        <v>60</v>
      </c>
      <c r="F1008" t="s">
        <v>29</v>
      </c>
      <c r="I1008">
        <v>4</v>
      </c>
      <c r="J1008">
        <v>1</v>
      </c>
      <c r="K1008">
        <v>8</v>
      </c>
      <c r="L1008">
        <v>3</v>
      </c>
      <c r="M1008" t="s">
        <v>52</v>
      </c>
      <c r="N1008">
        <v>2</v>
      </c>
      <c r="O1008">
        <v>3</v>
      </c>
      <c r="P1008" t="s">
        <v>1364</v>
      </c>
      <c r="Q1008" t="s">
        <v>187</v>
      </c>
      <c r="R1008" t="s">
        <v>53</v>
      </c>
      <c r="S1008" t="s">
        <v>1363</v>
      </c>
      <c r="T1008" t="s">
        <v>187</v>
      </c>
      <c r="U1008" t="s">
        <v>1371</v>
      </c>
      <c r="V1008" t="s">
        <v>1372</v>
      </c>
    </row>
    <row r="1009" spans="1:23" x14ac:dyDescent="0.35">
      <c r="A1009" t="s">
        <v>1167</v>
      </c>
      <c r="B1009">
        <v>20</v>
      </c>
      <c r="C1009" t="str">
        <f>VLOOKUP(B1009,'covid19_and_education (2)'!$A$1203:$B$1205,2)</f>
        <v>18-30</v>
      </c>
      <c r="D1009">
        <v>2</v>
      </c>
      <c r="E1009" t="s">
        <v>19</v>
      </c>
      <c r="F1009" t="s">
        <v>29</v>
      </c>
      <c r="I1009">
        <v>3</v>
      </c>
      <c r="J1009">
        <v>1</v>
      </c>
      <c r="K1009">
        <v>6</v>
      </c>
      <c r="L1009">
        <v>2</v>
      </c>
      <c r="M1009" t="s">
        <v>52</v>
      </c>
      <c r="N1009">
        <v>3</v>
      </c>
      <c r="O1009">
        <v>2</v>
      </c>
      <c r="P1009" t="s">
        <v>1364</v>
      </c>
      <c r="Q1009" t="s">
        <v>187</v>
      </c>
      <c r="R1009" t="s">
        <v>172</v>
      </c>
      <c r="S1009" t="s">
        <v>187</v>
      </c>
      <c r="T1009" t="s">
        <v>1363</v>
      </c>
      <c r="U1009" t="s">
        <v>38</v>
      </c>
    </row>
    <row r="1010" spans="1:23" x14ac:dyDescent="0.35">
      <c r="A1010" t="s">
        <v>1168</v>
      </c>
      <c r="B1010">
        <v>29</v>
      </c>
      <c r="C1010" t="str">
        <f>VLOOKUP(B1010,'covid19_and_education (2)'!$A$1203:$B$1205,2)</f>
        <v>18-30</v>
      </c>
      <c r="D1010">
        <v>5</v>
      </c>
      <c r="E1010" t="s">
        <v>60</v>
      </c>
      <c r="F1010" t="s">
        <v>1369</v>
      </c>
      <c r="H1010" t="s">
        <v>1370</v>
      </c>
      <c r="I1010">
        <v>3</v>
      </c>
      <c r="J1010">
        <v>1</v>
      </c>
      <c r="K1010">
        <v>8</v>
      </c>
      <c r="L1010">
        <v>2</v>
      </c>
      <c r="M1010" t="s">
        <v>21</v>
      </c>
      <c r="N1010">
        <v>2</v>
      </c>
      <c r="O1010">
        <v>3</v>
      </c>
      <c r="P1010" t="s">
        <v>1364</v>
      </c>
      <c r="Q1010" t="s">
        <v>187</v>
      </c>
      <c r="R1010" t="s">
        <v>41</v>
      </c>
      <c r="S1010" t="s">
        <v>1363</v>
      </c>
      <c r="T1010" t="s">
        <v>1363</v>
      </c>
      <c r="U1010" t="s">
        <v>38</v>
      </c>
    </row>
    <row r="1011" spans="1:23" x14ac:dyDescent="0.35">
      <c r="A1011" t="s">
        <v>1169</v>
      </c>
      <c r="B1011">
        <v>28</v>
      </c>
      <c r="C1011" t="str">
        <f>VLOOKUP(B1011,'covid19_and_education (2)'!$A$1203:$B$1205,2)</f>
        <v>18-30</v>
      </c>
      <c r="D1011">
        <v>5</v>
      </c>
      <c r="E1011" t="s">
        <v>19</v>
      </c>
      <c r="F1011" t="s">
        <v>1369</v>
      </c>
      <c r="H1011" t="s">
        <v>1370</v>
      </c>
      <c r="I1011">
        <v>4</v>
      </c>
      <c r="J1011">
        <v>1</v>
      </c>
      <c r="K1011">
        <v>10</v>
      </c>
      <c r="L1011">
        <v>2</v>
      </c>
      <c r="M1011" t="s">
        <v>52</v>
      </c>
      <c r="N1011">
        <v>1</v>
      </c>
      <c r="O1011">
        <v>3</v>
      </c>
      <c r="P1011" t="s">
        <v>1364</v>
      </c>
      <c r="Q1011" t="s">
        <v>187</v>
      </c>
      <c r="R1011" t="s">
        <v>66</v>
      </c>
      <c r="S1011" t="s">
        <v>1363</v>
      </c>
      <c r="T1011" t="s">
        <v>1363</v>
      </c>
      <c r="U1011" t="s">
        <v>1371</v>
      </c>
      <c r="V1011" t="s">
        <v>1372</v>
      </c>
    </row>
    <row r="1012" spans="1:23" x14ac:dyDescent="0.35">
      <c r="A1012" t="s">
        <v>1170</v>
      </c>
      <c r="B1012">
        <v>32</v>
      </c>
      <c r="C1012" t="str">
        <f>VLOOKUP(B1012,'covid19_and_education (2)'!$A$1203:$B$1205,2)</f>
        <v>31-59</v>
      </c>
      <c r="D1012">
        <v>3</v>
      </c>
      <c r="E1012" t="s">
        <v>60</v>
      </c>
      <c r="F1012" t="s">
        <v>1369</v>
      </c>
      <c r="H1012" t="s">
        <v>1370</v>
      </c>
      <c r="I1012">
        <v>2</v>
      </c>
      <c r="J1012">
        <v>0</v>
      </c>
      <c r="K1012">
        <v>6</v>
      </c>
      <c r="L1012">
        <v>2</v>
      </c>
      <c r="M1012" t="s">
        <v>52</v>
      </c>
      <c r="N1012">
        <v>0.3</v>
      </c>
      <c r="O1012">
        <v>3</v>
      </c>
      <c r="P1012" t="s">
        <v>22</v>
      </c>
      <c r="Q1012" t="s">
        <v>1363</v>
      </c>
      <c r="R1012" t="s">
        <v>82</v>
      </c>
      <c r="S1012" t="s">
        <v>1363</v>
      </c>
      <c r="T1012" t="s">
        <v>1363</v>
      </c>
      <c r="U1012" t="s">
        <v>1374</v>
      </c>
      <c r="W1012" t="s">
        <v>1375</v>
      </c>
    </row>
    <row r="1013" spans="1:23" x14ac:dyDescent="0.35">
      <c r="A1013" t="s">
        <v>1171</v>
      </c>
      <c r="B1013">
        <v>21</v>
      </c>
      <c r="C1013" t="str">
        <f>VLOOKUP(B1013,'covid19_and_education (2)'!$A$1203:$B$1205,2)</f>
        <v>18-30</v>
      </c>
      <c r="D1013">
        <v>0</v>
      </c>
      <c r="E1013" t="s">
        <v>157</v>
      </c>
      <c r="F1013" t="s">
        <v>29</v>
      </c>
      <c r="I1013">
        <v>1</v>
      </c>
      <c r="J1013">
        <v>2</v>
      </c>
      <c r="K1013">
        <v>7</v>
      </c>
      <c r="L1013">
        <v>2</v>
      </c>
      <c r="M1013" t="s">
        <v>40</v>
      </c>
      <c r="N1013">
        <v>0.5</v>
      </c>
      <c r="O1013">
        <v>4</v>
      </c>
      <c r="P1013" t="s">
        <v>31</v>
      </c>
      <c r="Q1013" t="s">
        <v>187</v>
      </c>
      <c r="R1013" t="s">
        <v>162</v>
      </c>
      <c r="S1013" t="s">
        <v>1363</v>
      </c>
      <c r="T1013" t="s">
        <v>1363</v>
      </c>
      <c r="U1013" t="s">
        <v>38</v>
      </c>
    </row>
    <row r="1014" spans="1:23" x14ac:dyDescent="0.35">
      <c r="A1014" t="s">
        <v>1172</v>
      </c>
      <c r="B1014">
        <v>24</v>
      </c>
      <c r="C1014" t="str">
        <f>VLOOKUP(B1014,'covid19_and_education (2)'!$A$1203:$B$1205,2)</f>
        <v>18-30</v>
      </c>
      <c r="D1014">
        <v>1</v>
      </c>
      <c r="E1014" t="s">
        <v>19</v>
      </c>
      <c r="F1014" t="s">
        <v>29</v>
      </c>
      <c r="I1014">
        <v>3</v>
      </c>
      <c r="J1014">
        <v>2</v>
      </c>
      <c r="K1014">
        <v>8</v>
      </c>
      <c r="L1014">
        <v>2</v>
      </c>
      <c r="M1014" t="s">
        <v>30</v>
      </c>
      <c r="N1014">
        <v>0</v>
      </c>
      <c r="O1014">
        <v>2</v>
      </c>
      <c r="P1014" t="s">
        <v>1364</v>
      </c>
      <c r="Q1014" t="s">
        <v>187</v>
      </c>
      <c r="R1014" t="s">
        <v>44</v>
      </c>
      <c r="S1014" t="s">
        <v>1363</v>
      </c>
      <c r="T1014" t="s">
        <v>1363</v>
      </c>
      <c r="U1014" t="s">
        <v>50</v>
      </c>
    </row>
    <row r="1015" spans="1:23" x14ac:dyDescent="0.35">
      <c r="A1015" t="s">
        <v>1173</v>
      </c>
      <c r="B1015">
        <v>25</v>
      </c>
      <c r="C1015" t="str">
        <f>VLOOKUP(B1015,'covid19_and_education (2)'!$A$1203:$B$1205,2)</f>
        <v>18-30</v>
      </c>
      <c r="D1015">
        <v>0</v>
      </c>
      <c r="E1015" t="s">
        <v>19</v>
      </c>
      <c r="F1015" t="s">
        <v>1369</v>
      </c>
      <c r="H1015" t="s">
        <v>1370</v>
      </c>
      <c r="I1015">
        <v>4</v>
      </c>
      <c r="J1015">
        <v>1</v>
      </c>
      <c r="K1015">
        <v>8</v>
      </c>
      <c r="L1015">
        <v>2</v>
      </c>
      <c r="M1015" t="s">
        <v>52</v>
      </c>
      <c r="N1015">
        <v>0</v>
      </c>
      <c r="O1015">
        <v>2</v>
      </c>
      <c r="P1015" t="s">
        <v>1364</v>
      </c>
      <c r="Q1015" t="s">
        <v>1363</v>
      </c>
      <c r="R1015" t="s">
        <v>151</v>
      </c>
      <c r="S1015" t="s">
        <v>187</v>
      </c>
      <c r="T1015" t="s">
        <v>1363</v>
      </c>
      <c r="U1015" t="s">
        <v>38</v>
      </c>
    </row>
    <row r="1016" spans="1:23" x14ac:dyDescent="0.35">
      <c r="A1016" t="s">
        <v>1174</v>
      </c>
      <c r="B1016">
        <v>32</v>
      </c>
      <c r="C1016" t="str">
        <f>VLOOKUP(B1016,'covid19_and_education (2)'!$A$1203:$B$1205,2)</f>
        <v>31-59</v>
      </c>
      <c r="D1016">
        <v>4</v>
      </c>
      <c r="E1016" t="s">
        <v>60</v>
      </c>
      <c r="F1016" t="s">
        <v>1369</v>
      </c>
      <c r="H1016" t="s">
        <v>1370</v>
      </c>
      <c r="I1016">
        <v>4</v>
      </c>
      <c r="J1016">
        <v>1</v>
      </c>
      <c r="K1016">
        <v>6</v>
      </c>
      <c r="L1016">
        <v>0.3</v>
      </c>
      <c r="M1016" t="s">
        <v>52</v>
      </c>
      <c r="N1016">
        <v>0</v>
      </c>
      <c r="O1016">
        <v>3</v>
      </c>
      <c r="P1016" t="s">
        <v>1364</v>
      </c>
      <c r="Q1016" t="s">
        <v>187</v>
      </c>
      <c r="R1016" t="s">
        <v>24</v>
      </c>
      <c r="S1016" t="s">
        <v>1363</v>
      </c>
      <c r="T1016" t="s">
        <v>1363</v>
      </c>
      <c r="U1016" t="s">
        <v>1371</v>
      </c>
      <c r="V1016" t="s">
        <v>1372</v>
      </c>
    </row>
    <row r="1017" spans="1:23" x14ac:dyDescent="0.35">
      <c r="A1017" t="s">
        <v>1175</v>
      </c>
      <c r="B1017">
        <v>35</v>
      </c>
      <c r="C1017" t="str">
        <f>VLOOKUP(B1017,'covid19_and_education (2)'!$A$1203:$B$1205,2)</f>
        <v>31-59</v>
      </c>
      <c r="D1017">
        <v>1</v>
      </c>
      <c r="E1017" t="s">
        <v>19</v>
      </c>
      <c r="F1017" t="s">
        <v>29</v>
      </c>
      <c r="I1017">
        <v>3</v>
      </c>
      <c r="J1017">
        <v>1</v>
      </c>
      <c r="K1017">
        <v>7</v>
      </c>
      <c r="L1017">
        <v>2</v>
      </c>
      <c r="M1017" t="s">
        <v>52</v>
      </c>
      <c r="N1017">
        <v>0</v>
      </c>
      <c r="O1017">
        <v>2</v>
      </c>
      <c r="P1017" t="s">
        <v>1364</v>
      </c>
      <c r="Q1017" t="s">
        <v>187</v>
      </c>
      <c r="R1017" t="s">
        <v>285</v>
      </c>
      <c r="S1017" t="s">
        <v>1363</v>
      </c>
      <c r="T1017" t="s">
        <v>1363</v>
      </c>
      <c r="U1017" t="s">
        <v>38</v>
      </c>
    </row>
    <row r="1018" spans="1:23" x14ac:dyDescent="0.35">
      <c r="A1018" t="s">
        <v>1176</v>
      </c>
      <c r="B1018">
        <v>27</v>
      </c>
      <c r="C1018" t="str">
        <f>VLOOKUP(B1018,'covid19_and_education (2)'!$A$1203:$B$1205,2)</f>
        <v>18-30</v>
      </c>
      <c r="D1018">
        <v>0</v>
      </c>
      <c r="E1018" t="s">
        <v>19</v>
      </c>
      <c r="F1018" t="s">
        <v>29</v>
      </c>
      <c r="I1018">
        <v>2</v>
      </c>
      <c r="J1018">
        <v>0</v>
      </c>
      <c r="K1018">
        <v>8</v>
      </c>
      <c r="L1018">
        <v>2</v>
      </c>
      <c r="M1018" t="s">
        <v>30</v>
      </c>
      <c r="N1018">
        <v>2</v>
      </c>
      <c r="O1018">
        <v>3</v>
      </c>
      <c r="P1018" t="s">
        <v>1364</v>
      </c>
      <c r="Q1018" t="s">
        <v>187</v>
      </c>
      <c r="R1018" t="s">
        <v>172</v>
      </c>
      <c r="S1018" t="s">
        <v>187</v>
      </c>
      <c r="T1018" t="s">
        <v>1363</v>
      </c>
      <c r="U1018" t="s">
        <v>38</v>
      </c>
    </row>
    <row r="1019" spans="1:23" x14ac:dyDescent="0.35">
      <c r="A1019" t="s">
        <v>1177</v>
      </c>
      <c r="B1019">
        <v>36</v>
      </c>
      <c r="C1019" t="str">
        <f>VLOOKUP(B1019,'covid19_and_education (2)'!$A$1203:$B$1205,2)</f>
        <v>31-59</v>
      </c>
      <c r="D1019">
        <v>3</v>
      </c>
      <c r="E1019" t="s">
        <v>60</v>
      </c>
      <c r="F1019" t="s">
        <v>1369</v>
      </c>
      <c r="H1019" t="s">
        <v>1370</v>
      </c>
      <c r="I1019">
        <v>2</v>
      </c>
      <c r="J1019">
        <v>0</v>
      </c>
      <c r="K1019">
        <v>10</v>
      </c>
      <c r="L1019">
        <v>2</v>
      </c>
      <c r="M1019" t="s">
        <v>30</v>
      </c>
      <c r="N1019">
        <v>0</v>
      </c>
      <c r="O1019">
        <v>3</v>
      </c>
      <c r="P1019" t="s">
        <v>22</v>
      </c>
      <c r="Q1019" t="s">
        <v>187</v>
      </c>
      <c r="R1019" t="s">
        <v>41</v>
      </c>
      <c r="S1019" t="s">
        <v>187</v>
      </c>
      <c r="T1019" t="s">
        <v>187</v>
      </c>
      <c r="U1019" t="s">
        <v>38</v>
      </c>
    </row>
    <row r="1020" spans="1:23" x14ac:dyDescent="0.35">
      <c r="A1020" t="s">
        <v>1178</v>
      </c>
      <c r="B1020">
        <v>22</v>
      </c>
      <c r="C1020" t="str">
        <f>VLOOKUP(B1020,'covid19_and_education (2)'!$A$1203:$B$1205,2)</f>
        <v>18-30</v>
      </c>
      <c r="D1020">
        <v>5</v>
      </c>
      <c r="E1020" t="s">
        <v>35</v>
      </c>
      <c r="F1020" t="s">
        <v>1369</v>
      </c>
      <c r="H1020" t="s">
        <v>1370</v>
      </c>
      <c r="I1020">
        <v>1</v>
      </c>
      <c r="J1020">
        <v>1</v>
      </c>
      <c r="K1020">
        <v>8</v>
      </c>
      <c r="L1020">
        <v>1</v>
      </c>
      <c r="M1020" t="s">
        <v>114</v>
      </c>
      <c r="N1020">
        <v>0.5</v>
      </c>
      <c r="O1020">
        <v>3</v>
      </c>
      <c r="P1020" t="s">
        <v>31</v>
      </c>
      <c r="Q1020" t="s">
        <v>1363</v>
      </c>
      <c r="R1020" t="s">
        <v>172</v>
      </c>
      <c r="S1020" t="s">
        <v>1363</v>
      </c>
      <c r="T1020" t="s">
        <v>1363</v>
      </c>
      <c r="U1020" t="s">
        <v>50</v>
      </c>
    </row>
    <row r="1021" spans="1:23" x14ac:dyDescent="0.35">
      <c r="A1021" t="s">
        <v>1179</v>
      </c>
      <c r="B1021">
        <v>20</v>
      </c>
      <c r="C1021" t="str">
        <f>VLOOKUP(B1021,'covid19_and_education (2)'!$A$1203:$B$1205,2)</f>
        <v>18-30</v>
      </c>
      <c r="D1021">
        <v>6</v>
      </c>
      <c r="E1021" t="s">
        <v>19</v>
      </c>
      <c r="F1021" t="s">
        <v>1369</v>
      </c>
      <c r="H1021" t="s">
        <v>1370</v>
      </c>
      <c r="I1021">
        <v>4</v>
      </c>
      <c r="J1021">
        <v>1</v>
      </c>
      <c r="K1021">
        <v>6</v>
      </c>
      <c r="L1021">
        <v>1</v>
      </c>
      <c r="M1021" t="s">
        <v>40</v>
      </c>
      <c r="N1021">
        <v>0</v>
      </c>
      <c r="O1021">
        <v>3</v>
      </c>
      <c r="P1021" t="s">
        <v>22</v>
      </c>
      <c r="Q1021" t="s">
        <v>187</v>
      </c>
      <c r="R1021" t="s">
        <v>37</v>
      </c>
      <c r="S1021" t="s">
        <v>1363</v>
      </c>
      <c r="T1021" t="s">
        <v>1363</v>
      </c>
      <c r="U1021" t="s">
        <v>1371</v>
      </c>
      <c r="V1021" t="s">
        <v>1372</v>
      </c>
    </row>
    <row r="1022" spans="1:23" x14ac:dyDescent="0.35">
      <c r="A1022" t="s">
        <v>1180</v>
      </c>
      <c r="B1022">
        <v>16</v>
      </c>
      <c r="C1022" t="str">
        <f>VLOOKUP(B1022,'covid19_and_education (2)'!$A$1203:$B$1205,2)</f>
        <v>7-17</v>
      </c>
      <c r="D1022">
        <v>4</v>
      </c>
      <c r="E1022" t="s">
        <v>35</v>
      </c>
      <c r="F1022" t="s">
        <v>29</v>
      </c>
      <c r="I1022">
        <v>2</v>
      </c>
      <c r="J1022">
        <v>0</v>
      </c>
      <c r="K1022">
        <v>9</v>
      </c>
      <c r="L1022">
        <v>2</v>
      </c>
      <c r="M1022" t="s">
        <v>30</v>
      </c>
      <c r="N1022">
        <v>0</v>
      </c>
      <c r="O1022">
        <v>2</v>
      </c>
      <c r="P1022" t="s">
        <v>1364</v>
      </c>
      <c r="Q1022" t="s">
        <v>187</v>
      </c>
      <c r="R1022" t="s">
        <v>32</v>
      </c>
      <c r="S1022" t="s">
        <v>187</v>
      </c>
      <c r="T1022" t="s">
        <v>1363</v>
      </c>
      <c r="U1022" t="s">
        <v>1371</v>
      </c>
      <c r="V1022" t="s">
        <v>1372</v>
      </c>
    </row>
    <row r="1023" spans="1:23" x14ac:dyDescent="0.35">
      <c r="A1023" t="s">
        <v>1181</v>
      </c>
      <c r="B1023">
        <v>38</v>
      </c>
      <c r="C1023" t="str">
        <f>VLOOKUP(B1023,'covid19_and_education (2)'!$A$1203:$B$1205,2)</f>
        <v>31-59</v>
      </c>
      <c r="D1023">
        <v>2</v>
      </c>
      <c r="E1023" t="s">
        <v>60</v>
      </c>
      <c r="F1023" t="s">
        <v>1369</v>
      </c>
      <c r="H1023" t="s">
        <v>1370</v>
      </c>
      <c r="I1023">
        <v>3</v>
      </c>
      <c r="J1023">
        <v>1</v>
      </c>
      <c r="K1023">
        <v>5</v>
      </c>
      <c r="L1023">
        <v>3</v>
      </c>
      <c r="M1023" t="s">
        <v>52</v>
      </c>
      <c r="N1023">
        <v>0</v>
      </c>
      <c r="O1023">
        <v>3</v>
      </c>
      <c r="P1023" t="s">
        <v>22</v>
      </c>
      <c r="Q1023" t="s">
        <v>187</v>
      </c>
      <c r="R1023" t="s">
        <v>37</v>
      </c>
      <c r="S1023" t="s">
        <v>1363</v>
      </c>
      <c r="T1023" t="s">
        <v>187</v>
      </c>
      <c r="U1023" t="s">
        <v>33</v>
      </c>
    </row>
    <row r="1024" spans="1:23" x14ac:dyDescent="0.35">
      <c r="A1024" t="s">
        <v>1182</v>
      </c>
      <c r="B1024">
        <v>24</v>
      </c>
      <c r="C1024" t="str">
        <f>VLOOKUP(B1024,'covid19_and_education (2)'!$A$1203:$B$1205,2)</f>
        <v>18-30</v>
      </c>
      <c r="D1024">
        <v>2</v>
      </c>
      <c r="E1024" t="s">
        <v>19</v>
      </c>
      <c r="F1024" t="s">
        <v>29</v>
      </c>
      <c r="I1024">
        <v>0</v>
      </c>
      <c r="J1024">
        <v>1</v>
      </c>
      <c r="K1024">
        <v>9</v>
      </c>
      <c r="L1024">
        <v>5</v>
      </c>
      <c r="M1024" t="s">
        <v>40</v>
      </c>
      <c r="N1024">
        <v>3</v>
      </c>
      <c r="O1024">
        <v>4</v>
      </c>
      <c r="P1024" t="s">
        <v>22</v>
      </c>
      <c r="Q1024" t="s">
        <v>187</v>
      </c>
      <c r="R1024" t="s">
        <v>66</v>
      </c>
      <c r="S1024" t="s">
        <v>1363</v>
      </c>
      <c r="T1024" t="s">
        <v>1363</v>
      </c>
      <c r="U1024" t="s">
        <v>57</v>
      </c>
    </row>
    <row r="1025" spans="1:23" x14ac:dyDescent="0.35">
      <c r="A1025" t="s">
        <v>1183</v>
      </c>
      <c r="B1025">
        <v>25</v>
      </c>
      <c r="C1025" t="str">
        <f>VLOOKUP(B1025,'covid19_and_education (2)'!$A$1203:$B$1205,2)</f>
        <v>18-30</v>
      </c>
      <c r="D1025">
        <v>0</v>
      </c>
      <c r="E1025" t="s">
        <v>35</v>
      </c>
      <c r="F1025" t="s">
        <v>29</v>
      </c>
      <c r="I1025">
        <v>2</v>
      </c>
      <c r="J1025">
        <v>0</v>
      </c>
      <c r="K1025">
        <v>7</v>
      </c>
      <c r="L1025">
        <v>5</v>
      </c>
      <c r="M1025" t="s">
        <v>148</v>
      </c>
      <c r="N1025">
        <v>0</v>
      </c>
      <c r="O1025">
        <v>3</v>
      </c>
      <c r="P1025" t="s">
        <v>1364</v>
      </c>
      <c r="Q1025" t="s">
        <v>187</v>
      </c>
      <c r="R1025" t="s">
        <v>37</v>
      </c>
      <c r="S1025" t="s">
        <v>187</v>
      </c>
      <c r="T1025" t="s">
        <v>1363</v>
      </c>
      <c r="U1025" t="s">
        <v>33</v>
      </c>
    </row>
    <row r="1026" spans="1:23" x14ac:dyDescent="0.35">
      <c r="A1026" t="s">
        <v>1184</v>
      </c>
      <c r="B1026">
        <v>20</v>
      </c>
      <c r="C1026" t="str">
        <f>VLOOKUP(B1026,'covid19_and_education (2)'!$A$1203:$B$1205,2)</f>
        <v>18-30</v>
      </c>
      <c r="D1026">
        <v>2</v>
      </c>
      <c r="E1026" t="s">
        <v>35</v>
      </c>
      <c r="F1026" t="s">
        <v>29</v>
      </c>
      <c r="I1026">
        <v>8</v>
      </c>
      <c r="J1026">
        <v>1</v>
      </c>
      <c r="K1026">
        <v>6</v>
      </c>
      <c r="L1026">
        <v>1</v>
      </c>
      <c r="M1026" t="s">
        <v>30</v>
      </c>
      <c r="N1026">
        <v>0</v>
      </c>
      <c r="O1026">
        <v>3</v>
      </c>
      <c r="P1026" t="s">
        <v>1364</v>
      </c>
      <c r="Q1026" t="s">
        <v>187</v>
      </c>
      <c r="R1026" t="s">
        <v>41</v>
      </c>
      <c r="S1026" t="s">
        <v>1363</v>
      </c>
      <c r="T1026" t="s">
        <v>1363</v>
      </c>
      <c r="U1026" t="s">
        <v>1374</v>
      </c>
      <c r="W1026" t="s">
        <v>1375</v>
      </c>
    </row>
    <row r="1027" spans="1:23" x14ac:dyDescent="0.35">
      <c r="A1027" t="s">
        <v>1185</v>
      </c>
      <c r="B1027">
        <v>22</v>
      </c>
      <c r="C1027" t="str">
        <f>VLOOKUP(B1027,'covid19_and_education (2)'!$A$1203:$B$1205,2)</f>
        <v>18-30</v>
      </c>
      <c r="D1027">
        <v>2</v>
      </c>
      <c r="E1027" t="s">
        <v>35</v>
      </c>
      <c r="F1027" t="s">
        <v>29</v>
      </c>
      <c r="I1027">
        <v>1</v>
      </c>
      <c r="J1027">
        <v>0</v>
      </c>
      <c r="K1027">
        <v>9</v>
      </c>
      <c r="L1027">
        <v>3</v>
      </c>
      <c r="M1027" t="s">
        <v>30</v>
      </c>
      <c r="N1027">
        <v>2</v>
      </c>
      <c r="O1027">
        <v>2</v>
      </c>
      <c r="P1027" t="s">
        <v>31</v>
      </c>
      <c r="Q1027" t="s">
        <v>1363</v>
      </c>
      <c r="R1027" t="s">
        <v>37</v>
      </c>
      <c r="S1027" t="s">
        <v>187</v>
      </c>
      <c r="T1027" t="s">
        <v>1363</v>
      </c>
      <c r="U1027" t="s">
        <v>1371</v>
      </c>
      <c r="V1027" t="s">
        <v>1372</v>
      </c>
    </row>
    <row r="1028" spans="1:23" x14ac:dyDescent="0.35">
      <c r="A1028" t="s">
        <v>1186</v>
      </c>
      <c r="B1028">
        <v>23</v>
      </c>
      <c r="C1028" t="str">
        <f>VLOOKUP(B1028,'covid19_and_education (2)'!$A$1203:$B$1205,2)</f>
        <v>18-30</v>
      </c>
      <c r="D1028">
        <v>4</v>
      </c>
      <c r="E1028" t="s">
        <v>60</v>
      </c>
      <c r="F1028" t="s">
        <v>29</v>
      </c>
      <c r="I1028">
        <v>3</v>
      </c>
      <c r="J1028">
        <v>1</v>
      </c>
      <c r="K1028">
        <v>8</v>
      </c>
      <c r="L1028">
        <v>2</v>
      </c>
      <c r="M1028" t="s">
        <v>52</v>
      </c>
      <c r="N1028">
        <v>0</v>
      </c>
      <c r="O1028">
        <v>4</v>
      </c>
      <c r="P1028" t="s">
        <v>1364</v>
      </c>
      <c r="Q1028" t="s">
        <v>187</v>
      </c>
      <c r="R1028" t="s">
        <v>32</v>
      </c>
      <c r="S1028" t="s">
        <v>187</v>
      </c>
      <c r="T1028" t="s">
        <v>1363</v>
      </c>
      <c r="U1028" t="s">
        <v>1371</v>
      </c>
      <c r="V1028" t="s">
        <v>1372</v>
      </c>
    </row>
    <row r="1029" spans="1:23" x14ac:dyDescent="0.35">
      <c r="A1029" t="s">
        <v>1187</v>
      </c>
      <c r="B1029">
        <v>24</v>
      </c>
      <c r="C1029" t="str">
        <f>VLOOKUP(B1029,'covid19_and_education (2)'!$A$1203:$B$1205,2)</f>
        <v>18-30</v>
      </c>
      <c r="D1029">
        <v>2</v>
      </c>
      <c r="E1029" t="s">
        <v>35</v>
      </c>
      <c r="F1029" t="s">
        <v>29</v>
      </c>
      <c r="I1029">
        <v>6</v>
      </c>
      <c r="J1029">
        <v>0</v>
      </c>
      <c r="K1029">
        <v>12</v>
      </c>
      <c r="L1029">
        <v>4</v>
      </c>
      <c r="M1029" t="s">
        <v>114</v>
      </c>
      <c r="N1029">
        <v>0</v>
      </c>
      <c r="O1029">
        <v>4</v>
      </c>
      <c r="P1029" t="s">
        <v>1364</v>
      </c>
      <c r="Q1029" t="s">
        <v>187</v>
      </c>
      <c r="R1029" t="s">
        <v>32</v>
      </c>
      <c r="S1029" t="s">
        <v>187</v>
      </c>
      <c r="T1029" t="s">
        <v>1363</v>
      </c>
      <c r="U1029" t="s">
        <v>1371</v>
      </c>
      <c r="V1029" t="s">
        <v>1372</v>
      </c>
    </row>
    <row r="1030" spans="1:23" x14ac:dyDescent="0.35">
      <c r="A1030" t="s">
        <v>1188</v>
      </c>
      <c r="B1030">
        <v>20</v>
      </c>
      <c r="C1030" t="str">
        <f>VLOOKUP(B1030,'covid19_and_education (2)'!$A$1203:$B$1205,2)</f>
        <v>18-30</v>
      </c>
      <c r="D1030">
        <v>0</v>
      </c>
      <c r="E1030" t="s">
        <v>60</v>
      </c>
      <c r="F1030" t="s">
        <v>29</v>
      </c>
      <c r="I1030">
        <v>0</v>
      </c>
      <c r="J1030">
        <v>2</v>
      </c>
      <c r="K1030">
        <v>9</v>
      </c>
      <c r="L1030">
        <v>2</v>
      </c>
      <c r="M1030" t="s">
        <v>30</v>
      </c>
      <c r="N1030">
        <v>0.5</v>
      </c>
      <c r="O1030">
        <v>3</v>
      </c>
      <c r="P1030" t="s">
        <v>1364</v>
      </c>
      <c r="Q1030" t="s">
        <v>187</v>
      </c>
      <c r="R1030" t="s">
        <v>1189</v>
      </c>
      <c r="S1030" t="s">
        <v>187</v>
      </c>
      <c r="T1030" t="s">
        <v>1363</v>
      </c>
      <c r="U1030" t="s">
        <v>1371</v>
      </c>
      <c r="V1030" t="s">
        <v>1372</v>
      </c>
    </row>
    <row r="1031" spans="1:23" x14ac:dyDescent="0.35">
      <c r="A1031" t="s">
        <v>1190</v>
      </c>
      <c r="B1031">
        <v>20</v>
      </c>
      <c r="C1031" t="str">
        <f>VLOOKUP(B1031,'covid19_and_education (2)'!$A$1203:$B$1205,2)</f>
        <v>18-30</v>
      </c>
      <c r="D1031">
        <v>5</v>
      </c>
      <c r="E1031" t="s">
        <v>60</v>
      </c>
      <c r="F1031" t="s">
        <v>1369</v>
      </c>
      <c r="H1031" t="s">
        <v>1370</v>
      </c>
      <c r="I1031">
        <v>4</v>
      </c>
      <c r="J1031">
        <v>1</v>
      </c>
      <c r="K1031">
        <v>8</v>
      </c>
      <c r="L1031">
        <v>1.5</v>
      </c>
      <c r="M1031" t="s">
        <v>40</v>
      </c>
      <c r="N1031">
        <v>1</v>
      </c>
      <c r="O1031">
        <v>3</v>
      </c>
      <c r="P1031" t="s">
        <v>22</v>
      </c>
      <c r="Q1031" t="s">
        <v>187</v>
      </c>
      <c r="R1031" t="s">
        <v>37</v>
      </c>
      <c r="S1031" t="s">
        <v>187</v>
      </c>
      <c r="T1031" t="s">
        <v>1363</v>
      </c>
      <c r="U1031" t="s">
        <v>50</v>
      </c>
    </row>
    <row r="1032" spans="1:23" x14ac:dyDescent="0.35">
      <c r="A1032" t="s">
        <v>1191</v>
      </c>
      <c r="B1032">
        <v>19</v>
      </c>
      <c r="C1032" t="str">
        <f>VLOOKUP(B1032,'covid19_and_education (2)'!$A$1203:$B$1205,2)</f>
        <v>18-30</v>
      </c>
      <c r="D1032">
        <v>3</v>
      </c>
      <c r="E1032" t="s">
        <v>35</v>
      </c>
      <c r="F1032" t="s">
        <v>1369</v>
      </c>
      <c r="H1032" t="s">
        <v>1370</v>
      </c>
      <c r="I1032">
        <v>3</v>
      </c>
      <c r="J1032">
        <v>0</v>
      </c>
      <c r="K1032">
        <v>8</v>
      </c>
      <c r="L1032">
        <v>3</v>
      </c>
      <c r="M1032" t="s">
        <v>52</v>
      </c>
      <c r="N1032">
        <v>0</v>
      </c>
      <c r="O1032">
        <v>3</v>
      </c>
      <c r="P1032" t="s">
        <v>1364</v>
      </c>
      <c r="Q1032" t="s">
        <v>1363</v>
      </c>
      <c r="R1032" t="s">
        <v>32</v>
      </c>
      <c r="S1032" t="s">
        <v>187</v>
      </c>
      <c r="T1032" t="s">
        <v>187</v>
      </c>
      <c r="U1032" t="s">
        <v>50</v>
      </c>
    </row>
    <row r="1033" spans="1:23" x14ac:dyDescent="0.35">
      <c r="A1033" t="s">
        <v>1192</v>
      </c>
      <c r="B1033">
        <v>18</v>
      </c>
      <c r="C1033" t="str">
        <f>VLOOKUP(B1033,'covid19_and_education (2)'!$A$1203:$B$1205,2)</f>
        <v>18-30</v>
      </c>
      <c r="D1033">
        <v>4</v>
      </c>
      <c r="E1033" t="s">
        <v>35</v>
      </c>
      <c r="F1033" t="s">
        <v>1369</v>
      </c>
      <c r="H1033" t="s">
        <v>1370</v>
      </c>
      <c r="I1033">
        <v>1</v>
      </c>
      <c r="J1033">
        <v>1</v>
      </c>
      <c r="K1033">
        <v>10</v>
      </c>
      <c r="L1033">
        <v>3</v>
      </c>
      <c r="M1033" t="s">
        <v>52</v>
      </c>
      <c r="N1033">
        <v>1</v>
      </c>
      <c r="O1033">
        <v>4</v>
      </c>
      <c r="P1033" t="s">
        <v>22</v>
      </c>
      <c r="Q1033" t="s">
        <v>187</v>
      </c>
      <c r="R1033" t="s">
        <v>72</v>
      </c>
      <c r="S1033" t="s">
        <v>187</v>
      </c>
      <c r="T1033" t="s">
        <v>187</v>
      </c>
      <c r="U1033" t="s">
        <v>50</v>
      </c>
    </row>
    <row r="1034" spans="1:23" x14ac:dyDescent="0.35">
      <c r="A1034" t="s">
        <v>1193</v>
      </c>
      <c r="B1034">
        <v>20</v>
      </c>
      <c r="C1034" t="str">
        <f>VLOOKUP(B1034,'covid19_and_education (2)'!$A$1203:$B$1205,2)</f>
        <v>18-30</v>
      </c>
      <c r="D1034">
        <v>5</v>
      </c>
      <c r="E1034" t="s">
        <v>35</v>
      </c>
      <c r="F1034" t="s">
        <v>1369</v>
      </c>
      <c r="H1034" t="s">
        <v>1370</v>
      </c>
      <c r="I1034">
        <v>3</v>
      </c>
      <c r="J1034">
        <v>0.5</v>
      </c>
      <c r="K1034">
        <v>10</v>
      </c>
      <c r="L1034">
        <v>3</v>
      </c>
      <c r="M1034" t="s">
        <v>52</v>
      </c>
      <c r="N1034">
        <v>2</v>
      </c>
      <c r="O1034">
        <v>3</v>
      </c>
      <c r="P1034" t="s">
        <v>22</v>
      </c>
      <c r="Q1034" t="s">
        <v>187</v>
      </c>
      <c r="R1034" t="s">
        <v>172</v>
      </c>
      <c r="S1034" t="s">
        <v>1363</v>
      </c>
      <c r="T1034" t="s">
        <v>187</v>
      </c>
      <c r="U1034" t="s">
        <v>1376</v>
      </c>
      <c r="W1034" t="s">
        <v>1375</v>
      </c>
    </row>
    <row r="1035" spans="1:23" x14ac:dyDescent="0.35">
      <c r="A1035" t="s">
        <v>1194</v>
      </c>
      <c r="B1035">
        <v>21</v>
      </c>
      <c r="C1035" t="str">
        <f>VLOOKUP(B1035,'covid19_and_education (2)'!$A$1203:$B$1205,2)</f>
        <v>18-30</v>
      </c>
      <c r="D1035">
        <v>6</v>
      </c>
      <c r="E1035" t="s">
        <v>19</v>
      </c>
      <c r="F1035" t="s">
        <v>1369</v>
      </c>
      <c r="H1035" t="s">
        <v>1370</v>
      </c>
      <c r="I1035">
        <v>4</v>
      </c>
      <c r="J1035">
        <v>1</v>
      </c>
      <c r="K1035">
        <v>8</v>
      </c>
      <c r="L1035">
        <v>2</v>
      </c>
      <c r="M1035" t="s">
        <v>52</v>
      </c>
      <c r="N1035">
        <v>0.5</v>
      </c>
      <c r="O1035">
        <v>3</v>
      </c>
      <c r="P1035" t="s">
        <v>1364</v>
      </c>
      <c r="Q1035" t="s">
        <v>187</v>
      </c>
      <c r="R1035" t="s">
        <v>151</v>
      </c>
      <c r="S1035" t="s">
        <v>1363</v>
      </c>
      <c r="T1035" t="s">
        <v>1363</v>
      </c>
      <c r="U1035" t="s">
        <v>38</v>
      </c>
    </row>
    <row r="1036" spans="1:23" x14ac:dyDescent="0.35">
      <c r="A1036" t="s">
        <v>1195</v>
      </c>
      <c r="B1036">
        <v>20</v>
      </c>
      <c r="C1036" t="str">
        <f>VLOOKUP(B1036,'covid19_and_education (2)'!$A$1203:$B$1205,2)</f>
        <v>18-30</v>
      </c>
      <c r="D1036">
        <v>2</v>
      </c>
      <c r="E1036" t="s">
        <v>35</v>
      </c>
      <c r="F1036" t="s">
        <v>1369</v>
      </c>
      <c r="H1036" t="s">
        <v>1370</v>
      </c>
      <c r="I1036">
        <v>1</v>
      </c>
      <c r="J1036">
        <v>0</v>
      </c>
      <c r="K1036">
        <v>6</v>
      </c>
      <c r="L1036">
        <v>1</v>
      </c>
      <c r="M1036" t="s">
        <v>114</v>
      </c>
      <c r="N1036">
        <v>2</v>
      </c>
      <c r="O1036">
        <v>3</v>
      </c>
      <c r="P1036" t="s">
        <v>31</v>
      </c>
      <c r="Q1036" t="s">
        <v>187</v>
      </c>
      <c r="R1036" t="s">
        <v>37</v>
      </c>
      <c r="S1036" t="s">
        <v>187</v>
      </c>
      <c r="T1036" t="s">
        <v>187</v>
      </c>
      <c r="U1036" t="s">
        <v>33</v>
      </c>
    </row>
    <row r="1037" spans="1:23" x14ac:dyDescent="0.35">
      <c r="A1037" t="s">
        <v>1196</v>
      </c>
      <c r="B1037">
        <v>20</v>
      </c>
      <c r="C1037" t="str">
        <f>VLOOKUP(B1037,'covid19_and_education (2)'!$A$1203:$B$1205,2)</f>
        <v>18-30</v>
      </c>
      <c r="D1037">
        <v>2</v>
      </c>
      <c r="E1037" t="s">
        <v>19</v>
      </c>
      <c r="F1037" t="s">
        <v>29</v>
      </c>
      <c r="I1037">
        <v>2</v>
      </c>
      <c r="J1037">
        <v>1</v>
      </c>
      <c r="K1037">
        <v>8</v>
      </c>
      <c r="L1037">
        <v>2</v>
      </c>
      <c r="M1037" t="s">
        <v>40</v>
      </c>
      <c r="N1037">
        <v>3</v>
      </c>
      <c r="O1037">
        <v>3</v>
      </c>
      <c r="P1037" t="s">
        <v>31</v>
      </c>
      <c r="Q1037" t="s">
        <v>187</v>
      </c>
      <c r="R1037" t="s">
        <v>172</v>
      </c>
      <c r="S1037" t="s">
        <v>1363</v>
      </c>
      <c r="T1037" t="s">
        <v>1363</v>
      </c>
      <c r="U1037" t="s">
        <v>57</v>
      </c>
    </row>
    <row r="1038" spans="1:23" x14ac:dyDescent="0.35">
      <c r="A1038" t="s">
        <v>1197</v>
      </c>
      <c r="B1038">
        <v>21</v>
      </c>
      <c r="C1038" t="str">
        <f>VLOOKUP(B1038,'covid19_and_education (2)'!$A$1203:$B$1205,2)</f>
        <v>18-30</v>
      </c>
      <c r="D1038">
        <v>4</v>
      </c>
      <c r="E1038" t="s">
        <v>28</v>
      </c>
      <c r="F1038" t="s">
        <v>1369</v>
      </c>
      <c r="H1038" t="s">
        <v>1370</v>
      </c>
      <c r="I1038">
        <v>2</v>
      </c>
      <c r="J1038">
        <v>0</v>
      </c>
      <c r="K1038">
        <v>8</v>
      </c>
      <c r="L1038">
        <v>0.5</v>
      </c>
      <c r="M1038" t="s">
        <v>52</v>
      </c>
      <c r="N1038">
        <v>4</v>
      </c>
      <c r="O1038">
        <v>3</v>
      </c>
      <c r="P1038" t="s">
        <v>22</v>
      </c>
      <c r="Q1038" t="s">
        <v>1363</v>
      </c>
      <c r="R1038" t="s">
        <v>162</v>
      </c>
      <c r="S1038" t="s">
        <v>1363</v>
      </c>
      <c r="T1038" t="s">
        <v>1363</v>
      </c>
      <c r="U1038" t="s">
        <v>1374</v>
      </c>
      <c r="W1038" t="s">
        <v>1375</v>
      </c>
    </row>
    <row r="1039" spans="1:23" x14ac:dyDescent="0.35">
      <c r="A1039" t="s">
        <v>1198</v>
      </c>
      <c r="B1039">
        <v>22</v>
      </c>
      <c r="C1039" t="str">
        <f>VLOOKUP(B1039,'covid19_and_education (2)'!$A$1203:$B$1205,2)</f>
        <v>18-30</v>
      </c>
      <c r="D1039">
        <v>2</v>
      </c>
      <c r="E1039" t="s">
        <v>60</v>
      </c>
      <c r="F1039" t="s">
        <v>1369</v>
      </c>
      <c r="H1039" t="s">
        <v>1370</v>
      </c>
      <c r="I1039">
        <v>2</v>
      </c>
      <c r="J1039">
        <v>1</v>
      </c>
      <c r="K1039">
        <v>8</v>
      </c>
      <c r="L1039">
        <v>3</v>
      </c>
      <c r="M1039" t="s">
        <v>52</v>
      </c>
      <c r="N1039">
        <v>0.5</v>
      </c>
      <c r="O1039">
        <v>3</v>
      </c>
      <c r="P1039" t="s">
        <v>1364</v>
      </c>
      <c r="Q1039" t="s">
        <v>187</v>
      </c>
      <c r="R1039" t="s">
        <v>32</v>
      </c>
      <c r="S1039" t="s">
        <v>187</v>
      </c>
      <c r="T1039" t="s">
        <v>187</v>
      </c>
      <c r="U1039" t="s">
        <v>1374</v>
      </c>
      <c r="W1039" t="s">
        <v>1375</v>
      </c>
    </row>
    <row r="1040" spans="1:23" x14ac:dyDescent="0.35">
      <c r="A1040" t="s">
        <v>1199</v>
      </c>
      <c r="B1040">
        <v>22</v>
      </c>
      <c r="C1040" t="str">
        <f>VLOOKUP(B1040,'covid19_and_education (2)'!$A$1203:$B$1205,2)</f>
        <v>18-30</v>
      </c>
      <c r="D1040">
        <v>2</v>
      </c>
      <c r="E1040" t="s">
        <v>35</v>
      </c>
      <c r="F1040" t="s">
        <v>29</v>
      </c>
      <c r="I1040">
        <v>3</v>
      </c>
      <c r="J1040">
        <v>1</v>
      </c>
      <c r="K1040">
        <v>10</v>
      </c>
      <c r="L1040">
        <v>4</v>
      </c>
      <c r="M1040" t="s">
        <v>40</v>
      </c>
      <c r="N1040">
        <v>2</v>
      </c>
      <c r="O1040">
        <v>4</v>
      </c>
      <c r="P1040" t="s">
        <v>1364</v>
      </c>
      <c r="Q1040" t="s">
        <v>187</v>
      </c>
      <c r="R1040" t="s">
        <v>32</v>
      </c>
      <c r="S1040" t="s">
        <v>187</v>
      </c>
      <c r="T1040" t="s">
        <v>1363</v>
      </c>
      <c r="U1040" t="s">
        <v>50</v>
      </c>
    </row>
    <row r="1041" spans="1:23" x14ac:dyDescent="0.35">
      <c r="A1041" t="s">
        <v>1200</v>
      </c>
      <c r="B1041">
        <v>21</v>
      </c>
      <c r="C1041" t="str">
        <f>VLOOKUP(B1041,'covid19_and_education (2)'!$A$1203:$B$1205,2)</f>
        <v>18-30</v>
      </c>
      <c r="D1041">
        <v>0</v>
      </c>
      <c r="E1041" t="s">
        <v>157</v>
      </c>
      <c r="F1041" t="s">
        <v>29</v>
      </c>
      <c r="I1041">
        <v>1</v>
      </c>
      <c r="J1041">
        <v>0</v>
      </c>
      <c r="K1041">
        <v>7</v>
      </c>
      <c r="L1041">
        <v>0</v>
      </c>
      <c r="M1041" t="s">
        <v>52</v>
      </c>
      <c r="N1041">
        <v>0</v>
      </c>
      <c r="O1041">
        <v>2</v>
      </c>
      <c r="P1041" t="s">
        <v>22</v>
      </c>
      <c r="Q1041" t="s">
        <v>187</v>
      </c>
      <c r="R1041" t="s">
        <v>72</v>
      </c>
      <c r="S1041" t="s">
        <v>1363</v>
      </c>
      <c r="T1041" t="s">
        <v>1363</v>
      </c>
      <c r="U1041" t="s">
        <v>1374</v>
      </c>
      <c r="W1041" t="s">
        <v>1375</v>
      </c>
    </row>
    <row r="1042" spans="1:23" x14ac:dyDescent="0.35">
      <c r="A1042" t="s">
        <v>1201</v>
      </c>
      <c r="B1042">
        <v>19</v>
      </c>
      <c r="C1042" t="str">
        <f>VLOOKUP(B1042,'covid19_and_education (2)'!$A$1203:$B$1205,2)</f>
        <v>18-30</v>
      </c>
      <c r="D1042">
        <v>4</v>
      </c>
      <c r="E1042" t="s">
        <v>35</v>
      </c>
      <c r="F1042" t="s">
        <v>1369</v>
      </c>
      <c r="H1042" t="s">
        <v>1370</v>
      </c>
      <c r="I1042">
        <v>3</v>
      </c>
      <c r="J1042">
        <v>0</v>
      </c>
      <c r="K1042">
        <v>10</v>
      </c>
      <c r="L1042">
        <v>4</v>
      </c>
      <c r="M1042" t="s">
        <v>30</v>
      </c>
      <c r="N1042" t="s">
        <v>93</v>
      </c>
      <c r="O1042">
        <v>2</v>
      </c>
      <c r="P1042" t="s">
        <v>22</v>
      </c>
      <c r="Q1042" t="s">
        <v>1363</v>
      </c>
      <c r="R1042" t="s">
        <v>172</v>
      </c>
      <c r="S1042" t="s">
        <v>187</v>
      </c>
      <c r="T1042" t="s">
        <v>187</v>
      </c>
      <c r="U1042" t="s">
        <v>1371</v>
      </c>
      <c r="V1042" t="s">
        <v>1372</v>
      </c>
    </row>
    <row r="1043" spans="1:23" x14ac:dyDescent="0.35">
      <c r="A1043" t="s">
        <v>1202</v>
      </c>
      <c r="B1043">
        <v>18</v>
      </c>
      <c r="C1043" t="str">
        <f>VLOOKUP(B1043,'covid19_and_education (2)'!$A$1203:$B$1205,2)</f>
        <v>18-30</v>
      </c>
      <c r="D1043">
        <v>2</v>
      </c>
      <c r="E1043" t="s">
        <v>60</v>
      </c>
      <c r="F1043" t="s">
        <v>29</v>
      </c>
      <c r="I1043">
        <v>2</v>
      </c>
      <c r="J1043">
        <v>1</v>
      </c>
      <c r="K1043">
        <v>8</v>
      </c>
      <c r="L1043">
        <v>1.3</v>
      </c>
      <c r="M1043" t="s">
        <v>40</v>
      </c>
      <c r="N1043">
        <v>2</v>
      </c>
      <c r="O1043">
        <v>4</v>
      </c>
      <c r="P1043" t="s">
        <v>1364</v>
      </c>
      <c r="Q1043" t="s">
        <v>187</v>
      </c>
      <c r="R1043" t="s">
        <v>1203</v>
      </c>
      <c r="S1043" t="s">
        <v>187</v>
      </c>
      <c r="T1043" t="s">
        <v>1363</v>
      </c>
      <c r="U1043" t="s">
        <v>1374</v>
      </c>
      <c r="W1043" t="s">
        <v>1375</v>
      </c>
    </row>
    <row r="1044" spans="1:23" x14ac:dyDescent="0.35">
      <c r="A1044" t="s">
        <v>1204</v>
      </c>
      <c r="B1044">
        <v>20</v>
      </c>
      <c r="C1044" t="str">
        <f>VLOOKUP(B1044,'covid19_and_education (2)'!$A$1203:$B$1205,2)</f>
        <v>18-30</v>
      </c>
      <c r="D1044">
        <v>3</v>
      </c>
      <c r="E1044" t="s">
        <v>35</v>
      </c>
      <c r="F1044" t="s">
        <v>29</v>
      </c>
      <c r="I1044">
        <v>2</v>
      </c>
      <c r="J1044">
        <v>0</v>
      </c>
      <c r="K1044">
        <v>6</v>
      </c>
      <c r="L1044">
        <v>3</v>
      </c>
      <c r="M1044" t="s">
        <v>40</v>
      </c>
      <c r="N1044">
        <v>0</v>
      </c>
      <c r="O1044">
        <v>2</v>
      </c>
      <c r="P1044" t="s">
        <v>22</v>
      </c>
      <c r="Q1044" t="s">
        <v>187</v>
      </c>
      <c r="R1044" t="s">
        <v>72</v>
      </c>
      <c r="S1044" t="s">
        <v>1363</v>
      </c>
      <c r="T1044" t="s">
        <v>187</v>
      </c>
      <c r="U1044" t="s">
        <v>33</v>
      </c>
    </row>
    <row r="1045" spans="1:23" x14ac:dyDescent="0.35">
      <c r="A1045" t="s">
        <v>1205</v>
      </c>
      <c r="B1045">
        <v>20</v>
      </c>
      <c r="C1045" t="str">
        <f>VLOOKUP(B1045,'covid19_and_education (2)'!$A$1203:$B$1205,2)</f>
        <v>18-30</v>
      </c>
      <c r="D1045">
        <v>3</v>
      </c>
      <c r="E1045" t="s">
        <v>60</v>
      </c>
      <c r="F1045" t="s">
        <v>29</v>
      </c>
      <c r="I1045">
        <v>3</v>
      </c>
      <c r="J1045">
        <v>1</v>
      </c>
      <c r="K1045">
        <v>11</v>
      </c>
      <c r="L1045">
        <v>3</v>
      </c>
      <c r="M1045" t="s">
        <v>148</v>
      </c>
      <c r="N1045">
        <v>0</v>
      </c>
      <c r="O1045">
        <v>3</v>
      </c>
      <c r="P1045" t="s">
        <v>1364</v>
      </c>
      <c r="Q1045" t="s">
        <v>187</v>
      </c>
      <c r="R1045" t="s">
        <v>1206</v>
      </c>
      <c r="S1045" t="s">
        <v>187</v>
      </c>
      <c r="T1045" t="s">
        <v>1363</v>
      </c>
      <c r="U1045" t="s">
        <v>1371</v>
      </c>
      <c r="V1045" t="s">
        <v>1372</v>
      </c>
    </row>
    <row r="1046" spans="1:23" x14ac:dyDescent="0.35">
      <c r="A1046" t="s">
        <v>1207</v>
      </c>
      <c r="B1046">
        <v>18</v>
      </c>
      <c r="C1046" t="str">
        <f>VLOOKUP(B1046,'covid19_and_education (2)'!$A$1203:$B$1205,2)</f>
        <v>18-30</v>
      </c>
      <c r="D1046">
        <v>0</v>
      </c>
      <c r="E1046" t="s">
        <v>19</v>
      </c>
      <c r="F1046" t="s">
        <v>29</v>
      </c>
      <c r="I1046">
        <v>3</v>
      </c>
      <c r="J1046">
        <v>1</v>
      </c>
      <c r="K1046">
        <v>7</v>
      </c>
      <c r="L1046">
        <v>2</v>
      </c>
      <c r="M1046" t="s">
        <v>40</v>
      </c>
      <c r="N1046">
        <v>1</v>
      </c>
      <c r="O1046">
        <v>4</v>
      </c>
      <c r="P1046" t="s">
        <v>1364</v>
      </c>
      <c r="Q1046" t="s">
        <v>187</v>
      </c>
      <c r="R1046" t="s">
        <v>162</v>
      </c>
      <c r="S1046" t="s">
        <v>1363</v>
      </c>
      <c r="T1046" t="s">
        <v>1363</v>
      </c>
      <c r="U1046" t="s">
        <v>57</v>
      </c>
    </row>
    <row r="1047" spans="1:23" x14ac:dyDescent="0.35">
      <c r="A1047" t="s">
        <v>1208</v>
      </c>
      <c r="B1047">
        <v>31</v>
      </c>
      <c r="C1047" t="str">
        <f>VLOOKUP(B1047,'covid19_and_education (2)'!$A$1203:$B$1205,2)</f>
        <v>31-59</v>
      </c>
      <c r="D1047">
        <v>8</v>
      </c>
      <c r="E1047" t="s">
        <v>35</v>
      </c>
      <c r="F1047" t="s">
        <v>1369</v>
      </c>
      <c r="H1047" t="s">
        <v>1370</v>
      </c>
      <c r="I1047">
        <v>1</v>
      </c>
      <c r="J1047">
        <v>0</v>
      </c>
      <c r="K1047">
        <v>8</v>
      </c>
      <c r="L1047">
        <v>2</v>
      </c>
      <c r="M1047" t="s">
        <v>52</v>
      </c>
      <c r="N1047">
        <v>1</v>
      </c>
      <c r="O1047">
        <v>2</v>
      </c>
      <c r="P1047" t="s">
        <v>1364</v>
      </c>
      <c r="Q1047" t="s">
        <v>187</v>
      </c>
      <c r="R1047" t="s">
        <v>66</v>
      </c>
      <c r="S1047" t="s">
        <v>187</v>
      </c>
      <c r="T1047" t="s">
        <v>1363</v>
      </c>
      <c r="U1047" t="s">
        <v>33</v>
      </c>
    </row>
    <row r="1048" spans="1:23" x14ac:dyDescent="0.35">
      <c r="A1048" t="s">
        <v>1209</v>
      </c>
      <c r="B1048">
        <v>18</v>
      </c>
      <c r="C1048" t="str">
        <f>VLOOKUP(B1048,'covid19_and_education (2)'!$A$1203:$B$1205,2)</f>
        <v>18-30</v>
      </c>
      <c r="D1048">
        <v>6</v>
      </c>
      <c r="E1048" t="s">
        <v>35</v>
      </c>
      <c r="F1048" t="s">
        <v>1369</v>
      </c>
      <c r="H1048" t="s">
        <v>1370</v>
      </c>
      <c r="I1048">
        <v>2</v>
      </c>
      <c r="J1048">
        <v>0</v>
      </c>
      <c r="K1048">
        <v>8</v>
      </c>
      <c r="L1048">
        <v>1</v>
      </c>
      <c r="M1048" t="s">
        <v>40</v>
      </c>
      <c r="N1048">
        <v>0.5</v>
      </c>
      <c r="O1048">
        <v>2</v>
      </c>
      <c r="P1048" t="s">
        <v>22</v>
      </c>
      <c r="Q1048" t="s">
        <v>187</v>
      </c>
      <c r="R1048" t="s">
        <v>41</v>
      </c>
      <c r="S1048" t="s">
        <v>187</v>
      </c>
      <c r="T1048" t="s">
        <v>1363</v>
      </c>
      <c r="U1048" t="s">
        <v>1371</v>
      </c>
      <c r="V1048" t="s">
        <v>1372</v>
      </c>
    </row>
    <row r="1049" spans="1:23" x14ac:dyDescent="0.35">
      <c r="A1049" t="s">
        <v>1210</v>
      </c>
      <c r="B1049">
        <v>23</v>
      </c>
      <c r="C1049" t="str">
        <f>VLOOKUP(B1049,'covid19_and_education (2)'!$A$1203:$B$1205,2)</f>
        <v>18-30</v>
      </c>
      <c r="D1049">
        <v>2</v>
      </c>
      <c r="E1049" t="s">
        <v>19</v>
      </c>
      <c r="F1049" t="s">
        <v>29</v>
      </c>
      <c r="I1049">
        <v>1</v>
      </c>
      <c r="J1049">
        <v>1</v>
      </c>
      <c r="K1049">
        <v>5</v>
      </c>
      <c r="L1049">
        <v>2</v>
      </c>
      <c r="M1049" t="s">
        <v>62</v>
      </c>
      <c r="N1049">
        <v>1</v>
      </c>
      <c r="O1049">
        <v>2</v>
      </c>
      <c r="P1049" t="s">
        <v>31</v>
      </c>
      <c r="Q1049" t="s">
        <v>187</v>
      </c>
      <c r="R1049" t="s">
        <v>24</v>
      </c>
      <c r="S1049" t="s">
        <v>1363</v>
      </c>
      <c r="T1049" t="s">
        <v>1363</v>
      </c>
      <c r="U1049" t="s">
        <v>365</v>
      </c>
    </row>
    <row r="1050" spans="1:23" x14ac:dyDescent="0.35">
      <c r="A1050" t="s">
        <v>1211</v>
      </c>
      <c r="B1050">
        <v>20</v>
      </c>
      <c r="C1050" t="str">
        <f>VLOOKUP(B1050,'covid19_and_education (2)'!$A$1203:$B$1205,2)</f>
        <v>18-30</v>
      </c>
      <c r="D1050">
        <v>3</v>
      </c>
      <c r="E1050" t="s">
        <v>60</v>
      </c>
      <c r="F1050" t="s">
        <v>1369</v>
      </c>
      <c r="H1050" t="s">
        <v>1370</v>
      </c>
      <c r="I1050">
        <v>2</v>
      </c>
      <c r="J1050">
        <v>0</v>
      </c>
      <c r="K1050">
        <v>9</v>
      </c>
      <c r="L1050">
        <v>5</v>
      </c>
      <c r="M1050" t="s">
        <v>30</v>
      </c>
      <c r="N1050">
        <v>0</v>
      </c>
      <c r="O1050">
        <v>4</v>
      </c>
      <c r="P1050" t="s">
        <v>22</v>
      </c>
      <c r="Q1050" t="s">
        <v>187</v>
      </c>
      <c r="R1050" t="s">
        <v>32</v>
      </c>
      <c r="S1050" t="s">
        <v>187</v>
      </c>
      <c r="T1050" t="s">
        <v>187</v>
      </c>
      <c r="U1050" t="s">
        <v>50</v>
      </c>
    </row>
    <row r="1051" spans="1:23" x14ac:dyDescent="0.35">
      <c r="A1051" t="s">
        <v>1212</v>
      </c>
      <c r="B1051">
        <v>33</v>
      </c>
      <c r="C1051" t="str">
        <f>VLOOKUP(B1051,'covid19_and_education (2)'!$A$1203:$B$1205,2)</f>
        <v>31-59</v>
      </c>
      <c r="D1051">
        <v>4</v>
      </c>
      <c r="E1051" t="s">
        <v>60</v>
      </c>
      <c r="F1051" t="s">
        <v>29</v>
      </c>
      <c r="I1051">
        <v>2</v>
      </c>
      <c r="J1051">
        <v>1</v>
      </c>
      <c r="K1051">
        <v>6</v>
      </c>
      <c r="L1051">
        <v>4</v>
      </c>
      <c r="M1051" t="s">
        <v>30</v>
      </c>
      <c r="N1051">
        <v>1</v>
      </c>
      <c r="O1051">
        <v>3</v>
      </c>
      <c r="P1051" t="s">
        <v>22</v>
      </c>
      <c r="Q1051" t="s">
        <v>1363</v>
      </c>
      <c r="R1051" t="s">
        <v>82</v>
      </c>
      <c r="S1051" t="s">
        <v>1363</v>
      </c>
      <c r="T1051" t="s">
        <v>1363</v>
      </c>
      <c r="U1051" t="s">
        <v>1371</v>
      </c>
      <c r="V1051" t="s">
        <v>1372</v>
      </c>
    </row>
    <row r="1052" spans="1:23" x14ac:dyDescent="0.35">
      <c r="A1052" t="s">
        <v>1213</v>
      </c>
      <c r="B1052">
        <v>24</v>
      </c>
      <c r="C1052" t="str">
        <f>VLOOKUP(B1052,'covid19_and_education (2)'!$A$1203:$B$1205,2)</f>
        <v>18-30</v>
      </c>
      <c r="D1052">
        <v>2</v>
      </c>
      <c r="E1052" t="s">
        <v>60</v>
      </c>
      <c r="F1052" t="s">
        <v>29</v>
      </c>
      <c r="I1052">
        <v>4</v>
      </c>
      <c r="J1052">
        <v>0</v>
      </c>
      <c r="K1052">
        <v>6</v>
      </c>
      <c r="L1052">
        <v>3</v>
      </c>
      <c r="M1052" t="s">
        <v>40</v>
      </c>
      <c r="N1052">
        <v>0</v>
      </c>
      <c r="O1052">
        <v>4</v>
      </c>
      <c r="P1052" t="s">
        <v>22</v>
      </c>
      <c r="Q1052" t="s">
        <v>187</v>
      </c>
      <c r="R1052" t="s">
        <v>41</v>
      </c>
      <c r="S1052" t="s">
        <v>187</v>
      </c>
      <c r="T1052" t="s">
        <v>1363</v>
      </c>
      <c r="U1052" t="s">
        <v>38</v>
      </c>
    </row>
    <row r="1053" spans="1:23" x14ac:dyDescent="0.35">
      <c r="A1053" t="s">
        <v>1214</v>
      </c>
      <c r="B1053">
        <v>17</v>
      </c>
      <c r="C1053" t="str">
        <f>VLOOKUP(B1053,'covid19_and_education (2)'!$A$1203:$B$1205,2)</f>
        <v>7-17</v>
      </c>
      <c r="D1053">
        <v>5</v>
      </c>
      <c r="E1053" t="s">
        <v>35</v>
      </c>
      <c r="F1053" t="s">
        <v>1369</v>
      </c>
      <c r="H1053" t="s">
        <v>1370</v>
      </c>
      <c r="I1053">
        <v>0.5</v>
      </c>
      <c r="J1053">
        <v>0.3</v>
      </c>
      <c r="K1053">
        <v>7.5</v>
      </c>
      <c r="L1053">
        <v>0.5</v>
      </c>
      <c r="M1053" t="s">
        <v>30</v>
      </c>
      <c r="N1053">
        <v>0.3</v>
      </c>
      <c r="O1053">
        <v>3</v>
      </c>
      <c r="P1053" t="s">
        <v>1364</v>
      </c>
      <c r="Q1053" t="s">
        <v>187</v>
      </c>
      <c r="R1053" t="s">
        <v>66</v>
      </c>
      <c r="S1053" t="s">
        <v>1363</v>
      </c>
      <c r="T1053" t="s">
        <v>187</v>
      </c>
      <c r="U1053" t="s">
        <v>38</v>
      </c>
    </row>
    <row r="1054" spans="1:23" x14ac:dyDescent="0.35">
      <c r="A1054" t="s">
        <v>1215</v>
      </c>
      <c r="B1054">
        <v>15</v>
      </c>
      <c r="C1054" t="str">
        <f>VLOOKUP(B1054,'covid19_and_education (2)'!$A$1203:$B$1205,2)</f>
        <v>7-17</v>
      </c>
      <c r="D1054">
        <v>4</v>
      </c>
      <c r="E1054" t="s">
        <v>60</v>
      </c>
      <c r="F1054" t="s">
        <v>1369</v>
      </c>
      <c r="H1054" t="s">
        <v>1370</v>
      </c>
      <c r="I1054">
        <v>3</v>
      </c>
      <c r="J1054">
        <v>0</v>
      </c>
      <c r="K1054">
        <v>8</v>
      </c>
      <c r="L1054">
        <v>2</v>
      </c>
      <c r="M1054" t="s">
        <v>40</v>
      </c>
      <c r="N1054">
        <v>1</v>
      </c>
      <c r="O1054">
        <v>3</v>
      </c>
      <c r="P1054" t="s">
        <v>1364</v>
      </c>
      <c r="Q1054" t="s">
        <v>187</v>
      </c>
      <c r="R1054" t="s">
        <v>1082</v>
      </c>
      <c r="S1054" t="s">
        <v>1363</v>
      </c>
      <c r="T1054" t="s">
        <v>1363</v>
      </c>
      <c r="U1054" t="s">
        <v>50</v>
      </c>
    </row>
    <row r="1055" spans="1:23" x14ac:dyDescent="0.35">
      <c r="A1055" t="s">
        <v>1216</v>
      </c>
      <c r="B1055">
        <v>17</v>
      </c>
      <c r="C1055" t="str">
        <f>VLOOKUP(B1055,'covid19_and_education (2)'!$A$1203:$B$1205,2)</f>
        <v>7-17</v>
      </c>
      <c r="D1055">
        <v>4</v>
      </c>
      <c r="E1055" t="s">
        <v>60</v>
      </c>
      <c r="F1055" t="s">
        <v>1369</v>
      </c>
      <c r="H1055" t="s">
        <v>1370</v>
      </c>
      <c r="I1055">
        <v>5</v>
      </c>
      <c r="J1055">
        <v>2</v>
      </c>
      <c r="K1055">
        <v>7</v>
      </c>
      <c r="L1055">
        <v>0.4</v>
      </c>
      <c r="M1055" t="s">
        <v>30</v>
      </c>
      <c r="N1055">
        <v>0.5</v>
      </c>
      <c r="O1055">
        <v>3</v>
      </c>
      <c r="P1055" t="s">
        <v>1364</v>
      </c>
      <c r="Q1055" t="s">
        <v>187</v>
      </c>
      <c r="R1055" t="s">
        <v>1217</v>
      </c>
      <c r="S1055" t="s">
        <v>187</v>
      </c>
      <c r="T1055" t="s">
        <v>1363</v>
      </c>
      <c r="U1055" t="s">
        <v>1218</v>
      </c>
    </row>
    <row r="1056" spans="1:23" x14ac:dyDescent="0.35">
      <c r="A1056" t="s">
        <v>1219</v>
      </c>
      <c r="B1056">
        <v>16</v>
      </c>
      <c r="C1056" t="str">
        <f>VLOOKUP(B1056,'covid19_and_education (2)'!$A$1203:$B$1205,2)</f>
        <v>7-17</v>
      </c>
      <c r="D1056">
        <v>4</v>
      </c>
      <c r="E1056" t="s">
        <v>28</v>
      </c>
      <c r="F1056" t="s">
        <v>29</v>
      </c>
      <c r="G1056" t="s">
        <v>1369</v>
      </c>
      <c r="H1056" t="s">
        <v>1370</v>
      </c>
      <c r="I1056">
        <v>3</v>
      </c>
      <c r="J1056">
        <v>1</v>
      </c>
      <c r="K1056">
        <v>8</v>
      </c>
      <c r="L1056">
        <v>5</v>
      </c>
      <c r="M1056" t="s">
        <v>30</v>
      </c>
      <c r="N1056">
        <v>5</v>
      </c>
      <c r="O1056">
        <v>3</v>
      </c>
      <c r="P1056" t="s">
        <v>22</v>
      </c>
      <c r="Q1056" t="s">
        <v>187</v>
      </c>
      <c r="R1056" t="s">
        <v>37</v>
      </c>
      <c r="S1056" t="s">
        <v>187</v>
      </c>
      <c r="T1056" t="s">
        <v>187</v>
      </c>
      <c r="U1056" t="s">
        <v>33</v>
      </c>
    </row>
    <row r="1057" spans="1:23" x14ac:dyDescent="0.35">
      <c r="A1057" t="s">
        <v>1220</v>
      </c>
      <c r="B1057">
        <v>15</v>
      </c>
      <c r="C1057" t="str">
        <f>VLOOKUP(B1057,'covid19_and_education (2)'!$A$1203:$B$1205,2)</f>
        <v>7-17</v>
      </c>
      <c r="D1057">
        <v>8</v>
      </c>
      <c r="E1057" t="s">
        <v>60</v>
      </c>
      <c r="F1057" t="s">
        <v>49</v>
      </c>
      <c r="I1057">
        <v>4</v>
      </c>
      <c r="J1057">
        <v>0</v>
      </c>
      <c r="K1057">
        <v>5</v>
      </c>
      <c r="L1057">
        <v>2</v>
      </c>
      <c r="M1057" t="s">
        <v>30</v>
      </c>
      <c r="N1057">
        <v>1</v>
      </c>
      <c r="O1057">
        <v>3</v>
      </c>
      <c r="P1057" t="s">
        <v>1364</v>
      </c>
      <c r="Q1057" t="s">
        <v>187</v>
      </c>
      <c r="R1057" t="s">
        <v>1221</v>
      </c>
      <c r="S1057" t="s">
        <v>1363</v>
      </c>
      <c r="T1057" t="s">
        <v>187</v>
      </c>
      <c r="U1057" t="s">
        <v>1371</v>
      </c>
      <c r="V1057" t="s">
        <v>1372</v>
      </c>
    </row>
    <row r="1058" spans="1:23" x14ac:dyDescent="0.35">
      <c r="A1058" t="s">
        <v>1222</v>
      </c>
      <c r="B1058">
        <v>16</v>
      </c>
      <c r="C1058" t="str">
        <f>VLOOKUP(B1058,'covid19_and_education (2)'!$A$1203:$B$1205,2)</f>
        <v>7-17</v>
      </c>
      <c r="D1058">
        <v>8</v>
      </c>
      <c r="E1058" t="s">
        <v>19</v>
      </c>
      <c r="F1058" t="s">
        <v>29</v>
      </c>
      <c r="I1058">
        <v>5</v>
      </c>
      <c r="J1058">
        <v>0</v>
      </c>
      <c r="K1058">
        <v>9</v>
      </c>
      <c r="L1058">
        <v>1</v>
      </c>
      <c r="M1058" t="s">
        <v>30</v>
      </c>
      <c r="N1058">
        <v>0</v>
      </c>
      <c r="O1058">
        <v>2</v>
      </c>
      <c r="P1058" t="s">
        <v>22</v>
      </c>
      <c r="Q1058" t="s">
        <v>187</v>
      </c>
      <c r="R1058" t="s">
        <v>44</v>
      </c>
      <c r="S1058" t="s">
        <v>187</v>
      </c>
      <c r="T1058" t="s">
        <v>187</v>
      </c>
      <c r="U1058" t="s">
        <v>57</v>
      </c>
    </row>
    <row r="1059" spans="1:23" x14ac:dyDescent="0.35">
      <c r="A1059" t="s">
        <v>1223</v>
      </c>
      <c r="B1059">
        <v>16</v>
      </c>
      <c r="C1059" t="str">
        <f>VLOOKUP(B1059,'covid19_and_education (2)'!$A$1203:$B$1205,2)</f>
        <v>7-17</v>
      </c>
      <c r="D1059">
        <v>5</v>
      </c>
      <c r="E1059" t="s">
        <v>60</v>
      </c>
      <c r="F1059" t="s">
        <v>1369</v>
      </c>
      <c r="H1059" t="s">
        <v>1370</v>
      </c>
      <c r="I1059">
        <v>2</v>
      </c>
      <c r="J1059">
        <v>1</v>
      </c>
      <c r="K1059">
        <v>10</v>
      </c>
      <c r="L1059">
        <v>1</v>
      </c>
      <c r="M1059" t="s">
        <v>62</v>
      </c>
      <c r="N1059">
        <v>2</v>
      </c>
      <c r="O1059">
        <v>4</v>
      </c>
      <c r="P1059" t="s">
        <v>22</v>
      </c>
      <c r="Q1059" t="s">
        <v>187</v>
      </c>
      <c r="R1059" t="s">
        <v>37</v>
      </c>
      <c r="S1059" t="s">
        <v>1363</v>
      </c>
      <c r="T1059" t="s">
        <v>1363</v>
      </c>
      <c r="U1059" t="s">
        <v>38</v>
      </c>
    </row>
    <row r="1060" spans="1:23" x14ac:dyDescent="0.35">
      <c r="A1060" t="s">
        <v>1224</v>
      </c>
      <c r="B1060">
        <v>15</v>
      </c>
      <c r="C1060" t="str">
        <f>VLOOKUP(B1060,'covid19_and_education (2)'!$A$1203:$B$1205,2)</f>
        <v>7-17</v>
      </c>
      <c r="D1060">
        <v>7</v>
      </c>
      <c r="E1060" t="s">
        <v>19</v>
      </c>
      <c r="F1060" t="s">
        <v>29</v>
      </c>
      <c r="I1060">
        <v>3</v>
      </c>
      <c r="J1060">
        <v>2</v>
      </c>
      <c r="K1060">
        <v>6</v>
      </c>
      <c r="L1060">
        <v>0</v>
      </c>
      <c r="M1060" t="s">
        <v>52</v>
      </c>
      <c r="N1060">
        <v>1</v>
      </c>
      <c r="O1060">
        <v>3</v>
      </c>
      <c r="P1060" t="s">
        <v>1364</v>
      </c>
      <c r="Q1060" t="s">
        <v>187</v>
      </c>
      <c r="R1060" t="s">
        <v>172</v>
      </c>
      <c r="S1060" t="s">
        <v>187</v>
      </c>
      <c r="T1060" t="s">
        <v>1363</v>
      </c>
      <c r="U1060" t="s">
        <v>1371</v>
      </c>
      <c r="V1060" t="s">
        <v>1372</v>
      </c>
    </row>
    <row r="1061" spans="1:23" x14ac:dyDescent="0.35">
      <c r="A1061" t="s">
        <v>1225</v>
      </c>
      <c r="B1061">
        <v>16</v>
      </c>
      <c r="C1061" t="str">
        <f>VLOOKUP(B1061,'covid19_and_education (2)'!$A$1203:$B$1205,2)</f>
        <v>7-17</v>
      </c>
      <c r="D1061">
        <v>5</v>
      </c>
      <c r="E1061" t="s">
        <v>35</v>
      </c>
      <c r="F1061" t="s">
        <v>29</v>
      </c>
      <c r="I1061">
        <v>1</v>
      </c>
      <c r="J1061">
        <v>2</v>
      </c>
      <c r="K1061">
        <v>10</v>
      </c>
      <c r="L1061">
        <v>1.5</v>
      </c>
      <c r="M1061" t="s">
        <v>40</v>
      </c>
      <c r="N1061">
        <v>0</v>
      </c>
      <c r="O1061">
        <v>3</v>
      </c>
      <c r="P1061" t="s">
        <v>1364</v>
      </c>
      <c r="Q1061" t="s">
        <v>187</v>
      </c>
      <c r="R1061" t="s">
        <v>66</v>
      </c>
      <c r="S1061" t="s">
        <v>187</v>
      </c>
      <c r="T1061" t="s">
        <v>187</v>
      </c>
      <c r="U1061" t="s">
        <v>33</v>
      </c>
    </row>
    <row r="1062" spans="1:23" x14ac:dyDescent="0.35">
      <c r="A1062" t="s">
        <v>1226</v>
      </c>
      <c r="B1062">
        <v>16</v>
      </c>
      <c r="C1062" t="str">
        <f>VLOOKUP(B1062,'covid19_and_education (2)'!$A$1203:$B$1205,2)</f>
        <v>7-17</v>
      </c>
      <c r="D1062">
        <v>4</v>
      </c>
      <c r="E1062" t="s">
        <v>35</v>
      </c>
      <c r="F1062" t="s">
        <v>29</v>
      </c>
      <c r="I1062">
        <v>4</v>
      </c>
      <c r="J1062">
        <v>1</v>
      </c>
      <c r="K1062">
        <v>7</v>
      </c>
      <c r="L1062">
        <v>2</v>
      </c>
      <c r="M1062" t="s">
        <v>40</v>
      </c>
      <c r="N1062">
        <v>0</v>
      </c>
      <c r="O1062">
        <v>3</v>
      </c>
      <c r="P1062" t="s">
        <v>1364</v>
      </c>
      <c r="Q1062" t="s">
        <v>187</v>
      </c>
      <c r="R1062" t="s">
        <v>41</v>
      </c>
      <c r="S1062" t="s">
        <v>187</v>
      </c>
      <c r="T1062" t="s">
        <v>1363</v>
      </c>
      <c r="U1062" t="s">
        <v>1374</v>
      </c>
      <c r="W1062" t="s">
        <v>1375</v>
      </c>
    </row>
    <row r="1063" spans="1:23" x14ac:dyDescent="0.35">
      <c r="A1063" t="s">
        <v>1227</v>
      </c>
      <c r="B1063">
        <v>16</v>
      </c>
      <c r="C1063" t="str">
        <f>VLOOKUP(B1063,'covid19_and_education (2)'!$A$1203:$B$1205,2)</f>
        <v>7-17</v>
      </c>
      <c r="D1063">
        <v>7</v>
      </c>
      <c r="E1063" t="s">
        <v>19</v>
      </c>
      <c r="F1063" t="s">
        <v>49</v>
      </c>
      <c r="I1063">
        <v>3</v>
      </c>
      <c r="J1063">
        <v>0</v>
      </c>
      <c r="K1063">
        <v>8</v>
      </c>
      <c r="L1063">
        <v>0.5</v>
      </c>
      <c r="M1063" t="s">
        <v>52</v>
      </c>
      <c r="N1063">
        <v>0</v>
      </c>
      <c r="O1063">
        <v>2</v>
      </c>
      <c r="P1063" t="s">
        <v>31</v>
      </c>
      <c r="Q1063" t="s">
        <v>187</v>
      </c>
      <c r="R1063" t="s">
        <v>37</v>
      </c>
      <c r="S1063" t="s">
        <v>187</v>
      </c>
      <c r="T1063" t="s">
        <v>187</v>
      </c>
      <c r="U1063" t="s">
        <v>386</v>
      </c>
    </row>
    <row r="1064" spans="1:23" x14ac:dyDescent="0.35">
      <c r="A1064" t="s">
        <v>1228</v>
      </c>
      <c r="B1064">
        <v>30</v>
      </c>
      <c r="C1064" t="str">
        <f>VLOOKUP(B1064,'covid19_and_education (2)'!$A$1203:$B$1205,2)</f>
        <v>18-30</v>
      </c>
      <c r="D1064">
        <v>2</v>
      </c>
      <c r="E1064" t="s">
        <v>35</v>
      </c>
      <c r="F1064" t="s">
        <v>1369</v>
      </c>
      <c r="H1064" t="s">
        <v>1370</v>
      </c>
      <c r="I1064">
        <v>0</v>
      </c>
      <c r="J1064">
        <v>1</v>
      </c>
      <c r="K1064">
        <v>8</v>
      </c>
      <c r="L1064">
        <v>1</v>
      </c>
      <c r="M1064" t="s">
        <v>30</v>
      </c>
      <c r="N1064">
        <v>8</v>
      </c>
      <c r="O1064">
        <v>4</v>
      </c>
      <c r="P1064" t="s">
        <v>22</v>
      </c>
      <c r="Q1064" t="s">
        <v>187</v>
      </c>
      <c r="R1064" t="s">
        <v>41</v>
      </c>
      <c r="S1064" t="s">
        <v>187</v>
      </c>
      <c r="T1064" t="s">
        <v>187</v>
      </c>
      <c r="U1064" t="s">
        <v>709</v>
      </c>
    </row>
    <row r="1065" spans="1:23" x14ac:dyDescent="0.35">
      <c r="A1065" t="s">
        <v>1229</v>
      </c>
      <c r="B1065">
        <v>16</v>
      </c>
      <c r="C1065" t="str">
        <f>VLOOKUP(B1065,'covid19_and_education (2)'!$A$1203:$B$1205,2)</f>
        <v>7-17</v>
      </c>
      <c r="D1065">
        <v>5</v>
      </c>
      <c r="E1065" t="s">
        <v>35</v>
      </c>
      <c r="F1065" t="s">
        <v>29</v>
      </c>
      <c r="I1065">
        <v>2</v>
      </c>
      <c r="J1065">
        <v>0.5</v>
      </c>
      <c r="K1065">
        <v>7</v>
      </c>
      <c r="L1065">
        <v>1</v>
      </c>
      <c r="M1065" t="s">
        <v>30</v>
      </c>
      <c r="N1065">
        <v>2</v>
      </c>
      <c r="O1065">
        <v>3</v>
      </c>
      <c r="P1065" t="s">
        <v>1364</v>
      </c>
      <c r="Q1065" t="s">
        <v>187</v>
      </c>
      <c r="R1065" t="s">
        <v>1230</v>
      </c>
      <c r="S1065" t="s">
        <v>187</v>
      </c>
      <c r="T1065" t="s">
        <v>1363</v>
      </c>
      <c r="U1065" t="s">
        <v>1374</v>
      </c>
      <c r="W1065" t="s">
        <v>1375</v>
      </c>
    </row>
    <row r="1066" spans="1:23" x14ac:dyDescent="0.35">
      <c r="A1066" t="s">
        <v>1231</v>
      </c>
      <c r="B1066">
        <v>15</v>
      </c>
      <c r="C1066" t="str">
        <f>VLOOKUP(B1066,'covid19_and_education (2)'!$A$1203:$B$1205,2)</f>
        <v>7-17</v>
      </c>
      <c r="D1066">
        <v>5</v>
      </c>
      <c r="E1066" t="s">
        <v>60</v>
      </c>
      <c r="F1066" t="s">
        <v>1369</v>
      </c>
      <c r="H1066" t="s">
        <v>1370</v>
      </c>
      <c r="I1066">
        <v>4</v>
      </c>
      <c r="J1066">
        <v>1</v>
      </c>
      <c r="K1066">
        <v>8</v>
      </c>
      <c r="L1066">
        <v>2</v>
      </c>
      <c r="M1066" t="s">
        <v>52</v>
      </c>
      <c r="N1066">
        <v>1</v>
      </c>
      <c r="O1066">
        <v>3</v>
      </c>
      <c r="P1066" t="s">
        <v>1364</v>
      </c>
      <c r="Q1066" t="s">
        <v>187</v>
      </c>
      <c r="R1066" t="s">
        <v>37</v>
      </c>
      <c r="S1066" t="s">
        <v>1363</v>
      </c>
      <c r="T1066" t="s">
        <v>1363</v>
      </c>
      <c r="U1066" t="s">
        <v>1374</v>
      </c>
      <c r="W1066" t="s">
        <v>1375</v>
      </c>
    </row>
    <row r="1067" spans="1:23" x14ac:dyDescent="0.35">
      <c r="A1067" t="s">
        <v>1232</v>
      </c>
      <c r="B1067">
        <v>16</v>
      </c>
      <c r="C1067" t="str">
        <f>VLOOKUP(B1067,'covid19_and_education (2)'!$A$1203:$B$1205,2)</f>
        <v>7-17</v>
      </c>
      <c r="D1067">
        <v>4</v>
      </c>
      <c r="E1067" t="s">
        <v>60</v>
      </c>
      <c r="F1067" t="s">
        <v>1369</v>
      </c>
      <c r="H1067" t="s">
        <v>1370</v>
      </c>
      <c r="I1067">
        <v>8</v>
      </c>
      <c r="J1067">
        <v>1</v>
      </c>
      <c r="K1067">
        <v>8</v>
      </c>
      <c r="L1067">
        <v>0.5</v>
      </c>
      <c r="M1067" t="s">
        <v>30</v>
      </c>
      <c r="N1067">
        <v>0.5</v>
      </c>
      <c r="O1067">
        <v>4</v>
      </c>
      <c r="P1067" t="s">
        <v>31</v>
      </c>
      <c r="Q1067" t="s">
        <v>187</v>
      </c>
      <c r="R1067" t="s">
        <v>37</v>
      </c>
      <c r="S1067" t="s">
        <v>1363</v>
      </c>
      <c r="T1067" t="s">
        <v>1363</v>
      </c>
      <c r="U1067" t="s">
        <v>1371</v>
      </c>
      <c r="V1067" t="s">
        <v>1372</v>
      </c>
    </row>
    <row r="1068" spans="1:23" x14ac:dyDescent="0.35">
      <c r="A1068" t="s">
        <v>1233</v>
      </c>
      <c r="B1068">
        <v>15</v>
      </c>
      <c r="C1068" t="str">
        <f>VLOOKUP(B1068,'covid19_and_education (2)'!$A$1203:$B$1205,2)</f>
        <v>7-17</v>
      </c>
      <c r="D1068">
        <v>4</v>
      </c>
      <c r="E1068" t="s">
        <v>35</v>
      </c>
      <c r="F1068" t="s">
        <v>1369</v>
      </c>
      <c r="H1068" t="s">
        <v>1370</v>
      </c>
      <c r="I1068">
        <v>4</v>
      </c>
      <c r="J1068">
        <v>0</v>
      </c>
      <c r="K1068">
        <v>5</v>
      </c>
      <c r="L1068">
        <v>4</v>
      </c>
      <c r="M1068" t="s">
        <v>30</v>
      </c>
      <c r="N1068">
        <v>0</v>
      </c>
      <c r="O1068">
        <v>3</v>
      </c>
      <c r="P1068" t="s">
        <v>31</v>
      </c>
      <c r="Q1068" t="s">
        <v>187</v>
      </c>
      <c r="R1068" t="s">
        <v>66</v>
      </c>
      <c r="S1068" t="s">
        <v>187</v>
      </c>
      <c r="T1068" t="s">
        <v>187</v>
      </c>
      <c r="U1068" t="s">
        <v>1371</v>
      </c>
      <c r="V1068" t="s">
        <v>1372</v>
      </c>
    </row>
    <row r="1069" spans="1:23" x14ac:dyDescent="0.35">
      <c r="A1069" t="s">
        <v>1234</v>
      </c>
      <c r="B1069">
        <v>15</v>
      </c>
      <c r="C1069" t="str">
        <f>VLOOKUP(B1069,'covid19_and_education (2)'!$A$1203:$B$1205,2)</f>
        <v>7-17</v>
      </c>
      <c r="D1069">
        <v>4</v>
      </c>
      <c r="E1069" t="s">
        <v>19</v>
      </c>
      <c r="F1069" t="s">
        <v>29</v>
      </c>
      <c r="I1069">
        <v>4</v>
      </c>
      <c r="J1069">
        <v>1</v>
      </c>
      <c r="K1069">
        <v>7</v>
      </c>
      <c r="L1069">
        <v>2</v>
      </c>
      <c r="M1069" t="s">
        <v>30</v>
      </c>
      <c r="N1069">
        <v>1</v>
      </c>
      <c r="O1069">
        <v>4</v>
      </c>
      <c r="P1069" t="s">
        <v>1364</v>
      </c>
      <c r="Q1069" t="s">
        <v>187</v>
      </c>
      <c r="R1069" t="s">
        <v>66</v>
      </c>
      <c r="S1069" t="s">
        <v>1363</v>
      </c>
      <c r="T1069" t="s">
        <v>1363</v>
      </c>
      <c r="U1069" t="s">
        <v>1371</v>
      </c>
      <c r="V1069" t="s">
        <v>1372</v>
      </c>
    </row>
    <row r="1070" spans="1:23" x14ac:dyDescent="0.35">
      <c r="A1070" t="s">
        <v>1235</v>
      </c>
      <c r="B1070">
        <v>15</v>
      </c>
      <c r="C1070" t="str">
        <f>VLOOKUP(B1070,'covid19_and_education (2)'!$A$1203:$B$1205,2)</f>
        <v>7-17</v>
      </c>
      <c r="D1070">
        <v>8</v>
      </c>
      <c r="E1070" t="s">
        <v>35</v>
      </c>
      <c r="F1070" t="s">
        <v>29</v>
      </c>
      <c r="I1070">
        <v>2</v>
      </c>
      <c r="J1070">
        <v>0</v>
      </c>
      <c r="K1070">
        <v>8</v>
      </c>
      <c r="L1070">
        <v>1</v>
      </c>
      <c r="M1070" t="s">
        <v>30</v>
      </c>
      <c r="N1070">
        <v>0</v>
      </c>
      <c r="O1070">
        <v>3</v>
      </c>
      <c r="P1070" t="s">
        <v>22</v>
      </c>
      <c r="Q1070" t="s">
        <v>187</v>
      </c>
      <c r="R1070" t="s">
        <v>66</v>
      </c>
      <c r="S1070" t="s">
        <v>187</v>
      </c>
      <c r="T1070" t="s">
        <v>1363</v>
      </c>
      <c r="U1070" t="s">
        <v>1371</v>
      </c>
      <c r="V1070" t="s">
        <v>1372</v>
      </c>
    </row>
    <row r="1071" spans="1:23" x14ac:dyDescent="0.35">
      <c r="A1071" t="s">
        <v>1236</v>
      </c>
      <c r="B1071">
        <v>16</v>
      </c>
      <c r="C1071" t="str">
        <f>VLOOKUP(B1071,'covid19_and_education (2)'!$A$1203:$B$1205,2)</f>
        <v>7-17</v>
      </c>
      <c r="D1071">
        <v>7</v>
      </c>
      <c r="E1071" t="s">
        <v>19</v>
      </c>
      <c r="F1071" t="s">
        <v>29</v>
      </c>
      <c r="I1071">
        <v>2</v>
      </c>
      <c r="J1071">
        <v>0</v>
      </c>
      <c r="K1071">
        <v>8</v>
      </c>
      <c r="L1071">
        <v>0.5</v>
      </c>
      <c r="M1071" t="s">
        <v>30</v>
      </c>
      <c r="N1071">
        <v>1.5</v>
      </c>
      <c r="O1071">
        <v>3</v>
      </c>
      <c r="P1071" t="s">
        <v>1364</v>
      </c>
      <c r="Q1071" t="s">
        <v>187</v>
      </c>
      <c r="R1071" t="s">
        <v>285</v>
      </c>
      <c r="S1071" t="s">
        <v>187</v>
      </c>
      <c r="T1071" t="s">
        <v>1363</v>
      </c>
      <c r="U1071" t="s">
        <v>1371</v>
      </c>
      <c r="V1071" t="s">
        <v>1372</v>
      </c>
    </row>
    <row r="1072" spans="1:23" x14ac:dyDescent="0.35">
      <c r="A1072" t="s">
        <v>1237</v>
      </c>
      <c r="B1072">
        <v>15</v>
      </c>
      <c r="C1072" t="str">
        <f>VLOOKUP(B1072,'covid19_and_education (2)'!$A$1203:$B$1205,2)</f>
        <v>7-17</v>
      </c>
      <c r="D1072">
        <v>3</v>
      </c>
      <c r="E1072" t="s">
        <v>60</v>
      </c>
      <c r="F1072" t="s">
        <v>29</v>
      </c>
      <c r="I1072">
        <v>4</v>
      </c>
      <c r="J1072">
        <v>0.5</v>
      </c>
      <c r="K1072">
        <v>7</v>
      </c>
      <c r="L1072">
        <v>1</v>
      </c>
      <c r="M1072" t="s">
        <v>40</v>
      </c>
      <c r="N1072">
        <v>1.5</v>
      </c>
      <c r="O1072">
        <v>4</v>
      </c>
      <c r="P1072" t="s">
        <v>22</v>
      </c>
      <c r="Q1072" t="s">
        <v>187</v>
      </c>
      <c r="R1072" t="s">
        <v>37</v>
      </c>
      <c r="S1072" t="s">
        <v>1363</v>
      </c>
      <c r="T1072" t="s">
        <v>1363</v>
      </c>
      <c r="U1072" t="s">
        <v>50</v>
      </c>
    </row>
    <row r="1073" spans="1:23" x14ac:dyDescent="0.35">
      <c r="A1073" t="s">
        <v>1238</v>
      </c>
      <c r="B1073">
        <v>16</v>
      </c>
      <c r="C1073" t="str">
        <f>VLOOKUP(B1073,'covid19_and_education (2)'!$A$1203:$B$1205,2)</f>
        <v>7-17</v>
      </c>
      <c r="D1073">
        <v>8</v>
      </c>
      <c r="E1073" t="s">
        <v>60</v>
      </c>
      <c r="F1073" t="s">
        <v>1369</v>
      </c>
      <c r="H1073" t="s">
        <v>1370</v>
      </c>
      <c r="I1073">
        <v>1</v>
      </c>
      <c r="J1073">
        <v>0.3</v>
      </c>
      <c r="K1073">
        <v>8</v>
      </c>
      <c r="L1073">
        <v>0</v>
      </c>
      <c r="M1073" t="s">
        <v>145</v>
      </c>
      <c r="N1073">
        <v>0</v>
      </c>
      <c r="O1073">
        <v>2</v>
      </c>
      <c r="P1073" t="s">
        <v>22</v>
      </c>
      <c r="Q1073" t="s">
        <v>1363</v>
      </c>
      <c r="R1073" t="s">
        <v>1239</v>
      </c>
      <c r="S1073" t="s">
        <v>187</v>
      </c>
      <c r="T1073" t="s">
        <v>187</v>
      </c>
      <c r="U1073" t="s">
        <v>1374</v>
      </c>
      <c r="W1073" t="s">
        <v>1375</v>
      </c>
    </row>
    <row r="1074" spans="1:23" x14ac:dyDescent="0.35">
      <c r="A1074" t="s">
        <v>1240</v>
      </c>
      <c r="B1074">
        <v>16</v>
      </c>
      <c r="C1074" t="str">
        <f>VLOOKUP(B1074,'covid19_and_education (2)'!$A$1203:$B$1205,2)</f>
        <v>7-17</v>
      </c>
      <c r="D1074">
        <v>7</v>
      </c>
      <c r="E1074" t="s">
        <v>60</v>
      </c>
      <c r="F1074" t="s">
        <v>1369</v>
      </c>
      <c r="H1074" t="s">
        <v>1370</v>
      </c>
      <c r="I1074">
        <v>3</v>
      </c>
      <c r="J1074">
        <v>0</v>
      </c>
      <c r="K1074">
        <v>8</v>
      </c>
      <c r="L1074">
        <v>3</v>
      </c>
      <c r="M1074" t="s">
        <v>30</v>
      </c>
      <c r="N1074">
        <v>2</v>
      </c>
      <c r="O1074">
        <v>2</v>
      </c>
      <c r="P1074" t="s">
        <v>1364</v>
      </c>
      <c r="Q1074" t="s">
        <v>187</v>
      </c>
      <c r="R1074" t="s">
        <v>1241</v>
      </c>
      <c r="S1074" t="s">
        <v>187</v>
      </c>
      <c r="T1074" t="s">
        <v>187</v>
      </c>
      <c r="U1074" t="s">
        <v>1371</v>
      </c>
      <c r="V1074" t="s">
        <v>1372</v>
      </c>
    </row>
    <row r="1075" spans="1:23" x14ac:dyDescent="0.35">
      <c r="A1075" t="s">
        <v>1242</v>
      </c>
      <c r="B1075">
        <v>15</v>
      </c>
      <c r="C1075" t="str">
        <f>VLOOKUP(B1075,'covid19_and_education (2)'!$A$1203:$B$1205,2)</f>
        <v>7-17</v>
      </c>
      <c r="D1075">
        <v>4</v>
      </c>
      <c r="E1075" t="s">
        <v>60</v>
      </c>
      <c r="F1075" t="s">
        <v>1369</v>
      </c>
      <c r="H1075" t="s">
        <v>1370</v>
      </c>
      <c r="I1075">
        <v>4</v>
      </c>
      <c r="J1075">
        <v>1</v>
      </c>
      <c r="K1075">
        <v>7</v>
      </c>
      <c r="L1075">
        <v>1</v>
      </c>
      <c r="M1075" t="s">
        <v>52</v>
      </c>
      <c r="N1075">
        <v>1.5</v>
      </c>
      <c r="O1075">
        <v>3</v>
      </c>
      <c r="P1075" t="s">
        <v>1364</v>
      </c>
      <c r="Q1075" t="s">
        <v>187</v>
      </c>
      <c r="R1075" t="s">
        <v>72</v>
      </c>
      <c r="S1075" t="s">
        <v>1363</v>
      </c>
      <c r="T1075" t="s">
        <v>1363</v>
      </c>
      <c r="U1075" t="s">
        <v>1374</v>
      </c>
      <c r="W1075" t="s">
        <v>1375</v>
      </c>
    </row>
    <row r="1076" spans="1:23" x14ac:dyDescent="0.35">
      <c r="A1076" t="s">
        <v>1243</v>
      </c>
      <c r="B1076">
        <v>16</v>
      </c>
      <c r="C1076" t="str">
        <f>VLOOKUP(B1076,'covid19_and_education (2)'!$A$1203:$B$1205,2)</f>
        <v>7-17</v>
      </c>
      <c r="D1076">
        <v>8</v>
      </c>
      <c r="E1076" t="s">
        <v>60</v>
      </c>
      <c r="F1076" t="s">
        <v>1369</v>
      </c>
      <c r="H1076" t="s">
        <v>1370</v>
      </c>
      <c r="I1076">
        <v>8</v>
      </c>
      <c r="J1076">
        <v>0</v>
      </c>
      <c r="K1076">
        <v>7</v>
      </c>
      <c r="L1076">
        <v>2</v>
      </c>
      <c r="M1076" t="s">
        <v>52</v>
      </c>
      <c r="N1076">
        <v>0</v>
      </c>
      <c r="O1076">
        <v>3</v>
      </c>
      <c r="P1076" t="s">
        <v>1364</v>
      </c>
      <c r="Q1076" t="s">
        <v>187</v>
      </c>
      <c r="R1076" t="s">
        <v>37</v>
      </c>
      <c r="S1076" t="s">
        <v>187</v>
      </c>
      <c r="T1076" t="s">
        <v>187</v>
      </c>
      <c r="U1076" t="s">
        <v>1371</v>
      </c>
      <c r="V1076" t="s">
        <v>1372</v>
      </c>
    </row>
    <row r="1077" spans="1:23" x14ac:dyDescent="0.35">
      <c r="A1077" t="s">
        <v>1244</v>
      </c>
      <c r="B1077">
        <v>15</v>
      </c>
      <c r="C1077" t="str">
        <f>VLOOKUP(B1077,'covid19_and_education (2)'!$A$1203:$B$1205,2)</f>
        <v>7-17</v>
      </c>
      <c r="D1077">
        <v>5</v>
      </c>
      <c r="E1077" t="s">
        <v>28</v>
      </c>
      <c r="F1077" t="s">
        <v>1369</v>
      </c>
      <c r="H1077" t="s">
        <v>1370</v>
      </c>
      <c r="I1077">
        <v>4</v>
      </c>
      <c r="J1077">
        <v>0.5</v>
      </c>
      <c r="K1077">
        <v>8</v>
      </c>
      <c r="L1077">
        <v>0</v>
      </c>
      <c r="M1077" t="s">
        <v>62</v>
      </c>
      <c r="N1077">
        <v>1</v>
      </c>
      <c r="O1077">
        <v>3</v>
      </c>
      <c r="P1077" t="s">
        <v>1364</v>
      </c>
      <c r="Q1077" t="s">
        <v>187</v>
      </c>
      <c r="R1077" t="s">
        <v>172</v>
      </c>
      <c r="S1077" t="s">
        <v>1363</v>
      </c>
      <c r="T1077" t="s">
        <v>1363</v>
      </c>
      <c r="U1077" t="s">
        <v>1374</v>
      </c>
      <c r="W1077" t="s">
        <v>1375</v>
      </c>
    </row>
    <row r="1078" spans="1:23" x14ac:dyDescent="0.35">
      <c r="A1078" t="s">
        <v>1245</v>
      </c>
      <c r="B1078">
        <v>16</v>
      </c>
      <c r="C1078" t="str">
        <f>VLOOKUP(B1078,'covid19_and_education (2)'!$A$1203:$B$1205,2)</f>
        <v>7-17</v>
      </c>
      <c r="D1078">
        <v>8</v>
      </c>
      <c r="E1078" t="s">
        <v>60</v>
      </c>
      <c r="F1078" t="s">
        <v>29</v>
      </c>
      <c r="I1078">
        <v>4</v>
      </c>
      <c r="J1078">
        <v>0</v>
      </c>
      <c r="K1078">
        <v>5</v>
      </c>
      <c r="L1078">
        <v>8</v>
      </c>
      <c r="M1078" t="s">
        <v>52</v>
      </c>
      <c r="N1078">
        <v>3</v>
      </c>
      <c r="O1078">
        <v>3</v>
      </c>
      <c r="P1078" t="s">
        <v>1364</v>
      </c>
      <c r="Q1078" t="s">
        <v>187</v>
      </c>
      <c r="R1078" t="s">
        <v>37</v>
      </c>
      <c r="S1078" t="s">
        <v>1363</v>
      </c>
      <c r="T1078" t="s">
        <v>1363</v>
      </c>
      <c r="U1078" t="s">
        <v>1374</v>
      </c>
      <c r="W1078" t="s">
        <v>1375</v>
      </c>
    </row>
    <row r="1079" spans="1:23" x14ac:dyDescent="0.35">
      <c r="A1079" t="s">
        <v>1246</v>
      </c>
      <c r="B1079">
        <v>16</v>
      </c>
      <c r="C1079" t="str">
        <f>VLOOKUP(B1079,'covid19_and_education (2)'!$A$1203:$B$1205,2)</f>
        <v>7-17</v>
      </c>
      <c r="D1079">
        <v>8</v>
      </c>
      <c r="E1079" t="s">
        <v>19</v>
      </c>
      <c r="F1079" t="s">
        <v>1369</v>
      </c>
      <c r="H1079" t="s">
        <v>1370</v>
      </c>
      <c r="I1079">
        <v>4</v>
      </c>
      <c r="J1079">
        <v>0</v>
      </c>
      <c r="K1079">
        <v>7</v>
      </c>
      <c r="L1079">
        <v>2</v>
      </c>
      <c r="M1079" t="s">
        <v>52</v>
      </c>
      <c r="N1079">
        <v>0</v>
      </c>
      <c r="O1079">
        <v>2</v>
      </c>
      <c r="P1079" t="s">
        <v>22</v>
      </c>
      <c r="Q1079" t="s">
        <v>187</v>
      </c>
      <c r="R1079" t="s">
        <v>44</v>
      </c>
      <c r="S1079" t="s">
        <v>187</v>
      </c>
      <c r="T1079" t="s">
        <v>1363</v>
      </c>
      <c r="U1079" t="s">
        <v>1371</v>
      </c>
      <c r="V1079" t="s">
        <v>1372</v>
      </c>
    </row>
    <row r="1080" spans="1:23" x14ac:dyDescent="0.35">
      <c r="A1080" t="s">
        <v>1247</v>
      </c>
      <c r="B1080">
        <v>16</v>
      </c>
      <c r="C1080" t="str">
        <f>VLOOKUP(B1080,'covid19_and_education (2)'!$A$1203:$B$1205,2)</f>
        <v>7-17</v>
      </c>
      <c r="D1080">
        <v>4</v>
      </c>
      <c r="E1080" t="s">
        <v>19</v>
      </c>
      <c r="F1080" t="s">
        <v>29</v>
      </c>
      <c r="I1080">
        <v>4</v>
      </c>
      <c r="J1080">
        <v>1</v>
      </c>
      <c r="K1080">
        <v>7</v>
      </c>
      <c r="L1080">
        <v>2</v>
      </c>
      <c r="M1080" t="s">
        <v>52</v>
      </c>
      <c r="N1080">
        <v>1</v>
      </c>
      <c r="O1080">
        <v>2</v>
      </c>
      <c r="P1080" t="s">
        <v>1364</v>
      </c>
      <c r="Q1080" t="s">
        <v>187</v>
      </c>
      <c r="R1080" t="s">
        <v>37</v>
      </c>
      <c r="S1080" t="s">
        <v>1363</v>
      </c>
      <c r="T1080" t="s">
        <v>1363</v>
      </c>
      <c r="U1080" t="s">
        <v>57</v>
      </c>
    </row>
    <row r="1081" spans="1:23" x14ac:dyDescent="0.35">
      <c r="A1081" t="s">
        <v>1248</v>
      </c>
      <c r="B1081">
        <v>16</v>
      </c>
      <c r="C1081" t="str">
        <f>VLOOKUP(B1081,'covid19_and_education (2)'!$A$1203:$B$1205,2)</f>
        <v>7-17</v>
      </c>
      <c r="D1081">
        <v>7</v>
      </c>
      <c r="E1081" t="s">
        <v>19</v>
      </c>
      <c r="F1081" t="s">
        <v>29</v>
      </c>
      <c r="I1081">
        <v>3</v>
      </c>
      <c r="J1081">
        <v>0</v>
      </c>
      <c r="K1081">
        <v>7</v>
      </c>
      <c r="L1081">
        <v>2</v>
      </c>
      <c r="M1081" t="s">
        <v>40</v>
      </c>
      <c r="N1081">
        <v>1</v>
      </c>
      <c r="O1081">
        <v>2</v>
      </c>
      <c r="P1081" t="s">
        <v>22</v>
      </c>
      <c r="Q1081" t="s">
        <v>187</v>
      </c>
      <c r="R1081" t="s">
        <v>37</v>
      </c>
      <c r="S1081" t="s">
        <v>187</v>
      </c>
      <c r="T1081" t="s">
        <v>1363</v>
      </c>
      <c r="U1081" t="s">
        <v>57</v>
      </c>
    </row>
    <row r="1082" spans="1:23" x14ac:dyDescent="0.35">
      <c r="A1082" t="s">
        <v>1249</v>
      </c>
      <c r="B1082">
        <v>16</v>
      </c>
      <c r="C1082" t="str">
        <f>VLOOKUP(B1082,'covid19_and_education (2)'!$A$1203:$B$1205,2)</f>
        <v>7-17</v>
      </c>
      <c r="D1082">
        <v>6</v>
      </c>
      <c r="E1082" t="s">
        <v>60</v>
      </c>
      <c r="F1082" t="s">
        <v>1369</v>
      </c>
      <c r="H1082" t="s">
        <v>1370</v>
      </c>
      <c r="I1082">
        <v>1</v>
      </c>
      <c r="J1082">
        <v>0.5</v>
      </c>
      <c r="K1082">
        <v>9</v>
      </c>
      <c r="L1082">
        <v>1</v>
      </c>
      <c r="M1082" t="s">
        <v>52</v>
      </c>
      <c r="N1082">
        <v>1</v>
      </c>
      <c r="O1082">
        <v>2</v>
      </c>
      <c r="P1082" t="s">
        <v>31</v>
      </c>
      <c r="Q1082" t="s">
        <v>187</v>
      </c>
      <c r="R1082" t="s">
        <v>1250</v>
      </c>
      <c r="S1082" t="s">
        <v>187</v>
      </c>
      <c r="T1082" t="s">
        <v>1363</v>
      </c>
      <c r="U1082" t="s">
        <v>1374</v>
      </c>
      <c r="W1082" t="s">
        <v>1375</v>
      </c>
    </row>
    <row r="1083" spans="1:23" x14ac:dyDescent="0.35">
      <c r="A1083" t="s">
        <v>1251</v>
      </c>
      <c r="B1083">
        <v>17</v>
      </c>
      <c r="C1083" t="str">
        <f>VLOOKUP(B1083,'covid19_and_education (2)'!$A$1203:$B$1205,2)</f>
        <v>7-17</v>
      </c>
      <c r="D1083">
        <v>6</v>
      </c>
      <c r="E1083" t="s">
        <v>60</v>
      </c>
      <c r="F1083" t="s">
        <v>29</v>
      </c>
      <c r="I1083">
        <v>1</v>
      </c>
      <c r="J1083">
        <v>0</v>
      </c>
      <c r="K1083">
        <v>8</v>
      </c>
      <c r="L1083">
        <v>1</v>
      </c>
      <c r="M1083" t="s">
        <v>68</v>
      </c>
      <c r="N1083">
        <v>0</v>
      </c>
      <c r="O1083">
        <v>2</v>
      </c>
      <c r="P1083" t="s">
        <v>1364</v>
      </c>
      <c r="Q1083" t="s">
        <v>187</v>
      </c>
      <c r="R1083" t="s">
        <v>66</v>
      </c>
      <c r="S1083" t="s">
        <v>187</v>
      </c>
      <c r="T1083" t="s">
        <v>187</v>
      </c>
      <c r="U1083" t="s">
        <v>1252</v>
      </c>
    </row>
    <row r="1084" spans="1:23" x14ac:dyDescent="0.35">
      <c r="A1084" t="s">
        <v>1253</v>
      </c>
      <c r="B1084">
        <v>16</v>
      </c>
      <c r="C1084" t="str">
        <f>VLOOKUP(B1084,'covid19_and_education (2)'!$A$1203:$B$1205,2)</f>
        <v>7-17</v>
      </c>
      <c r="D1084">
        <v>8</v>
      </c>
      <c r="E1084" t="s">
        <v>35</v>
      </c>
      <c r="F1084" t="s">
        <v>29</v>
      </c>
      <c r="I1084">
        <v>5</v>
      </c>
      <c r="J1084">
        <v>1</v>
      </c>
      <c r="K1084">
        <v>8</v>
      </c>
      <c r="L1084">
        <v>1</v>
      </c>
      <c r="M1084" t="s">
        <v>148</v>
      </c>
      <c r="N1084">
        <v>1</v>
      </c>
      <c r="O1084">
        <v>3</v>
      </c>
      <c r="P1084" t="s">
        <v>1364</v>
      </c>
      <c r="Q1084" t="s">
        <v>187</v>
      </c>
      <c r="R1084" t="s">
        <v>172</v>
      </c>
      <c r="S1084" t="s">
        <v>1363</v>
      </c>
      <c r="T1084" t="s">
        <v>1363</v>
      </c>
      <c r="U1084" t="s">
        <v>1374</v>
      </c>
      <c r="W1084" t="s">
        <v>1375</v>
      </c>
    </row>
    <row r="1085" spans="1:23" x14ac:dyDescent="0.35">
      <c r="A1085" t="s">
        <v>1254</v>
      </c>
      <c r="B1085">
        <v>16</v>
      </c>
      <c r="C1085" t="str">
        <f>VLOOKUP(B1085,'covid19_and_education (2)'!$A$1203:$B$1205,2)</f>
        <v>7-17</v>
      </c>
      <c r="D1085">
        <v>4</v>
      </c>
      <c r="E1085" t="s">
        <v>60</v>
      </c>
      <c r="F1085" t="s">
        <v>1369</v>
      </c>
      <c r="H1085" t="s">
        <v>1370</v>
      </c>
      <c r="I1085">
        <v>1</v>
      </c>
      <c r="J1085">
        <v>1</v>
      </c>
      <c r="K1085">
        <v>9</v>
      </c>
      <c r="L1085">
        <v>2</v>
      </c>
      <c r="M1085" t="s">
        <v>30</v>
      </c>
      <c r="N1085">
        <v>0.4</v>
      </c>
      <c r="O1085">
        <v>4</v>
      </c>
      <c r="P1085" t="s">
        <v>1364</v>
      </c>
      <c r="Q1085" t="s">
        <v>187</v>
      </c>
      <c r="R1085" t="s">
        <v>66</v>
      </c>
      <c r="S1085" t="s">
        <v>1363</v>
      </c>
      <c r="T1085" t="s">
        <v>187</v>
      </c>
      <c r="U1085" t="s">
        <v>1374</v>
      </c>
      <c r="W1085" t="s">
        <v>1375</v>
      </c>
    </row>
    <row r="1086" spans="1:23" x14ac:dyDescent="0.35">
      <c r="A1086" t="s">
        <v>1255</v>
      </c>
      <c r="B1086">
        <v>15</v>
      </c>
      <c r="C1086" t="str">
        <f>VLOOKUP(B1086,'covid19_and_education (2)'!$A$1203:$B$1205,2)</f>
        <v>7-17</v>
      </c>
      <c r="D1086">
        <v>9</v>
      </c>
      <c r="E1086" t="s">
        <v>28</v>
      </c>
      <c r="F1086" t="s">
        <v>1369</v>
      </c>
      <c r="H1086" t="s">
        <v>1370</v>
      </c>
      <c r="I1086">
        <v>10</v>
      </c>
      <c r="J1086">
        <v>0.5</v>
      </c>
      <c r="K1086">
        <v>6</v>
      </c>
      <c r="L1086">
        <v>0</v>
      </c>
      <c r="M1086" t="s">
        <v>52</v>
      </c>
      <c r="N1086">
        <v>2</v>
      </c>
      <c r="O1086">
        <v>3</v>
      </c>
      <c r="P1086" t="s">
        <v>1364</v>
      </c>
      <c r="Q1086" t="s">
        <v>187</v>
      </c>
      <c r="R1086" t="s">
        <v>72</v>
      </c>
      <c r="S1086" t="s">
        <v>187</v>
      </c>
      <c r="T1086" t="s">
        <v>1363</v>
      </c>
      <c r="U1086" t="s">
        <v>1374</v>
      </c>
      <c r="W1086" t="s">
        <v>1375</v>
      </c>
    </row>
    <row r="1087" spans="1:23" x14ac:dyDescent="0.35">
      <c r="A1087" t="s">
        <v>1256</v>
      </c>
      <c r="B1087">
        <v>17</v>
      </c>
      <c r="C1087" t="str">
        <f>VLOOKUP(B1087,'covid19_and_education (2)'!$A$1203:$B$1205,2)</f>
        <v>7-17</v>
      </c>
      <c r="D1087">
        <v>3</v>
      </c>
      <c r="E1087" t="s">
        <v>35</v>
      </c>
      <c r="F1087" t="s">
        <v>29</v>
      </c>
      <c r="I1087">
        <v>6</v>
      </c>
      <c r="J1087">
        <v>0</v>
      </c>
      <c r="K1087">
        <v>8</v>
      </c>
      <c r="L1087">
        <v>2</v>
      </c>
      <c r="M1087" t="s">
        <v>30</v>
      </c>
      <c r="N1087">
        <v>0</v>
      </c>
      <c r="O1087">
        <v>3</v>
      </c>
      <c r="P1087" t="s">
        <v>1364</v>
      </c>
      <c r="Q1087" t="s">
        <v>187</v>
      </c>
      <c r="R1087" t="s">
        <v>66</v>
      </c>
      <c r="S1087" t="s">
        <v>1363</v>
      </c>
      <c r="T1087" t="s">
        <v>1363</v>
      </c>
      <c r="U1087" t="s">
        <v>1371</v>
      </c>
      <c r="V1087" t="s">
        <v>1372</v>
      </c>
    </row>
    <row r="1088" spans="1:23" x14ac:dyDescent="0.35">
      <c r="A1088" t="s">
        <v>1257</v>
      </c>
      <c r="B1088">
        <v>16</v>
      </c>
      <c r="C1088" t="str">
        <f>VLOOKUP(B1088,'covid19_and_education (2)'!$A$1203:$B$1205,2)</f>
        <v>7-17</v>
      </c>
      <c r="D1088">
        <v>6</v>
      </c>
      <c r="E1088" t="s">
        <v>35</v>
      </c>
      <c r="F1088" t="s">
        <v>29</v>
      </c>
      <c r="I1088">
        <v>3</v>
      </c>
      <c r="J1088">
        <v>1</v>
      </c>
      <c r="K1088">
        <v>10</v>
      </c>
      <c r="L1088">
        <v>1</v>
      </c>
      <c r="M1088" t="s">
        <v>30</v>
      </c>
      <c r="N1088">
        <v>0.5</v>
      </c>
      <c r="O1088">
        <v>3</v>
      </c>
      <c r="P1088" t="s">
        <v>1364</v>
      </c>
      <c r="Q1088" t="s">
        <v>187</v>
      </c>
      <c r="R1088" t="s">
        <v>172</v>
      </c>
      <c r="S1088" t="s">
        <v>1363</v>
      </c>
      <c r="T1088" t="s">
        <v>1363</v>
      </c>
      <c r="U1088" t="s">
        <v>694</v>
      </c>
    </row>
    <row r="1089" spans="1:23" x14ac:dyDescent="0.35">
      <c r="A1089" t="s">
        <v>1258</v>
      </c>
      <c r="B1089">
        <v>16</v>
      </c>
      <c r="C1089" t="str">
        <f>VLOOKUP(B1089,'covid19_and_education (2)'!$A$1203:$B$1205,2)</f>
        <v>7-17</v>
      </c>
      <c r="D1089">
        <v>8</v>
      </c>
      <c r="E1089" t="s">
        <v>60</v>
      </c>
      <c r="F1089" t="s">
        <v>1369</v>
      </c>
      <c r="H1089" t="s">
        <v>1370</v>
      </c>
      <c r="I1089">
        <v>0</v>
      </c>
      <c r="J1089">
        <v>0</v>
      </c>
      <c r="K1089">
        <v>6</v>
      </c>
      <c r="L1089">
        <v>6</v>
      </c>
      <c r="M1089" t="s">
        <v>40</v>
      </c>
      <c r="N1089">
        <v>0</v>
      </c>
      <c r="O1089">
        <v>3</v>
      </c>
      <c r="P1089" t="s">
        <v>1364</v>
      </c>
      <c r="Q1089" t="s">
        <v>187</v>
      </c>
      <c r="R1089" t="s">
        <v>37</v>
      </c>
      <c r="S1089" t="s">
        <v>187</v>
      </c>
      <c r="T1089" t="s">
        <v>187</v>
      </c>
      <c r="U1089" t="s">
        <v>1371</v>
      </c>
      <c r="V1089" t="s">
        <v>1372</v>
      </c>
    </row>
    <row r="1090" spans="1:23" x14ac:dyDescent="0.35">
      <c r="A1090" t="s">
        <v>1259</v>
      </c>
      <c r="B1090">
        <v>16</v>
      </c>
      <c r="C1090" t="str">
        <f>VLOOKUP(B1090,'covid19_and_education (2)'!$A$1203:$B$1205,2)</f>
        <v>7-17</v>
      </c>
      <c r="D1090">
        <v>8</v>
      </c>
      <c r="E1090" t="s">
        <v>60</v>
      </c>
      <c r="F1090" t="s">
        <v>1369</v>
      </c>
      <c r="H1090" t="s">
        <v>1370</v>
      </c>
      <c r="I1090">
        <v>1</v>
      </c>
      <c r="J1090">
        <v>0</v>
      </c>
      <c r="K1090">
        <v>8</v>
      </c>
      <c r="L1090">
        <v>1</v>
      </c>
      <c r="M1090" t="s">
        <v>30</v>
      </c>
      <c r="N1090">
        <v>2</v>
      </c>
      <c r="O1090">
        <v>2</v>
      </c>
      <c r="P1090" t="s">
        <v>1364</v>
      </c>
      <c r="Q1090" t="s">
        <v>187</v>
      </c>
      <c r="R1090" t="s">
        <v>66</v>
      </c>
      <c r="S1090" t="s">
        <v>1363</v>
      </c>
      <c r="T1090" t="s">
        <v>1363</v>
      </c>
      <c r="U1090" t="s">
        <v>1371</v>
      </c>
      <c r="V1090" t="s">
        <v>1372</v>
      </c>
    </row>
    <row r="1091" spans="1:23" x14ac:dyDescent="0.35">
      <c r="A1091" t="s">
        <v>1260</v>
      </c>
      <c r="B1091">
        <v>15</v>
      </c>
      <c r="C1091" t="str">
        <f>VLOOKUP(B1091,'covid19_and_education (2)'!$A$1203:$B$1205,2)</f>
        <v>7-17</v>
      </c>
      <c r="D1091">
        <v>5</v>
      </c>
      <c r="E1091" t="s">
        <v>35</v>
      </c>
      <c r="F1091" t="s">
        <v>29</v>
      </c>
      <c r="I1091">
        <v>3</v>
      </c>
      <c r="J1091">
        <v>1</v>
      </c>
      <c r="K1091">
        <v>9</v>
      </c>
      <c r="L1091">
        <v>3</v>
      </c>
      <c r="M1091" t="s">
        <v>40</v>
      </c>
      <c r="N1091">
        <v>0</v>
      </c>
      <c r="O1091">
        <v>3</v>
      </c>
      <c r="P1091" t="s">
        <v>31</v>
      </c>
      <c r="Q1091" t="s">
        <v>187</v>
      </c>
      <c r="R1091" t="s">
        <v>32</v>
      </c>
      <c r="S1091" t="s">
        <v>1363</v>
      </c>
      <c r="T1091" t="s">
        <v>1363</v>
      </c>
      <c r="U1091" t="s">
        <v>50</v>
      </c>
    </row>
    <row r="1092" spans="1:23" x14ac:dyDescent="0.35">
      <c r="A1092" t="s">
        <v>1261</v>
      </c>
      <c r="B1092">
        <v>16</v>
      </c>
      <c r="C1092" t="str">
        <f>VLOOKUP(B1092,'covid19_and_education (2)'!$A$1203:$B$1205,2)</f>
        <v>7-17</v>
      </c>
      <c r="D1092">
        <v>4</v>
      </c>
      <c r="E1092" t="s">
        <v>19</v>
      </c>
      <c r="F1092" t="s">
        <v>29</v>
      </c>
      <c r="I1092">
        <v>3</v>
      </c>
      <c r="J1092">
        <v>1</v>
      </c>
      <c r="K1092">
        <v>8</v>
      </c>
      <c r="L1092">
        <v>1</v>
      </c>
      <c r="M1092" t="s">
        <v>52</v>
      </c>
      <c r="N1092">
        <v>1</v>
      </c>
      <c r="O1092">
        <v>4</v>
      </c>
      <c r="P1092" t="s">
        <v>1364</v>
      </c>
      <c r="Q1092" t="s">
        <v>187</v>
      </c>
      <c r="R1092" t="s">
        <v>285</v>
      </c>
      <c r="S1092" t="s">
        <v>1363</v>
      </c>
      <c r="T1092" t="s">
        <v>187</v>
      </c>
      <c r="U1092" t="s">
        <v>50</v>
      </c>
    </row>
    <row r="1093" spans="1:23" x14ac:dyDescent="0.35">
      <c r="A1093" t="s">
        <v>1262</v>
      </c>
      <c r="B1093">
        <v>17</v>
      </c>
      <c r="C1093" t="str">
        <f>VLOOKUP(B1093,'covid19_and_education (2)'!$A$1203:$B$1205,2)</f>
        <v>7-17</v>
      </c>
      <c r="D1093">
        <v>4</v>
      </c>
      <c r="E1093" t="s">
        <v>35</v>
      </c>
      <c r="F1093" t="s">
        <v>1369</v>
      </c>
      <c r="H1093" t="s">
        <v>1370</v>
      </c>
      <c r="I1093">
        <v>0</v>
      </c>
      <c r="J1093">
        <v>1</v>
      </c>
      <c r="K1093">
        <v>7</v>
      </c>
      <c r="L1093">
        <v>1</v>
      </c>
      <c r="M1093" t="s">
        <v>30</v>
      </c>
      <c r="N1093">
        <v>3</v>
      </c>
      <c r="O1093">
        <v>4</v>
      </c>
      <c r="P1093" t="s">
        <v>22</v>
      </c>
      <c r="Q1093" t="s">
        <v>187</v>
      </c>
      <c r="R1093" t="s">
        <v>66</v>
      </c>
      <c r="S1093" t="s">
        <v>187</v>
      </c>
      <c r="T1093" t="s">
        <v>187</v>
      </c>
      <c r="U1093" t="s">
        <v>1376</v>
      </c>
      <c r="W1093" t="s">
        <v>1375</v>
      </c>
    </row>
    <row r="1094" spans="1:23" x14ac:dyDescent="0.35">
      <c r="A1094" t="s">
        <v>1263</v>
      </c>
      <c r="B1094">
        <v>25</v>
      </c>
      <c r="C1094" t="str">
        <f>VLOOKUP(B1094,'covid19_and_education (2)'!$A$1203:$B$1205,2)</f>
        <v>18-30</v>
      </c>
      <c r="D1094">
        <v>5</v>
      </c>
      <c r="E1094" t="s">
        <v>60</v>
      </c>
      <c r="F1094" t="s">
        <v>1369</v>
      </c>
      <c r="H1094" t="s">
        <v>1370</v>
      </c>
      <c r="I1094">
        <v>1</v>
      </c>
      <c r="J1094">
        <v>3</v>
      </c>
      <c r="K1094">
        <v>6</v>
      </c>
      <c r="L1094">
        <v>5</v>
      </c>
      <c r="M1094" t="s">
        <v>40</v>
      </c>
      <c r="N1094">
        <v>0</v>
      </c>
      <c r="O1094">
        <v>3</v>
      </c>
      <c r="P1094" t="s">
        <v>31</v>
      </c>
      <c r="Q1094" t="s">
        <v>187</v>
      </c>
      <c r="R1094" t="s">
        <v>41</v>
      </c>
      <c r="S1094" t="s">
        <v>1363</v>
      </c>
      <c r="T1094" t="s">
        <v>1363</v>
      </c>
      <c r="U1094" t="s">
        <v>38</v>
      </c>
    </row>
    <row r="1095" spans="1:23" x14ac:dyDescent="0.35">
      <c r="A1095" t="s">
        <v>1264</v>
      </c>
      <c r="B1095">
        <v>20</v>
      </c>
      <c r="C1095" t="str">
        <f>VLOOKUP(B1095,'covid19_and_education (2)'!$A$1203:$B$1205,2)</f>
        <v>18-30</v>
      </c>
      <c r="D1095">
        <v>0</v>
      </c>
      <c r="E1095" t="s">
        <v>35</v>
      </c>
      <c r="F1095" t="s">
        <v>29</v>
      </c>
      <c r="I1095">
        <v>6</v>
      </c>
      <c r="J1095">
        <v>1</v>
      </c>
      <c r="K1095">
        <v>9</v>
      </c>
      <c r="L1095">
        <v>3</v>
      </c>
      <c r="M1095" t="s">
        <v>30</v>
      </c>
      <c r="N1095">
        <v>0</v>
      </c>
      <c r="O1095">
        <v>3</v>
      </c>
      <c r="P1095" t="s">
        <v>22</v>
      </c>
      <c r="Q1095" t="s">
        <v>187</v>
      </c>
      <c r="R1095" t="s">
        <v>37</v>
      </c>
      <c r="S1095" t="s">
        <v>1363</v>
      </c>
      <c r="T1095" t="s">
        <v>1363</v>
      </c>
      <c r="U1095" t="s">
        <v>38</v>
      </c>
    </row>
    <row r="1096" spans="1:23" x14ac:dyDescent="0.35">
      <c r="A1096" t="s">
        <v>1265</v>
      </c>
      <c r="B1096">
        <v>16</v>
      </c>
      <c r="C1096" t="str">
        <f>VLOOKUP(B1096,'covid19_and_education (2)'!$A$1203:$B$1205,2)</f>
        <v>7-17</v>
      </c>
      <c r="D1096">
        <v>5</v>
      </c>
      <c r="E1096" t="s">
        <v>35</v>
      </c>
      <c r="F1096" t="s">
        <v>29</v>
      </c>
      <c r="I1096">
        <v>2</v>
      </c>
      <c r="J1096">
        <v>1</v>
      </c>
      <c r="K1096">
        <v>8</v>
      </c>
      <c r="L1096">
        <v>1</v>
      </c>
      <c r="M1096" t="s">
        <v>52</v>
      </c>
      <c r="N1096">
        <v>4</v>
      </c>
      <c r="O1096">
        <v>2</v>
      </c>
      <c r="P1096" t="s">
        <v>22</v>
      </c>
      <c r="Q1096" t="s">
        <v>187</v>
      </c>
      <c r="R1096" t="s">
        <v>82</v>
      </c>
      <c r="S1096" t="s">
        <v>187</v>
      </c>
      <c r="T1096" t="s">
        <v>1363</v>
      </c>
      <c r="U1096" t="s">
        <v>1374</v>
      </c>
      <c r="W1096" t="s">
        <v>1375</v>
      </c>
    </row>
    <row r="1097" spans="1:23" x14ac:dyDescent="0.35">
      <c r="A1097" t="s">
        <v>1266</v>
      </c>
      <c r="B1097">
        <v>16</v>
      </c>
      <c r="C1097" t="str">
        <f>VLOOKUP(B1097,'covid19_and_education (2)'!$A$1203:$B$1205,2)</f>
        <v>7-17</v>
      </c>
      <c r="D1097">
        <v>4</v>
      </c>
      <c r="E1097" t="s">
        <v>35</v>
      </c>
      <c r="F1097" t="s">
        <v>29</v>
      </c>
      <c r="I1097">
        <v>5</v>
      </c>
      <c r="J1097">
        <v>1</v>
      </c>
      <c r="K1097">
        <v>7</v>
      </c>
      <c r="L1097">
        <v>1</v>
      </c>
      <c r="M1097" t="s">
        <v>40</v>
      </c>
      <c r="N1097">
        <v>1</v>
      </c>
      <c r="O1097">
        <v>3</v>
      </c>
      <c r="P1097" t="s">
        <v>22</v>
      </c>
      <c r="Q1097" t="s">
        <v>187</v>
      </c>
      <c r="R1097" t="s">
        <v>53</v>
      </c>
      <c r="S1097" t="s">
        <v>1363</v>
      </c>
      <c r="T1097" t="s">
        <v>187</v>
      </c>
      <c r="U1097" t="s">
        <v>33</v>
      </c>
    </row>
    <row r="1098" spans="1:23" x14ac:dyDescent="0.35">
      <c r="A1098" t="s">
        <v>1267</v>
      </c>
      <c r="B1098">
        <v>15</v>
      </c>
      <c r="C1098" t="str">
        <f>VLOOKUP(B1098,'covid19_and_education (2)'!$A$1203:$B$1205,2)</f>
        <v>7-17</v>
      </c>
      <c r="D1098">
        <v>5</v>
      </c>
      <c r="E1098" t="s">
        <v>19</v>
      </c>
      <c r="F1098" t="s">
        <v>1369</v>
      </c>
      <c r="H1098" t="s">
        <v>1370</v>
      </c>
      <c r="I1098">
        <v>2</v>
      </c>
      <c r="J1098">
        <v>2</v>
      </c>
      <c r="K1098">
        <v>6</v>
      </c>
      <c r="L1098">
        <v>0.5</v>
      </c>
      <c r="M1098" t="s">
        <v>52</v>
      </c>
      <c r="N1098">
        <v>2</v>
      </c>
      <c r="O1098">
        <v>3</v>
      </c>
      <c r="P1098" t="s">
        <v>1364</v>
      </c>
      <c r="Q1098" t="s">
        <v>187</v>
      </c>
      <c r="R1098" t="s">
        <v>44</v>
      </c>
      <c r="S1098" t="s">
        <v>187</v>
      </c>
      <c r="T1098" t="s">
        <v>187</v>
      </c>
      <c r="U1098" t="s">
        <v>38</v>
      </c>
    </row>
    <row r="1099" spans="1:23" x14ac:dyDescent="0.35">
      <c r="A1099" t="s">
        <v>1268</v>
      </c>
      <c r="B1099">
        <v>16</v>
      </c>
      <c r="C1099" t="str">
        <f>VLOOKUP(B1099,'covid19_and_education (2)'!$A$1203:$B$1205,2)</f>
        <v>7-17</v>
      </c>
      <c r="D1099">
        <v>4</v>
      </c>
      <c r="E1099" t="s">
        <v>35</v>
      </c>
      <c r="F1099" t="s">
        <v>29</v>
      </c>
      <c r="I1099">
        <v>2</v>
      </c>
      <c r="J1099">
        <v>2</v>
      </c>
      <c r="K1099">
        <v>6</v>
      </c>
      <c r="L1099">
        <v>5</v>
      </c>
      <c r="M1099" t="s">
        <v>30</v>
      </c>
      <c r="N1099">
        <v>0</v>
      </c>
      <c r="O1099">
        <v>4</v>
      </c>
      <c r="P1099" t="s">
        <v>22</v>
      </c>
      <c r="Q1099" t="s">
        <v>187</v>
      </c>
      <c r="R1099" t="s">
        <v>172</v>
      </c>
      <c r="S1099" t="s">
        <v>187</v>
      </c>
      <c r="T1099" t="s">
        <v>1363</v>
      </c>
      <c r="U1099" t="s">
        <v>1371</v>
      </c>
      <c r="V1099" t="s">
        <v>1372</v>
      </c>
    </row>
    <row r="1100" spans="1:23" x14ac:dyDescent="0.35">
      <c r="A1100" t="s">
        <v>1269</v>
      </c>
      <c r="B1100">
        <v>24</v>
      </c>
      <c r="C1100" t="str">
        <f>VLOOKUP(B1100,'covid19_and_education (2)'!$A$1203:$B$1205,2)</f>
        <v>18-30</v>
      </c>
      <c r="D1100">
        <v>6</v>
      </c>
      <c r="E1100" t="s">
        <v>60</v>
      </c>
      <c r="F1100" t="s">
        <v>29</v>
      </c>
      <c r="I1100">
        <v>6</v>
      </c>
      <c r="J1100">
        <v>0</v>
      </c>
      <c r="K1100">
        <v>7</v>
      </c>
      <c r="L1100">
        <v>2</v>
      </c>
      <c r="M1100" t="s">
        <v>30</v>
      </c>
      <c r="N1100" t="s">
        <v>281</v>
      </c>
      <c r="O1100">
        <v>3</v>
      </c>
      <c r="P1100" t="s">
        <v>31</v>
      </c>
      <c r="Q1100" t="s">
        <v>187</v>
      </c>
      <c r="R1100" t="s">
        <v>1270</v>
      </c>
      <c r="S1100" t="s">
        <v>1363</v>
      </c>
      <c r="T1100" t="s">
        <v>187</v>
      </c>
      <c r="U1100" t="s">
        <v>38</v>
      </c>
    </row>
    <row r="1101" spans="1:23" x14ac:dyDescent="0.35">
      <c r="A1101" t="s">
        <v>1271</v>
      </c>
      <c r="B1101">
        <v>16</v>
      </c>
      <c r="C1101" t="str">
        <f>VLOOKUP(B1101,'covid19_and_education (2)'!$A$1203:$B$1205,2)</f>
        <v>7-17</v>
      </c>
      <c r="D1101">
        <v>5</v>
      </c>
      <c r="E1101" t="s">
        <v>28</v>
      </c>
      <c r="F1101" t="s">
        <v>29</v>
      </c>
      <c r="I1101">
        <v>1</v>
      </c>
      <c r="J1101">
        <v>1</v>
      </c>
      <c r="K1101">
        <v>11</v>
      </c>
      <c r="L1101">
        <v>0</v>
      </c>
      <c r="M1101" t="s">
        <v>52</v>
      </c>
      <c r="N1101">
        <v>2</v>
      </c>
      <c r="O1101">
        <v>3</v>
      </c>
      <c r="P1101" t="s">
        <v>1364</v>
      </c>
      <c r="Q1101" t="s">
        <v>187</v>
      </c>
      <c r="R1101" t="s">
        <v>37</v>
      </c>
      <c r="S1101" t="s">
        <v>187</v>
      </c>
      <c r="T1101" t="s">
        <v>1363</v>
      </c>
      <c r="U1101" t="s">
        <v>1374</v>
      </c>
      <c r="W1101" t="s">
        <v>1375</v>
      </c>
    </row>
    <row r="1102" spans="1:23" x14ac:dyDescent="0.35">
      <c r="A1102" t="s">
        <v>1272</v>
      </c>
      <c r="B1102">
        <v>16</v>
      </c>
      <c r="C1102" t="str">
        <f>VLOOKUP(B1102,'covid19_and_education (2)'!$A$1203:$B$1205,2)</f>
        <v>7-17</v>
      </c>
      <c r="D1102">
        <v>5</v>
      </c>
      <c r="E1102" t="s">
        <v>60</v>
      </c>
      <c r="F1102" t="s">
        <v>1369</v>
      </c>
      <c r="H1102" t="s">
        <v>1370</v>
      </c>
      <c r="I1102">
        <v>4</v>
      </c>
      <c r="J1102">
        <v>0</v>
      </c>
      <c r="K1102">
        <v>6</v>
      </c>
      <c r="L1102">
        <v>1</v>
      </c>
      <c r="M1102" t="s">
        <v>40</v>
      </c>
      <c r="N1102">
        <v>0</v>
      </c>
      <c r="O1102">
        <v>3</v>
      </c>
      <c r="P1102" t="s">
        <v>1364</v>
      </c>
      <c r="Q1102" t="s">
        <v>187</v>
      </c>
      <c r="R1102" t="s">
        <v>1082</v>
      </c>
      <c r="S1102" t="s">
        <v>1363</v>
      </c>
      <c r="T1102" t="s">
        <v>1363</v>
      </c>
      <c r="U1102" t="s">
        <v>1374</v>
      </c>
      <c r="W1102" t="s">
        <v>1375</v>
      </c>
    </row>
    <row r="1103" spans="1:23" x14ac:dyDescent="0.35">
      <c r="A1103" t="s">
        <v>1273</v>
      </c>
      <c r="B1103">
        <v>16</v>
      </c>
      <c r="C1103" t="str">
        <f>VLOOKUP(B1103,'covid19_and_education (2)'!$A$1203:$B$1205,2)</f>
        <v>7-17</v>
      </c>
      <c r="D1103">
        <v>5</v>
      </c>
      <c r="E1103" t="s">
        <v>60</v>
      </c>
      <c r="F1103" t="s">
        <v>29</v>
      </c>
      <c r="I1103">
        <v>2</v>
      </c>
      <c r="J1103">
        <v>1</v>
      </c>
      <c r="K1103">
        <v>10</v>
      </c>
      <c r="L1103">
        <v>1</v>
      </c>
      <c r="M1103" t="s">
        <v>52</v>
      </c>
      <c r="N1103">
        <v>0.5</v>
      </c>
      <c r="O1103">
        <v>3</v>
      </c>
      <c r="P1103" t="s">
        <v>1364</v>
      </c>
      <c r="Q1103" t="s">
        <v>187</v>
      </c>
      <c r="R1103" t="s">
        <v>37</v>
      </c>
      <c r="S1103" t="s">
        <v>187</v>
      </c>
      <c r="T1103" t="s">
        <v>1363</v>
      </c>
      <c r="U1103" t="s">
        <v>1371</v>
      </c>
      <c r="V1103" t="s">
        <v>1372</v>
      </c>
    </row>
    <row r="1104" spans="1:23" x14ac:dyDescent="0.35">
      <c r="A1104" t="s">
        <v>1274</v>
      </c>
      <c r="B1104">
        <v>15</v>
      </c>
      <c r="C1104" t="str">
        <f>VLOOKUP(B1104,'covid19_and_education (2)'!$A$1203:$B$1205,2)</f>
        <v>7-17</v>
      </c>
      <c r="D1104">
        <v>6</v>
      </c>
      <c r="E1104" t="s">
        <v>60</v>
      </c>
      <c r="F1104" t="s">
        <v>29</v>
      </c>
      <c r="I1104">
        <v>1</v>
      </c>
      <c r="J1104">
        <v>1</v>
      </c>
      <c r="K1104">
        <v>9</v>
      </c>
      <c r="L1104">
        <v>1</v>
      </c>
      <c r="M1104" t="s">
        <v>40</v>
      </c>
      <c r="N1104">
        <v>2</v>
      </c>
      <c r="O1104">
        <v>3</v>
      </c>
      <c r="P1104" t="s">
        <v>31</v>
      </c>
      <c r="Q1104" t="s">
        <v>187</v>
      </c>
      <c r="R1104" t="s">
        <v>37</v>
      </c>
      <c r="S1104" t="s">
        <v>1363</v>
      </c>
      <c r="T1104" t="s">
        <v>1363</v>
      </c>
      <c r="U1104" t="s">
        <v>1374</v>
      </c>
      <c r="W1104" t="s">
        <v>1375</v>
      </c>
    </row>
    <row r="1105" spans="1:23" x14ac:dyDescent="0.35">
      <c r="A1105" t="s">
        <v>1275</v>
      </c>
      <c r="B1105">
        <v>17</v>
      </c>
      <c r="C1105" t="str">
        <f>VLOOKUP(B1105,'covid19_and_education (2)'!$A$1203:$B$1205,2)</f>
        <v>7-17</v>
      </c>
      <c r="D1105">
        <v>2</v>
      </c>
      <c r="E1105" t="s">
        <v>35</v>
      </c>
      <c r="F1105" t="s">
        <v>49</v>
      </c>
      <c r="I1105">
        <v>8</v>
      </c>
      <c r="J1105">
        <v>3</v>
      </c>
      <c r="K1105">
        <v>5</v>
      </c>
      <c r="L1105">
        <v>0</v>
      </c>
      <c r="M1105" t="s">
        <v>30</v>
      </c>
      <c r="N1105">
        <v>1</v>
      </c>
      <c r="O1105">
        <v>4</v>
      </c>
      <c r="P1105" t="s">
        <v>22</v>
      </c>
      <c r="Q1105" t="s">
        <v>187</v>
      </c>
      <c r="R1105" t="s">
        <v>30</v>
      </c>
      <c r="S1105" t="s">
        <v>187</v>
      </c>
      <c r="T1105" t="s">
        <v>1363</v>
      </c>
      <c r="U1105" t="s">
        <v>1371</v>
      </c>
      <c r="V1105" t="s">
        <v>1372</v>
      </c>
    </row>
    <row r="1106" spans="1:23" x14ac:dyDescent="0.35">
      <c r="A1106" t="s">
        <v>1276</v>
      </c>
      <c r="B1106">
        <v>16</v>
      </c>
      <c r="C1106" t="str">
        <f>VLOOKUP(B1106,'covid19_and_education (2)'!$A$1203:$B$1205,2)</f>
        <v>7-17</v>
      </c>
      <c r="D1106">
        <v>5</v>
      </c>
      <c r="E1106" t="s">
        <v>60</v>
      </c>
      <c r="F1106" t="s">
        <v>1369</v>
      </c>
      <c r="H1106" t="s">
        <v>1370</v>
      </c>
      <c r="I1106">
        <v>8</v>
      </c>
      <c r="J1106">
        <v>2</v>
      </c>
      <c r="K1106">
        <v>5</v>
      </c>
      <c r="L1106">
        <v>2</v>
      </c>
      <c r="M1106" t="s">
        <v>30</v>
      </c>
      <c r="N1106">
        <v>0</v>
      </c>
      <c r="O1106">
        <v>4</v>
      </c>
      <c r="P1106" t="s">
        <v>1364</v>
      </c>
      <c r="Q1106" t="s">
        <v>187</v>
      </c>
      <c r="R1106" t="s">
        <v>1277</v>
      </c>
      <c r="S1106" t="s">
        <v>1363</v>
      </c>
      <c r="T1106" t="s">
        <v>1363</v>
      </c>
      <c r="U1106" t="s">
        <v>1371</v>
      </c>
      <c r="V1106" t="s">
        <v>1372</v>
      </c>
    </row>
    <row r="1107" spans="1:23" x14ac:dyDescent="0.35">
      <c r="A1107" t="s">
        <v>1278</v>
      </c>
      <c r="B1107">
        <v>12</v>
      </c>
      <c r="C1107" t="str">
        <f>VLOOKUP(B1107,'covid19_and_education (2)'!$A$1203:$B$1205,2)</f>
        <v>7-17</v>
      </c>
      <c r="D1107">
        <v>5</v>
      </c>
      <c r="E1107" t="s">
        <v>19</v>
      </c>
      <c r="F1107" t="s">
        <v>49</v>
      </c>
      <c r="I1107">
        <v>1</v>
      </c>
      <c r="J1107">
        <v>0</v>
      </c>
      <c r="K1107">
        <v>7</v>
      </c>
      <c r="L1107">
        <v>4</v>
      </c>
      <c r="M1107" t="s">
        <v>30</v>
      </c>
      <c r="N1107">
        <v>0</v>
      </c>
      <c r="O1107">
        <v>2</v>
      </c>
      <c r="P1107" t="s">
        <v>22</v>
      </c>
      <c r="Q1107" t="s">
        <v>187</v>
      </c>
      <c r="R1107" t="s">
        <v>66</v>
      </c>
      <c r="S1107" t="s">
        <v>1363</v>
      </c>
      <c r="T1107" t="s">
        <v>1363</v>
      </c>
      <c r="U1107" t="s">
        <v>1371</v>
      </c>
      <c r="V1107" t="s">
        <v>1372</v>
      </c>
    </row>
    <row r="1108" spans="1:23" x14ac:dyDescent="0.35">
      <c r="A1108" t="s">
        <v>1279</v>
      </c>
      <c r="B1108">
        <v>14</v>
      </c>
      <c r="C1108" t="str">
        <f>VLOOKUP(B1108,'covid19_and_education (2)'!$A$1203:$B$1205,2)</f>
        <v>7-17</v>
      </c>
      <c r="D1108">
        <v>4</v>
      </c>
      <c r="E1108" t="s">
        <v>28</v>
      </c>
      <c r="F1108" t="s">
        <v>29</v>
      </c>
      <c r="I1108">
        <v>2</v>
      </c>
      <c r="J1108">
        <v>1</v>
      </c>
      <c r="K1108">
        <v>9</v>
      </c>
      <c r="L1108">
        <v>1</v>
      </c>
      <c r="M1108" t="s">
        <v>52</v>
      </c>
      <c r="N1108">
        <v>2</v>
      </c>
      <c r="O1108">
        <v>3</v>
      </c>
      <c r="P1108" t="s">
        <v>1364</v>
      </c>
      <c r="Q1108" t="s">
        <v>187</v>
      </c>
      <c r="R1108" t="s">
        <v>37</v>
      </c>
      <c r="S1108" t="s">
        <v>1363</v>
      </c>
      <c r="T1108" t="s">
        <v>1363</v>
      </c>
      <c r="U1108" t="s">
        <v>1374</v>
      </c>
      <c r="W1108" t="s">
        <v>1375</v>
      </c>
    </row>
    <row r="1109" spans="1:23" x14ac:dyDescent="0.35">
      <c r="A1109" t="s">
        <v>1280</v>
      </c>
      <c r="B1109">
        <v>13</v>
      </c>
      <c r="C1109" t="str">
        <f>VLOOKUP(B1109,'covid19_and_education (2)'!$A$1203:$B$1205,2)</f>
        <v>7-17</v>
      </c>
      <c r="D1109">
        <v>4</v>
      </c>
      <c r="E1109" t="s">
        <v>28</v>
      </c>
      <c r="F1109" t="s">
        <v>29</v>
      </c>
      <c r="I1109">
        <v>3</v>
      </c>
      <c r="J1109">
        <v>0.25</v>
      </c>
      <c r="K1109">
        <v>8</v>
      </c>
      <c r="L1109">
        <v>1</v>
      </c>
      <c r="M1109" t="s">
        <v>30</v>
      </c>
      <c r="N1109">
        <v>0.5</v>
      </c>
      <c r="O1109">
        <v>1</v>
      </c>
      <c r="P1109" t="s">
        <v>22</v>
      </c>
      <c r="Q1109" t="s">
        <v>187</v>
      </c>
      <c r="R1109" t="s">
        <v>66</v>
      </c>
      <c r="S1109" t="s">
        <v>1363</v>
      </c>
      <c r="T1109" t="s">
        <v>1363</v>
      </c>
      <c r="U1109" t="s">
        <v>1374</v>
      </c>
      <c r="W1109" t="s">
        <v>1375</v>
      </c>
    </row>
    <row r="1110" spans="1:23" x14ac:dyDescent="0.35">
      <c r="A1110" t="s">
        <v>1281</v>
      </c>
      <c r="B1110">
        <v>12</v>
      </c>
      <c r="C1110" t="str">
        <f>VLOOKUP(B1110,'covid19_and_education (2)'!$A$1203:$B$1205,2)</f>
        <v>7-17</v>
      </c>
      <c r="D1110">
        <v>5</v>
      </c>
      <c r="E1110" t="s">
        <v>19</v>
      </c>
      <c r="F1110" t="s">
        <v>29</v>
      </c>
      <c r="I1110">
        <v>5</v>
      </c>
      <c r="J1110">
        <v>0</v>
      </c>
      <c r="K1110">
        <v>6</v>
      </c>
      <c r="L1110">
        <v>1</v>
      </c>
      <c r="M1110" t="s">
        <v>30</v>
      </c>
      <c r="N1110">
        <v>2</v>
      </c>
      <c r="O1110">
        <v>2</v>
      </c>
      <c r="P1110" t="s">
        <v>1364</v>
      </c>
      <c r="Q1110" t="s">
        <v>187</v>
      </c>
      <c r="R1110" t="s">
        <v>37</v>
      </c>
      <c r="S1110" t="s">
        <v>1363</v>
      </c>
      <c r="T1110" t="s">
        <v>1363</v>
      </c>
      <c r="U1110" t="s">
        <v>57</v>
      </c>
    </row>
    <row r="1111" spans="1:23" x14ac:dyDescent="0.35">
      <c r="A1111" t="s">
        <v>1282</v>
      </c>
      <c r="B1111">
        <v>15</v>
      </c>
      <c r="C1111" t="str">
        <f>VLOOKUP(B1111,'covid19_and_education (2)'!$A$1203:$B$1205,2)</f>
        <v>7-17</v>
      </c>
      <c r="D1111">
        <v>6</v>
      </c>
      <c r="E1111" t="s">
        <v>60</v>
      </c>
      <c r="F1111" t="s">
        <v>29</v>
      </c>
      <c r="I1111">
        <v>11</v>
      </c>
      <c r="J1111">
        <v>0.25</v>
      </c>
      <c r="K1111">
        <v>7</v>
      </c>
      <c r="L1111">
        <v>5</v>
      </c>
      <c r="M1111" t="s">
        <v>30</v>
      </c>
      <c r="N1111">
        <v>0</v>
      </c>
      <c r="O1111">
        <v>4</v>
      </c>
      <c r="P1111" t="s">
        <v>22</v>
      </c>
      <c r="Q1111" t="s">
        <v>187</v>
      </c>
      <c r="R1111" t="s">
        <v>1283</v>
      </c>
      <c r="S1111" t="s">
        <v>1363</v>
      </c>
      <c r="T1111" t="s">
        <v>1363</v>
      </c>
      <c r="U1111" t="s">
        <v>38</v>
      </c>
    </row>
    <row r="1112" spans="1:23" x14ac:dyDescent="0.35">
      <c r="A1112" t="s">
        <v>1284</v>
      </c>
      <c r="B1112">
        <v>13</v>
      </c>
      <c r="C1112" t="str">
        <f>VLOOKUP(B1112,'covid19_and_education (2)'!$A$1203:$B$1205,2)</f>
        <v>7-17</v>
      </c>
      <c r="D1112">
        <v>5</v>
      </c>
      <c r="E1112" t="s">
        <v>28</v>
      </c>
      <c r="F1112" t="s">
        <v>49</v>
      </c>
      <c r="I1112">
        <v>4</v>
      </c>
      <c r="J1112">
        <v>1</v>
      </c>
      <c r="K1112">
        <v>8</v>
      </c>
      <c r="L1112">
        <v>0</v>
      </c>
      <c r="M1112" t="s">
        <v>30</v>
      </c>
      <c r="N1112">
        <v>0.5</v>
      </c>
      <c r="O1112">
        <v>4</v>
      </c>
      <c r="P1112" t="s">
        <v>1364</v>
      </c>
      <c r="Q1112" t="s">
        <v>187</v>
      </c>
      <c r="R1112" t="s">
        <v>37</v>
      </c>
      <c r="S1112" t="s">
        <v>1363</v>
      </c>
      <c r="T1112" t="s">
        <v>187</v>
      </c>
      <c r="U1112" t="s">
        <v>1371</v>
      </c>
      <c r="V1112" t="s">
        <v>1372</v>
      </c>
    </row>
    <row r="1113" spans="1:23" x14ac:dyDescent="0.35">
      <c r="A1113" t="s">
        <v>1285</v>
      </c>
      <c r="B1113">
        <v>12</v>
      </c>
      <c r="C1113" t="str">
        <f>VLOOKUP(B1113,'covid19_and_education (2)'!$A$1203:$B$1205,2)</f>
        <v>7-17</v>
      </c>
      <c r="D1113">
        <v>4</v>
      </c>
      <c r="E1113" t="s">
        <v>19</v>
      </c>
      <c r="F1113" t="s">
        <v>49</v>
      </c>
      <c r="I1113">
        <v>1</v>
      </c>
      <c r="J1113">
        <v>1</v>
      </c>
      <c r="K1113">
        <v>9</v>
      </c>
      <c r="L1113">
        <v>1</v>
      </c>
      <c r="M1113" t="s">
        <v>30</v>
      </c>
      <c r="N1113">
        <v>3</v>
      </c>
      <c r="O1113">
        <v>3</v>
      </c>
      <c r="P1113" t="s">
        <v>22</v>
      </c>
      <c r="Q1113" t="s">
        <v>187</v>
      </c>
      <c r="R1113" t="s">
        <v>37</v>
      </c>
      <c r="S1113" t="s">
        <v>187</v>
      </c>
      <c r="T1113" t="s">
        <v>1363</v>
      </c>
      <c r="U1113" t="s">
        <v>57</v>
      </c>
    </row>
    <row r="1114" spans="1:23" x14ac:dyDescent="0.35">
      <c r="A1114" t="s">
        <v>1286</v>
      </c>
      <c r="B1114">
        <v>13</v>
      </c>
      <c r="C1114" t="str">
        <f>VLOOKUP(B1114,'covid19_and_education (2)'!$A$1203:$B$1205,2)</f>
        <v>7-17</v>
      </c>
      <c r="D1114">
        <v>6</v>
      </c>
      <c r="E1114" t="s">
        <v>19</v>
      </c>
      <c r="F1114" t="s">
        <v>29</v>
      </c>
      <c r="I1114">
        <v>2</v>
      </c>
      <c r="J1114">
        <v>2</v>
      </c>
      <c r="K1114">
        <v>6</v>
      </c>
      <c r="L1114">
        <v>1</v>
      </c>
      <c r="M1114" t="s">
        <v>30</v>
      </c>
      <c r="N1114">
        <v>1</v>
      </c>
      <c r="O1114">
        <v>1</v>
      </c>
      <c r="P1114" t="s">
        <v>31</v>
      </c>
      <c r="Q1114" t="s">
        <v>187</v>
      </c>
      <c r="R1114" t="s">
        <v>37</v>
      </c>
      <c r="S1114" t="s">
        <v>1363</v>
      </c>
      <c r="T1114" t="s">
        <v>1363</v>
      </c>
      <c r="U1114" t="s">
        <v>57</v>
      </c>
    </row>
    <row r="1115" spans="1:23" x14ac:dyDescent="0.35">
      <c r="A1115" t="s">
        <v>1287</v>
      </c>
      <c r="B1115">
        <v>16</v>
      </c>
      <c r="C1115" t="str">
        <f>VLOOKUP(B1115,'covid19_and_education (2)'!$A$1203:$B$1205,2)</f>
        <v>7-17</v>
      </c>
      <c r="D1115">
        <v>4</v>
      </c>
      <c r="E1115" t="s">
        <v>19</v>
      </c>
      <c r="F1115" t="s">
        <v>1369</v>
      </c>
      <c r="H1115" t="s">
        <v>1370</v>
      </c>
      <c r="I1115">
        <v>1</v>
      </c>
      <c r="J1115">
        <v>1</v>
      </c>
      <c r="K1115">
        <v>7</v>
      </c>
      <c r="L1115">
        <v>1</v>
      </c>
      <c r="M1115" t="s">
        <v>40</v>
      </c>
      <c r="N1115">
        <v>3</v>
      </c>
      <c r="O1115">
        <v>2</v>
      </c>
      <c r="P1115" t="s">
        <v>1364</v>
      </c>
      <c r="Q1115" t="s">
        <v>187</v>
      </c>
      <c r="R1115" t="s">
        <v>37</v>
      </c>
      <c r="S1115" t="s">
        <v>1363</v>
      </c>
      <c r="T1115" t="s">
        <v>1363</v>
      </c>
      <c r="U1115" t="s">
        <v>38</v>
      </c>
    </row>
    <row r="1116" spans="1:23" x14ac:dyDescent="0.35">
      <c r="A1116" t="s">
        <v>1288</v>
      </c>
      <c r="B1116">
        <v>12</v>
      </c>
      <c r="C1116" t="str">
        <f>VLOOKUP(B1116,'covid19_and_education (2)'!$A$1203:$B$1205,2)</f>
        <v>7-17</v>
      </c>
      <c r="D1116">
        <v>4</v>
      </c>
      <c r="E1116" t="s">
        <v>28</v>
      </c>
      <c r="F1116" t="s">
        <v>29</v>
      </c>
      <c r="I1116">
        <v>2</v>
      </c>
      <c r="J1116">
        <v>1</v>
      </c>
      <c r="K1116">
        <v>6</v>
      </c>
      <c r="L1116">
        <v>0</v>
      </c>
      <c r="M1116" t="s">
        <v>30</v>
      </c>
      <c r="N1116">
        <v>2</v>
      </c>
      <c r="O1116">
        <v>2</v>
      </c>
      <c r="P1116" t="s">
        <v>1364</v>
      </c>
      <c r="Q1116" t="s">
        <v>1363</v>
      </c>
      <c r="R1116" t="s">
        <v>37</v>
      </c>
      <c r="S1116" t="s">
        <v>1363</v>
      </c>
      <c r="T1116" t="s">
        <v>1363</v>
      </c>
      <c r="U1116" t="s">
        <v>1374</v>
      </c>
      <c r="W1116" t="s">
        <v>1375</v>
      </c>
    </row>
    <row r="1117" spans="1:23" x14ac:dyDescent="0.35">
      <c r="A1117" t="s">
        <v>1289</v>
      </c>
      <c r="B1117">
        <v>14</v>
      </c>
      <c r="C1117" t="str">
        <f>VLOOKUP(B1117,'covid19_and_education (2)'!$A$1203:$B$1205,2)</f>
        <v>7-17</v>
      </c>
      <c r="D1117">
        <v>4</v>
      </c>
      <c r="E1117" t="s">
        <v>19</v>
      </c>
      <c r="F1117" t="s">
        <v>29</v>
      </c>
      <c r="I1117">
        <v>3.5</v>
      </c>
      <c r="J1117">
        <v>0</v>
      </c>
      <c r="K1117">
        <v>9</v>
      </c>
      <c r="L1117">
        <v>2</v>
      </c>
      <c r="M1117" t="s">
        <v>30</v>
      </c>
      <c r="N1117">
        <v>3</v>
      </c>
      <c r="O1117">
        <v>3</v>
      </c>
      <c r="P1117" t="s">
        <v>1364</v>
      </c>
      <c r="Q1117" t="s">
        <v>187</v>
      </c>
      <c r="R1117" t="s">
        <v>37</v>
      </c>
      <c r="S1117" t="s">
        <v>1363</v>
      </c>
      <c r="T1117" t="s">
        <v>1363</v>
      </c>
      <c r="U1117" t="s">
        <v>1371</v>
      </c>
      <c r="V1117" t="s">
        <v>1372</v>
      </c>
    </row>
    <row r="1118" spans="1:23" x14ac:dyDescent="0.35">
      <c r="A1118" t="s">
        <v>1290</v>
      </c>
      <c r="B1118">
        <v>13</v>
      </c>
      <c r="C1118" t="str">
        <f>VLOOKUP(B1118,'covid19_and_education (2)'!$A$1203:$B$1205,2)</f>
        <v>7-17</v>
      </c>
      <c r="D1118">
        <v>8</v>
      </c>
      <c r="E1118" t="s">
        <v>19</v>
      </c>
      <c r="F1118" t="s">
        <v>29</v>
      </c>
      <c r="I1118">
        <v>3</v>
      </c>
      <c r="J1118">
        <v>1</v>
      </c>
      <c r="K1118">
        <v>13</v>
      </c>
      <c r="L1118">
        <v>1</v>
      </c>
      <c r="M1118" t="s">
        <v>52</v>
      </c>
      <c r="N1118">
        <v>2</v>
      </c>
      <c r="O1118">
        <v>2</v>
      </c>
      <c r="P1118" t="s">
        <v>22</v>
      </c>
      <c r="Q1118" t="s">
        <v>187</v>
      </c>
      <c r="R1118" t="s">
        <v>162</v>
      </c>
      <c r="S1118" t="s">
        <v>187</v>
      </c>
      <c r="T1118" t="s">
        <v>1363</v>
      </c>
      <c r="U1118" t="s">
        <v>57</v>
      </c>
    </row>
    <row r="1119" spans="1:23" x14ac:dyDescent="0.35">
      <c r="A1119" t="s">
        <v>1291</v>
      </c>
      <c r="B1119">
        <v>13</v>
      </c>
      <c r="C1119" t="str">
        <f>VLOOKUP(B1119,'covid19_and_education (2)'!$A$1203:$B$1205,2)</f>
        <v>7-17</v>
      </c>
      <c r="D1119">
        <v>6</v>
      </c>
      <c r="E1119" t="s">
        <v>60</v>
      </c>
      <c r="F1119" t="s">
        <v>1369</v>
      </c>
      <c r="H1119" t="s">
        <v>1370</v>
      </c>
      <c r="I1119">
        <v>2</v>
      </c>
      <c r="J1119">
        <v>0</v>
      </c>
      <c r="K1119">
        <v>5</v>
      </c>
      <c r="L1119">
        <v>1</v>
      </c>
      <c r="M1119" t="s">
        <v>30</v>
      </c>
      <c r="N1119">
        <v>0</v>
      </c>
      <c r="O1119">
        <v>3</v>
      </c>
      <c r="P1119" t="s">
        <v>1364</v>
      </c>
      <c r="Q1119" t="s">
        <v>187</v>
      </c>
      <c r="R1119" t="s">
        <v>66</v>
      </c>
      <c r="S1119" t="s">
        <v>187</v>
      </c>
      <c r="T1119" t="s">
        <v>187</v>
      </c>
      <c r="U1119" t="s">
        <v>1374</v>
      </c>
      <c r="W1119" t="s">
        <v>1375</v>
      </c>
    </row>
    <row r="1120" spans="1:23" x14ac:dyDescent="0.35">
      <c r="A1120" t="s">
        <v>1292</v>
      </c>
      <c r="B1120">
        <v>14</v>
      </c>
      <c r="C1120" t="str">
        <f>VLOOKUP(B1120,'covid19_and_education (2)'!$A$1203:$B$1205,2)</f>
        <v>7-17</v>
      </c>
      <c r="D1120">
        <v>6</v>
      </c>
      <c r="E1120" t="s">
        <v>60</v>
      </c>
      <c r="F1120" t="s">
        <v>1369</v>
      </c>
      <c r="H1120" t="s">
        <v>1370</v>
      </c>
      <c r="I1120">
        <v>8</v>
      </c>
      <c r="J1120">
        <v>1</v>
      </c>
      <c r="K1120">
        <v>8</v>
      </c>
      <c r="L1120">
        <v>1</v>
      </c>
      <c r="M1120" t="s">
        <v>30</v>
      </c>
      <c r="N1120">
        <v>0.1</v>
      </c>
      <c r="O1120">
        <v>2</v>
      </c>
      <c r="P1120" t="s">
        <v>1364</v>
      </c>
      <c r="Q1120" t="s">
        <v>187</v>
      </c>
      <c r="R1120" t="s">
        <v>32</v>
      </c>
      <c r="S1120" t="s">
        <v>187</v>
      </c>
      <c r="T1120" t="s">
        <v>187</v>
      </c>
      <c r="U1120" t="s">
        <v>33</v>
      </c>
    </row>
    <row r="1121" spans="1:23" x14ac:dyDescent="0.35">
      <c r="A1121" t="s">
        <v>1293</v>
      </c>
      <c r="B1121">
        <v>14</v>
      </c>
      <c r="C1121" t="str">
        <f>VLOOKUP(B1121,'covid19_and_education (2)'!$A$1203:$B$1205,2)</f>
        <v>7-17</v>
      </c>
      <c r="D1121">
        <v>4</v>
      </c>
      <c r="E1121" t="s">
        <v>60</v>
      </c>
      <c r="F1121" t="s">
        <v>29</v>
      </c>
      <c r="I1121">
        <v>0</v>
      </c>
      <c r="J1121">
        <v>1</v>
      </c>
      <c r="K1121">
        <v>9</v>
      </c>
      <c r="L1121">
        <v>3</v>
      </c>
      <c r="M1121" t="s">
        <v>30</v>
      </c>
      <c r="N1121">
        <v>1</v>
      </c>
      <c r="O1121">
        <v>3</v>
      </c>
      <c r="P1121" t="s">
        <v>1364</v>
      </c>
      <c r="Q1121" t="s">
        <v>187</v>
      </c>
      <c r="R1121" t="s">
        <v>66</v>
      </c>
      <c r="S1121" t="s">
        <v>1363</v>
      </c>
      <c r="T1121" t="s">
        <v>1363</v>
      </c>
      <c r="U1121" t="s">
        <v>1371</v>
      </c>
      <c r="V1121" t="s">
        <v>1372</v>
      </c>
    </row>
    <row r="1122" spans="1:23" x14ac:dyDescent="0.35">
      <c r="A1122" t="s">
        <v>1294</v>
      </c>
      <c r="B1122">
        <v>14</v>
      </c>
      <c r="C1122" t="str">
        <f>VLOOKUP(B1122,'covid19_and_education (2)'!$A$1203:$B$1205,2)</f>
        <v>7-17</v>
      </c>
      <c r="D1122">
        <v>6</v>
      </c>
      <c r="E1122" t="s">
        <v>19</v>
      </c>
      <c r="F1122" t="s">
        <v>29</v>
      </c>
      <c r="I1122">
        <v>3</v>
      </c>
      <c r="J1122">
        <v>1</v>
      </c>
      <c r="K1122">
        <v>7</v>
      </c>
      <c r="L1122">
        <v>1</v>
      </c>
      <c r="M1122" t="s">
        <v>52</v>
      </c>
      <c r="N1122">
        <v>1</v>
      </c>
      <c r="O1122">
        <v>4</v>
      </c>
      <c r="P1122" t="s">
        <v>1364</v>
      </c>
      <c r="Q1122" t="s">
        <v>187</v>
      </c>
      <c r="R1122" t="s">
        <v>172</v>
      </c>
      <c r="S1122" t="s">
        <v>1363</v>
      </c>
      <c r="T1122" t="s">
        <v>1363</v>
      </c>
      <c r="U1122" t="s">
        <v>1371</v>
      </c>
      <c r="V1122" t="s">
        <v>1372</v>
      </c>
    </row>
    <row r="1123" spans="1:23" x14ac:dyDescent="0.35">
      <c r="A1123" t="s">
        <v>1295</v>
      </c>
      <c r="B1123">
        <v>14</v>
      </c>
      <c r="C1123" t="str">
        <f>VLOOKUP(B1123,'covid19_and_education (2)'!$A$1203:$B$1205,2)</f>
        <v>7-17</v>
      </c>
      <c r="D1123">
        <v>6</v>
      </c>
      <c r="E1123" t="s">
        <v>60</v>
      </c>
      <c r="F1123" t="s">
        <v>29</v>
      </c>
      <c r="I1123">
        <v>2</v>
      </c>
      <c r="J1123">
        <v>1</v>
      </c>
      <c r="K1123">
        <v>4</v>
      </c>
      <c r="L1123">
        <v>1</v>
      </c>
      <c r="M1123" t="s">
        <v>30</v>
      </c>
      <c r="N1123">
        <v>2</v>
      </c>
      <c r="O1123">
        <v>3</v>
      </c>
      <c r="P1123" t="s">
        <v>1364</v>
      </c>
      <c r="Q1123" t="s">
        <v>187</v>
      </c>
      <c r="R1123" t="s">
        <v>74</v>
      </c>
      <c r="S1123" t="s">
        <v>1363</v>
      </c>
      <c r="T1123" t="s">
        <v>187</v>
      </c>
      <c r="U1123" t="s">
        <v>1374</v>
      </c>
      <c r="W1123" t="s">
        <v>1375</v>
      </c>
    </row>
    <row r="1124" spans="1:23" x14ac:dyDescent="0.35">
      <c r="A1124" t="s">
        <v>1296</v>
      </c>
      <c r="B1124">
        <v>14</v>
      </c>
      <c r="C1124" t="str">
        <f>VLOOKUP(B1124,'covid19_and_education (2)'!$A$1203:$B$1205,2)</f>
        <v>7-17</v>
      </c>
      <c r="D1124">
        <v>4</v>
      </c>
      <c r="E1124" t="s">
        <v>28</v>
      </c>
      <c r="F1124" t="s">
        <v>29</v>
      </c>
      <c r="I1124">
        <v>2</v>
      </c>
      <c r="J1124">
        <v>2</v>
      </c>
      <c r="K1124">
        <v>12</v>
      </c>
      <c r="L1124">
        <v>1</v>
      </c>
      <c r="M1124" t="s">
        <v>52</v>
      </c>
      <c r="N1124">
        <v>2</v>
      </c>
      <c r="O1124">
        <v>3</v>
      </c>
      <c r="P1124" t="s">
        <v>31</v>
      </c>
      <c r="Q1124" t="s">
        <v>187</v>
      </c>
      <c r="R1124" t="s">
        <v>41</v>
      </c>
      <c r="S1124" t="s">
        <v>1363</v>
      </c>
      <c r="T1124" t="s">
        <v>1363</v>
      </c>
      <c r="U1124" t="s">
        <v>1371</v>
      </c>
      <c r="V1124" t="s">
        <v>1372</v>
      </c>
    </row>
    <row r="1125" spans="1:23" x14ac:dyDescent="0.35">
      <c r="A1125" t="s">
        <v>1297</v>
      </c>
      <c r="B1125">
        <v>13</v>
      </c>
      <c r="C1125" t="str">
        <f>VLOOKUP(B1125,'covid19_and_education (2)'!$A$1203:$B$1205,2)</f>
        <v>7-17</v>
      </c>
      <c r="D1125">
        <v>5</v>
      </c>
      <c r="E1125" t="s">
        <v>19</v>
      </c>
      <c r="F1125" t="s">
        <v>49</v>
      </c>
      <c r="I1125">
        <v>4</v>
      </c>
      <c r="J1125">
        <v>1</v>
      </c>
      <c r="K1125">
        <v>8</v>
      </c>
      <c r="L1125">
        <v>1</v>
      </c>
      <c r="M1125" t="s">
        <v>30</v>
      </c>
      <c r="N1125">
        <v>0</v>
      </c>
      <c r="O1125">
        <v>2</v>
      </c>
      <c r="P1125" t="s">
        <v>31</v>
      </c>
      <c r="Q1125" t="s">
        <v>187</v>
      </c>
      <c r="R1125" t="s">
        <v>37</v>
      </c>
      <c r="S1125" t="s">
        <v>1363</v>
      </c>
      <c r="T1125" t="s">
        <v>187</v>
      </c>
      <c r="U1125" t="s">
        <v>57</v>
      </c>
    </row>
    <row r="1126" spans="1:23" x14ac:dyDescent="0.35">
      <c r="A1126" t="s">
        <v>1298</v>
      </c>
      <c r="B1126">
        <v>18</v>
      </c>
      <c r="C1126" t="str">
        <f>VLOOKUP(B1126,'covid19_and_education (2)'!$A$1203:$B$1205,2)</f>
        <v>18-30</v>
      </c>
      <c r="D1126">
        <v>7</v>
      </c>
      <c r="E1126" t="s">
        <v>60</v>
      </c>
      <c r="F1126" t="s">
        <v>29</v>
      </c>
      <c r="I1126">
        <v>4</v>
      </c>
      <c r="J1126">
        <v>0</v>
      </c>
      <c r="K1126">
        <v>6</v>
      </c>
      <c r="L1126">
        <v>1</v>
      </c>
      <c r="M1126" t="s">
        <v>52</v>
      </c>
      <c r="N1126">
        <v>0</v>
      </c>
      <c r="O1126">
        <v>2</v>
      </c>
      <c r="P1126" t="s">
        <v>1364</v>
      </c>
      <c r="Q1126" t="s">
        <v>187</v>
      </c>
      <c r="R1126" t="s">
        <v>37</v>
      </c>
      <c r="S1126" t="s">
        <v>187</v>
      </c>
      <c r="T1126" t="s">
        <v>187</v>
      </c>
      <c r="U1126" t="s">
        <v>1374</v>
      </c>
      <c r="W1126" t="s">
        <v>1375</v>
      </c>
    </row>
    <row r="1127" spans="1:23" x14ac:dyDescent="0.35">
      <c r="A1127" t="s">
        <v>1299</v>
      </c>
      <c r="B1127">
        <v>13</v>
      </c>
      <c r="C1127" t="str">
        <f>VLOOKUP(B1127,'covid19_and_education (2)'!$A$1203:$B$1205,2)</f>
        <v>7-17</v>
      </c>
      <c r="D1127">
        <v>3</v>
      </c>
      <c r="E1127" t="s">
        <v>19</v>
      </c>
      <c r="F1127" t="s">
        <v>49</v>
      </c>
      <c r="I1127">
        <v>4</v>
      </c>
      <c r="J1127">
        <v>1</v>
      </c>
      <c r="K1127">
        <v>7</v>
      </c>
      <c r="L1127">
        <v>1</v>
      </c>
      <c r="M1127" t="s">
        <v>30</v>
      </c>
      <c r="N1127">
        <v>3</v>
      </c>
      <c r="O1127">
        <v>3</v>
      </c>
      <c r="P1127" t="s">
        <v>22</v>
      </c>
      <c r="Q1127" t="s">
        <v>187</v>
      </c>
      <c r="R1127" t="s">
        <v>66</v>
      </c>
      <c r="S1127" t="s">
        <v>187</v>
      </c>
      <c r="T1127" t="s">
        <v>1363</v>
      </c>
      <c r="U1127" t="s">
        <v>1371</v>
      </c>
      <c r="V1127" t="s">
        <v>1372</v>
      </c>
    </row>
    <row r="1128" spans="1:23" x14ac:dyDescent="0.35">
      <c r="A1128" t="s">
        <v>1300</v>
      </c>
      <c r="B1128">
        <v>14</v>
      </c>
      <c r="C1128" t="str">
        <f>VLOOKUP(B1128,'covid19_and_education (2)'!$A$1203:$B$1205,2)</f>
        <v>7-17</v>
      </c>
      <c r="D1128">
        <v>6</v>
      </c>
      <c r="E1128" t="s">
        <v>60</v>
      </c>
      <c r="F1128" t="s">
        <v>29</v>
      </c>
      <c r="I1128">
        <v>3</v>
      </c>
      <c r="J1128">
        <v>1</v>
      </c>
      <c r="K1128">
        <v>10</v>
      </c>
      <c r="L1128">
        <v>1</v>
      </c>
      <c r="M1128" t="s">
        <v>52</v>
      </c>
      <c r="N1128">
        <v>2</v>
      </c>
      <c r="O1128">
        <v>4</v>
      </c>
      <c r="P1128" t="s">
        <v>1364</v>
      </c>
      <c r="Q1128" t="s">
        <v>187</v>
      </c>
      <c r="R1128" t="s">
        <v>172</v>
      </c>
      <c r="S1128" t="s">
        <v>1363</v>
      </c>
      <c r="T1128" t="s">
        <v>1363</v>
      </c>
      <c r="U1128" t="s">
        <v>1371</v>
      </c>
      <c r="V1128" t="s">
        <v>1372</v>
      </c>
    </row>
    <row r="1129" spans="1:23" x14ac:dyDescent="0.35">
      <c r="A1129" t="s">
        <v>1301</v>
      </c>
      <c r="B1129">
        <v>13</v>
      </c>
      <c r="C1129" t="str">
        <f>VLOOKUP(B1129,'covid19_and_education (2)'!$A$1203:$B$1205,2)</f>
        <v>7-17</v>
      </c>
      <c r="D1129">
        <v>3</v>
      </c>
      <c r="E1129" t="s">
        <v>35</v>
      </c>
      <c r="F1129" t="s">
        <v>29</v>
      </c>
      <c r="I1129">
        <v>1</v>
      </c>
      <c r="J1129">
        <v>2</v>
      </c>
      <c r="K1129">
        <v>7</v>
      </c>
      <c r="L1129">
        <v>3</v>
      </c>
      <c r="M1129" t="s">
        <v>30</v>
      </c>
      <c r="N1129">
        <v>2</v>
      </c>
      <c r="O1129">
        <v>3</v>
      </c>
      <c r="P1129" t="s">
        <v>1364</v>
      </c>
      <c r="Q1129" t="s">
        <v>187</v>
      </c>
      <c r="R1129" t="s">
        <v>66</v>
      </c>
      <c r="S1129" t="s">
        <v>187</v>
      </c>
      <c r="T1129" t="s">
        <v>1363</v>
      </c>
      <c r="U1129" t="s">
        <v>365</v>
      </c>
    </row>
    <row r="1130" spans="1:23" x14ac:dyDescent="0.35">
      <c r="A1130" t="s">
        <v>1302</v>
      </c>
      <c r="B1130">
        <v>13</v>
      </c>
      <c r="C1130" t="str">
        <f>VLOOKUP(B1130,'covid19_and_education (2)'!$A$1203:$B$1205,2)</f>
        <v>7-17</v>
      </c>
      <c r="D1130">
        <v>4</v>
      </c>
      <c r="E1130" t="s">
        <v>60</v>
      </c>
      <c r="F1130" t="s">
        <v>29</v>
      </c>
      <c r="I1130">
        <v>2</v>
      </c>
      <c r="J1130">
        <v>1</v>
      </c>
      <c r="K1130">
        <v>8</v>
      </c>
      <c r="L1130">
        <v>2</v>
      </c>
      <c r="M1130" t="s">
        <v>30</v>
      </c>
      <c r="N1130">
        <v>5</v>
      </c>
      <c r="O1130">
        <v>3</v>
      </c>
      <c r="P1130" t="s">
        <v>1364</v>
      </c>
      <c r="Q1130" t="s">
        <v>187</v>
      </c>
      <c r="R1130" t="s">
        <v>1303</v>
      </c>
      <c r="S1130" t="s">
        <v>187</v>
      </c>
      <c r="T1130" t="s">
        <v>1363</v>
      </c>
      <c r="U1130" t="s">
        <v>694</v>
      </c>
    </row>
    <row r="1131" spans="1:23" x14ac:dyDescent="0.35">
      <c r="A1131" t="s">
        <v>1304</v>
      </c>
      <c r="B1131">
        <v>12</v>
      </c>
      <c r="C1131" t="str">
        <f>VLOOKUP(B1131,'covid19_and_education (2)'!$A$1203:$B$1205,2)</f>
        <v>7-17</v>
      </c>
      <c r="D1131">
        <v>5.5</v>
      </c>
      <c r="E1131" t="s">
        <v>19</v>
      </c>
      <c r="F1131" t="s">
        <v>29</v>
      </c>
      <c r="I1131">
        <v>2</v>
      </c>
      <c r="J1131">
        <v>1</v>
      </c>
      <c r="K1131">
        <v>7</v>
      </c>
      <c r="L1131">
        <v>3</v>
      </c>
      <c r="M1131" t="s">
        <v>30</v>
      </c>
      <c r="N1131">
        <v>1</v>
      </c>
      <c r="O1131">
        <v>2</v>
      </c>
      <c r="P1131" t="s">
        <v>1364</v>
      </c>
      <c r="Q1131" t="s">
        <v>187</v>
      </c>
      <c r="R1131" t="s">
        <v>44</v>
      </c>
      <c r="S1131" t="s">
        <v>1363</v>
      </c>
      <c r="T1131" t="s">
        <v>1363</v>
      </c>
      <c r="U1131" t="s">
        <v>1371</v>
      </c>
      <c r="V1131" t="s">
        <v>1372</v>
      </c>
    </row>
    <row r="1132" spans="1:23" x14ac:dyDescent="0.35">
      <c r="A1132" t="s">
        <v>1305</v>
      </c>
      <c r="B1132">
        <v>11</v>
      </c>
      <c r="C1132" t="str">
        <f>VLOOKUP(B1132,'covid19_and_education (2)'!$A$1203:$B$1205,2)</f>
        <v>7-17</v>
      </c>
      <c r="D1132">
        <v>4</v>
      </c>
      <c r="E1132" t="s">
        <v>28</v>
      </c>
      <c r="F1132" t="s">
        <v>29</v>
      </c>
      <c r="I1132">
        <v>2</v>
      </c>
      <c r="J1132">
        <v>0</v>
      </c>
      <c r="K1132">
        <v>11</v>
      </c>
      <c r="L1132">
        <v>1</v>
      </c>
      <c r="M1132" t="s">
        <v>52</v>
      </c>
      <c r="N1132">
        <v>2</v>
      </c>
      <c r="O1132">
        <v>2</v>
      </c>
      <c r="P1132" t="s">
        <v>1364</v>
      </c>
      <c r="Q1132" t="s">
        <v>187</v>
      </c>
      <c r="R1132" t="s">
        <v>162</v>
      </c>
      <c r="S1132" t="s">
        <v>1363</v>
      </c>
      <c r="T1132" t="s">
        <v>1363</v>
      </c>
      <c r="U1132" t="s">
        <v>1374</v>
      </c>
      <c r="W1132" t="s">
        <v>1375</v>
      </c>
    </row>
    <row r="1133" spans="1:23" x14ac:dyDescent="0.35">
      <c r="A1133" t="s">
        <v>1306</v>
      </c>
      <c r="B1133">
        <v>12</v>
      </c>
      <c r="C1133" t="str">
        <f>VLOOKUP(B1133,'covid19_and_education (2)'!$A$1203:$B$1205,2)</f>
        <v>7-17</v>
      </c>
      <c r="D1133">
        <v>6</v>
      </c>
      <c r="E1133" t="s">
        <v>28</v>
      </c>
      <c r="F1133" t="s">
        <v>49</v>
      </c>
      <c r="I1133">
        <v>2</v>
      </c>
      <c r="J1133">
        <v>0.5</v>
      </c>
      <c r="K1133">
        <v>9</v>
      </c>
      <c r="L1133">
        <v>1</v>
      </c>
      <c r="M1133" t="s">
        <v>52</v>
      </c>
      <c r="N1133">
        <v>1</v>
      </c>
      <c r="O1133">
        <v>3</v>
      </c>
      <c r="P1133" t="s">
        <v>22</v>
      </c>
      <c r="Q1133" t="s">
        <v>187</v>
      </c>
      <c r="R1133" t="s">
        <v>30</v>
      </c>
      <c r="S1133" t="s">
        <v>1363</v>
      </c>
      <c r="T1133" t="s">
        <v>1363</v>
      </c>
      <c r="U1133" t="s">
        <v>1374</v>
      </c>
      <c r="W1133" t="s">
        <v>1375</v>
      </c>
    </row>
    <row r="1134" spans="1:23" x14ac:dyDescent="0.35">
      <c r="A1134" t="s">
        <v>1307</v>
      </c>
      <c r="B1134">
        <v>13</v>
      </c>
      <c r="C1134" t="str">
        <f>VLOOKUP(B1134,'covid19_and_education (2)'!$A$1203:$B$1205,2)</f>
        <v>7-17</v>
      </c>
      <c r="D1134">
        <v>2</v>
      </c>
      <c r="E1134" t="s">
        <v>19</v>
      </c>
      <c r="F1134" t="s">
        <v>29</v>
      </c>
      <c r="I1134">
        <v>2</v>
      </c>
      <c r="J1134">
        <v>1</v>
      </c>
      <c r="K1134">
        <v>6</v>
      </c>
      <c r="L1134">
        <v>1</v>
      </c>
      <c r="M1134" t="s">
        <v>52</v>
      </c>
      <c r="N1134">
        <v>0</v>
      </c>
      <c r="O1134">
        <v>2</v>
      </c>
      <c r="P1134" t="s">
        <v>31</v>
      </c>
      <c r="Q1134" t="s">
        <v>187</v>
      </c>
      <c r="R1134" t="s">
        <v>37</v>
      </c>
      <c r="S1134" t="s">
        <v>187</v>
      </c>
      <c r="T1134" t="s">
        <v>1363</v>
      </c>
      <c r="U1134" t="s">
        <v>50</v>
      </c>
    </row>
    <row r="1135" spans="1:23" x14ac:dyDescent="0.35">
      <c r="A1135" t="s">
        <v>1308</v>
      </c>
      <c r="B1135">
        <v>14</v>
      </c>
      <c r="C1135" t="str">
        <f>VLOOKUP(B1135,'covid19_and_education (2)'!$A$1203:$B$1205,2)</f>
        <v>7-17</v>
      </c>
      <c r="D1135">
        <v>6</v>
      </c>
      <c r="E1135" t="s">
        <v>19</v>
      </c>
      <c r="F1135" t="s">
        <v>1369</v>
      </c>
      <c r="H1135" t="s">
        <v>1370</v>
      </c>
      <c r="I1135">
        <v>3</v>
      </c>
      <c r="J1135">
        <v>1</v>
      </c>
      <c r="K1135">
        <v>6</v>
      </c>
      <c r="L1135">
        <v>1</v>
      </c>
      <c r="M1135" t="s">
        <v>30</v>
      </c>
      <c r="N1135">
        <v>1</v>
      </c>
      <c r="O1135">
        <v>3</v>
      </c>
      <c r="P1135" t="s">
        <v>1364</v>
      </c>
      <c r="Q1135" t="s">
        <v>187</v>
      </c>
      <c r="R1135" t="s">
        <v>172</v>
      </c>
      <c r="S1135" t="s">
        <v>1363</v>
      </c>
      <c r="T1135" t="s">
        <v>1363</v>
      </c>
      <c r="U1135" t="s">
        <v>1371</v>
      </c>
      <c r="V1135" t="s">
        <v>1372</v>
      </c>
    </row>
    <row r="1136" spans="1:23" x14ac:dyDescent="0.35">
      <c r="A1136" t="s">
        <v>1309</v>
      </c>
      <c r="B1136">
        <v>16</v>
      </c>
      <c r="C1136" t="str">
        <f>VLOOKUP(B1136,'covid19_and_education (2)'!$A$1203:$B$1205,2)</f>
        <v>7-17</v>
      </c>
      <c r="D1136">
        <v>4</v>
      </c>
      <c r="E1136" t="s">
        <v>60</v>
      </c>
      <c r="F1136" t="s">
        <v>29</v>
      </c>
      <c r="I1136">
        <v>2</v>
      </c>
      <c r="J1136">
        <v>0</v>
      </c>
      <c r="K1136">
        <v>5</v>
      </c>
      <c r="L1136">
        <v>1</v>
      </c>
      <c r="M1136" t="s">
        <v>30</v>
      </c>
      <c r="N1136">
        <v>1</v>
      </c>
      <c r="O1136">
        <v>3</v>
      </c>
      <c r="P1136" t="s">
        <v>22</v>
      </c>
      <c r="Q1136" t="s">
        <v>187</v>
      </c>
      <c r="R1136" t="s">
        <v>66</v>
      </c>
      <c r="S1136" t="s">
        <v>1363</v>
      </c>
      <c r="T1136" t="s">
        <v>187</v>
      </c>
      <c r="U1136" t="s">
        <v>38</v>
      </c>
    </row>
    <row r="1137" spans="1:23" x14ac:dyDescent="0.35">
      <c r="A1137" t="s">
        <v>1310</v>
      </c>
      <c r="B1137">
        <v>10</v>
      </c>
      <c r="C1137" t="str">
        <f>VLOOKUP(B1137,'covid19_and_education (2)'!$A$1203:$B$1205,2)</f>
        <v>7-17</v>
      </c>
      <c r="D1137">
        <v>4</v>
      </c>
      <c r="E1137" t="s">
        <v>19</v>
      </c>
      <c r="F1137" t="s">
        <v>29</v>
      </c>
      <c r="I1137">
        <v>2</v>
      </c>
      <c r="J1137">
        <v>1</v>
      </c>
      <c r="K1137">
        <v>7</v>
      </c>
      <c r="L1137">
        <v>0</v>
      </c>
      <c r="M1137" t="s">
        <v>62</v>
      </c>
      <c r="N1137">
        <v>1</v>
      </c>
      <c r="O1137">
        <v>3</v>
      </c>
      <c r="P1137" t="s">
        <v>1364</v>
      </c>
      <c r="Q1137" t="s">
        <v>187</v>
      </c>
      <c r="R1137" t="s">
        <v>285</v>
      </c>
      <c r="S1137" t="s">
        <v>1363</v>
      </c>
      <c r="T1137" t="s">
        <v>1363</v>
      </c>
      <c r="U1137" t="s">
        <v>1371</v>
      </c>
      <c r="V1137" t="s">
        <v>1372</v>
      </c>
    </row>
    <row r="1138" spans="1:23" x14ac:dyDescent="0.35">
      <c r="A1138" t="s">
        <v>1311</v>
      </c>
      <c r="B1138">
        <v>13</v>
      </c>
      <c r="C1138" t="str">
        <f>VLOOKUP(B1138,'covid19_and_education (2)'!$A$1203:$B$1205,2)</f>
        <v>7-17</v>
      </c>
      <c r="D1138">
        <v>5</v>
      </c>
      <c r="E1138" t="s">
        <v>28</v>
      </c>
      <c r="F1138" t="s">
        <v>29</v>
      </c>
      <c r="I1138">
        <v>3</v>
      </c>
      <c r="J1138">
        <v>1</v>
      </c>
      <c r="K1138">
        <v>8</v>
      </c>
      <c r="L1138">
        <v>2</v>
      </c>
      <c r="M1138" t="s">
        <v>30</v>
      </c>
      <c r="N1138">
        <v>1</v>
      </c>
      <c r="O1138">
        <v>2</v>
      </c>
      <c r="P1138" t="s">
        <v>22</v>
      </c>
      <c r="Q1138" t="s">
        <v>187</v>
      </c>
      <c r="R1138" t="s">
        <v>72</v>
      </c>
      <c r="S1138" t="s">
        <v>1363</v>
      </c>
      <c r="T1138" t="s">
        <v>1363</v>
      </c>
      <c r="U1138" t="s">
        <v>1371</v>
      </c>
      <c r="V1138" t="s">
        <v>1372</v>
      </c>
    </row>
    <row r="1139" spans="1:23" x14ac:dyDescent="0.35">
      <c r="A1139" t="s">
        <v>1312</v>
      </c>
      <c r="B1139">
        <v>12</v>
      </c>
      <c r="C1139" t="str">
        <f>VLOOKUP(B1139,'covid19_and_education (2)'!$A$1203:$B$1205,2)</f>
        <v>7-17</v>
      </c>
      <c r="D1139">
        <v>4</v>
      </c>
      <c r="E1139" t="s">
        <v>60</v>
      </c>
      <c r="F1139" t="s">
        <v>29</v>
      </c>
      <c r="I1139">
        <v>1</v>
      </c>
      <c r="J1139">
        <v>1</v>
      </c>
      <c r="K1139">
        <v>8</v>
      </c>
      <c r="L1139">
        <v>2</v>
      </c>
      <c r="M1139" t="s">
        <v>30</v>
      </c>
      <c r="N1139">
        <v>0.5</v>
      </c>
      <c r="O1139">
        <v>2</v>
      </c>
      <c r="P1139" t="s">
        <v>1364</v>
      </c>
      <c r="Q1139" t="s">
        <v>187</v>
      </c>
      <c r="R1139" t="s">
        <v>32</v>
      </c>
      <c r="S1139" t="s">
        <v>1363</v>
      </c>
      <c r="T1139" t="s">
        <v>1363</v>
      </c>
      <c r="U1139" t="s">
        <v>1376</v>
      </c>
      <c r="W1139" t="s">
        <v>1375</v>
      </c>
    </row>
    <row r="1140" spans="1:23" x14ac:dyDescent="0.35">
      <c r="A1140" t="s">
        <v>1313</v>
      </c>
      <c r="B1140">
        <v>15</v>
      </c>
      <c r="C1140" t="str">
        <f>VLOOKUP(B1140,'covid19_and_education (2)'!$A$1203:$B$1205,2)</f>
        <v>7-17</v>
      </c>
      <c r="D1140">
        <v>8</v>
      </c>
      <c r="E1140" t="s">
        <v>19</v>
      </c>
      <c r="F1140" t="s">
        <v>1369</v>
      </c>
      <c r="H1140" t="s">
        <v>1370</v>
      </c>
      <c r="I1140">
        <v>1.5</v>
      </c>
      <c r="J1140">
        <v>0.5</v>
      </c>
      <c r="K1140">
        <v>8</v>
      </c>
      <c r="L1140">
        <v>0.5</v>
      </c>
      <c r="M1140" t="s">
        <v>52</v>
      </c>
      <c r="N1140">
        <v>0.3</v>
      </c>
      <c r="O1140">
        <v>3</v>
      </c>
      <c r="P1140" t="s">
        <v>1364</v>
      </c>
      <c r="Q1140" t="s">
        <v>187</v>
      </c>
      <c r="R1140" t="s">
        <v>66</v>
      </c>
      <c r="S1140" t="s">
        <v>187</v>
      </c>
      <c r="T1140" t="s">
        <v>1363</v>
      </c>
      <c r="U1140" t="s">
        <v>57</v>
      </c>
    </row>
    <row r="1141" spans="1:23" x14ac:dyDescent="0.35">
      <c r="A1141" t="s">
        <v>1314</v>
      </c>
      <c r="B1141">
        <v>14</v>
      </c>
      <c r="C1141" t="str">
        <f>VLOOKUP(B1141,'covid19_and_education (2)'!$A$1203:$B$1205,2)</f>
        <v>7-17</v>
      </c>
      <c r="D1141">
        <v>5</v>
      </c>
      <c r="E1141" t="s">
        <v>60</v>
      </c>
      <c r="F1141" t="s">
        <v>29</v>
      </c>
      <c r="G1141" t="s">
        <v>1369</v>
      </c>
      <c r="H1141" t="s">
        <v>1370</v>
      </c>
      <c r="I1141">
        <v>2</v>
      </c>
      <c r="J1141">
        <v>0</v>
      </c>
      <c r="K1141">
        <v>9</v>
      </c>
      <c r="L1141">
        <v>0.5</v>
      </c>
      <c r="M1141" t="s">
        <v>52</v>
      </c>
      <c r="N1141">
        <v>0.5</v>
      </c>
      <c r="O1141">
        <v>4</v>
      </c>
      <c r="P1141" t="s">
        <v>22</v>
      </c>
      <c r="Q1141" t="s">
        <v>1363</v>
      </c>
      <c r="R1141" t="s">
        <v>37</v>
      </c>
      <c r="S1141" t="s">
        <v>1363</v>
      </c>
      <c r="T1141" t="s">
        <v>1363</v>
      </c>
      <c r="U1141" t="s">
        <v>38</v>
      </c>
    </row>
    <row r="1142" spans="1:23" x14ac:dyDescent="0.35">
      <c r="A1142" t="s">
        <v>1315</v>
      </c>
      <c r="B1142">
        <v>14</v>
      </c>
      <c r="C1142" t="str">
        <f>VLOOKUP(B1142,'covid19_and_education (2)'!$A$1203:$B$1205,2)</f>
        <v>7-17</v>
      </c>
      <c r="D1142">
        <v>3</v>
      </c>
      <c r="E1142" t="s">
        <v>60</v>
      </c>
      <c r="F1142" t="s">
        <v>29</v>
      </c>
      <c r="I1142">
        <v>1</v>
      </c>
      <c r="J1142">
        <v>1</v>
      </c>
      <c r="K1142">
        <v>10</v>
      </c>
      <c r="L1142">
        <v>1</v>
      </c>
      <c r="M1142" t="s">
        <v>52</v>
      </c>
      <c r="N1142">
        <v>2</v>
      </c>
      <c r="O1142">
        <v>2</v>
      </c>
      <c r="P1142" t="s">
        <v>31</v>
      </c>
      <c r="Q1142" t="s">
        <v>187</v>
      </c>
      <c r="R1142" t="s">
        <v>37</v>
      </c>
      <c r="S1142" t="s">
        <v>1363</v>
      </c>
      <c r="T1142" t="s">
        <v>1363</v>
      </c>
      <c r="U1142" t="s">
        <v>1374</v>
      </c>
      <c r="W1142" t="s">
        <v>1375</v>
      </c>
    </row>
    <row r="1143" spans="1:23" x14ac:dyDescent="0.35">
      <c r="A1143" t="s">
        <v>1316</v>
      </c>
      <c r="B1143">
        <v>13</v>
      </c>
      <c r="C1143" t="str">
        <f>VLOOKUP(B1143,'covid19_and_education (2)'!$A$1203:$B$1205,2)</f>
        <v>7-17</v>
      </c>
      <c r="D1143">
        <v>4</v>
      </c>
      <c r="E1143" t="s">
        <v>60</v>
      </c>
      <c r="F1143" t="s">
        <v>29</v>
      </c>
      <c r="I1143">
        <v>1</v>
      </c>
      <c r="J1143">
        <v>0</v>
      </c>
      <c r="K1143">
        <v>10</v>
      </c>
      <c r="L1143">
        <v>1</v>
      </c>
      <c r="M1143" t="s">
        <v>62</v>
      </c>
      <c r="N1143">
        <v>1</v>
      </c>
      <c r="O1143">
        <v>2</v>
      </c>
      <c r="P1143" t="s">
        <v>1364</v>
      </c>
      <c r="Q1143" t="s">
        <v>187</v>
      </c>
      <c r="R1143" t="s">
        <v>66</v>
      </c>
      <c r="S1143" t="s">
        <v>187</v>
      </c>
      <c r="T1143" t="s">
        <v>1363</v>
      </c>
      <c r="U1143" t="s">
        <v>1374</v>
      </c>
      <c r="W1143" t="s">
        <v>1375</v>
      </c>
    </row>
    <row r="1144" spans="1:23" x14ac:dyDescent="0.35">
      <c r="A1144" t="s">
        <v>1317</v>
      </c>
      <c r="B1144">
        <v>15</v>
      </c>
      <c r="C1144" t="str">
        <f>VLOOKUP(B1144,'covid19_and_education (2)'!$A$1203:$B$1205,2)</f>
        <v>7-17</v>
      </c>
      <c r="D1144">
        <v>4</v>
      </c>
      <c r="E1144" t="s">
        <v>35</v>
      </c>
      <c r="F1144" t="s">
        <v>29</v>
      </c>
      <c r="I1144">
        <v>2</v>
      </c>
      <c r="J1144">
        <v>1</v>
      </c>
      <c r="K1144">
        <v>9</v>
      </c>
      <c r="L1144">
        <v>0.5</v>
      </c>
      <c r="M1144" t="s">
        <v>40</v>
      </c>
      <c r="N1144">
        <v>2</v>
      </c>
      <c r="O1144">
        <v>4</v>
      </c>
      <c r="P1144" t="s">
        <v>1364</v>
      </c>
      <c r="Q1144" t="s">
        <v>187</v>
      </c>
      <c r="R1144" t="s">
        <v>66</v>
      </c>
      <c r="S1144" t="s">
        <v>1363</v>
      </c>
      <c r="T1144" t="s">
        <v>1363</v>
      </c>
      <c r="U1144" t="s">
        <v>1374</v>
      </c>
      <c r="W1144" t="s">
        <v>1375</v>
      </c>
    </row>
    <row r="1145" spans="1:23" x14ac:dyDescent="0.35">
      <c r="A1145" t="s">
        <v>1318</v>
      </c>
      <c r="B1145">
        <v>17</v>
      </c>
      <c r="C1145" t="str">
        <f>VLOOKUP(B1145,'covid19_and_education (2)'!$A$1203:$B$1205,2)</f>
        <v>7-17</v>
      </c>
      <c r="D1145">
        <v>6</v>
      </c>
      <c r="E1145" t="s">
        <v>35</v>
      </c>
      <c r="F1145" t="s">
        <v>29</v>
      </c>
      <c r="I1145">
        <v>3</v>
      </c>
      <c r="J1145">
        <v>1</v>
      </c>
      <c r="K1145">
        <v>7</v>
      </c>
      <c r="L1145">
        <v>1</v>
      </c>
      <c r="M1145" t="s">
        <v>40</v>
      </c>
      <c r="N1145">
        <v>1</v>
      </c>
      <c r="O1145">
        <v>2</v>
      </c>
      <c r="P1145" t="s">
        <v>31</v>
      </c>
      <c r="Q1145" t="s">
        <v>187</v>
      </c>
      <c r="R1145" t="s">
        <v>121</v>
      </c>
      <c r="S1145" t="s">
        <v>187</v>
      </c>
      <c r="T1145" t="s">
        <v>1363</v>
      </c>
      <c r="U1145" t="s">
        <v>1368</v>
      </c>
    </row>
    <row r="1146" spans="1:23" x14ac:dyDescent="0.35">
      <c r="A1146" t="s">
        <v>1320</v>
      </c>
      <c r="B1146">
        <v>22</v>
      </c>
      <c r="C1146" t="str">
        <f>VLOOKUP(B1146,'covid19_and_education (2)'!$A$1203:$B$1205,2)</f>
        <v>18-30</v>
      </c>
      <c r="D1146">
        <v>5</v>
      </c>
      <c r="E1146" t="s">
        <v>60</v>
      </c>
      <c r="F1146" t="s">
        <v>1369</v>
      </c>
      <c r="H1146" t="s">
        <v>1370</v>
      </c>
      <c r="I1146">
        <v>4</v>
      </c>
      <c r="J1146">
        <v>0</v>
      </c>
      <c r="K1146">
        <v>8</v>
      </c>
      <c r="L1146">
        <v>3</v>
      </c>
      <c r="M1146" t="s">
        <v>21</v>
      </c>
      <c r="N1146">
        <v>0</v>
      </c>
      <c r="O1146">
        <v>2</v>
      </c>
      <c r="P1146" t="s">
        <v>22</v>
      </c>
      <c r="Q1146" t="s">
        <v>187</v>
      </c>
      <c r="R1146" t="s">
        <v>82</v>
      </c>
      <c r="S1146" t="s">
        <v>187</v>
      </c>
      <c r="T1146" t="s">
        <v>1363</v>
      </c>
      <c r="U1146" t="s">
        <v>1371</v>
      </c>
      <c r="V1146" t="s">
        <v>1372</v>
      </c>
    </row>
    <row r="1147" spans="1:23" x14ac:dyDescent="0.35">
      <c r="A1147" t="s">
        <v>1321</v>
      </c>
      <c r="B1147">
        <v>13</v>
      </c>
      <c r="C1147" t="str">
        <f>VLOOKUP(B1147,'covid19_and_education (2)'!$A$1203:$B$1205,2)</f>
        <v>7-17</v>
      </c>
      <c r="D1147">
        <v>6</v>
      </c>
      <c r="E1147" t="s">
        <v>19</v>
      </c>
      <c r="F1147" t="s">
        <v>29</v>
      </c>
      <c r="I1147">
        <v>2</v>
      </c>
      <c r="J1147">
        <v>0</v>
      </c>
      <c r="K1147">
        <v>11</v>
      </c>
      <c r="L1147">
        <v>1</v>
      </c>
      <c r="M1147" t="s">
        <v>52</v>
      </c>
      <c r="N1147">
        <v>0.5</v>
      </c>
      <c r="O1147">
        <v>3</v>
      </c>
      <c r="P1147" t="s">
        <v>1364</v>
      </c>
      <c r="Q1147" t="s">
        <v>187</v>
      </c>
      <c r="R1147" t="s">
        <v>66</v>
      </c>
      <c r="S1147" t="s">
        <v>1363</v>
      </c>
      <c r="T1147" t="s">
        <v>1363</v>
      </c>
      <c r="U1147" t="s">
        <v>57</v>
      </c>
    </row>
    <row r="1148" spans="1:23" x14ac:dyDescent="0.35">
      <c r="A1148" t="s">
        <v>1322</v>
      </c>
      <c r="B1148">
        <v>11</v>
      </c>
      <c r="C1148" t="str">
        <f>VLOOKUP(B1148,'covid19_and_education (2)'!$A$1203:$B$1205,2)</f>
        <v>7-17</v>
      </c>
      <c r="D1148">
        <v>5</v>
      </c>
      <c r="E1148" t="s">
        <v>60</v>
      </c>
      <c r="F1148" t="s">
        <v>29</v>
      </c>
      <c r="I1148">
        <v>2</v>
      </c>
      <c r="J1148">
        <v>1</v>
      </c>
      <c r="K1148">
        <v>8</v>
      </c>
      <c r="L1148">
        <v>1</v>
      </c>
      <c r="M1148" t="s">
        <v>52</v>
      </c>
      <c r="N1148">
        <v>0.5</v>
      </c>
      <c r="O1148">
        <v>1</v>
      </c>
      <c r="P1148" t="s">
        <v>31</v>
      </c>
      <c r="Q1148" t="s">
        <v>187</v>
      </c>
      <c r="R1148" t="s">
        <v>41</v>
      </c>
      <c r="S1148" t="s">
        <v>1363</v>
      </c>
      <c r="T1148" t="s">
        <v>187</v>
      </c>
      <c r="U1148" t="s">
        <v>1371</v>
      </c>
      <c r="V1148" t="s">
        <v>1372</v>
      </c>
    </row>
    <row r="1149" spans="1:23" x14ac:dyDescent="0.35">
      <c r="A1149" t="s">
        <v>1323</v>
      </c>
      <c r="B1149">
        <v>13</v>
      </c>
      <c r="C1149" t="str">
        <f>VLOOKUP(B1149,'covid19_and_education (2)'!$A$1203:$B$1205,2)</f>
        <v>7-17</v>
      </c>
      <c r="D1149">
        <v>4</v>
      </c>
      <c r="E1149" t="s">
        <v>19</v>
      </c>
      <c r="F1149" t="s">
        <v>29</v>
      </c>
      <c r="I1149">
        <v>1</v>
      </c>
      <c r="J1149">
        <v>0.5</v>
      </c>
      <c r="K1149">
        <v>7</v>
      </c>
      <c r="L1149">
        <v>1</v>
      </c>
      <c r="M1149" t="s">
        <v>40</v>
      </c>
      <c r="N1149">
        <v>2</v>
      </c>
      <c r="O1149">
        <v>4</v>
      </c>
      <c r="P1149" t="s">
        <v>22</v>
      </c>
      <c r="Q1149" t="s">
        <v>187</v>
      </c>
      <c r="R1149" t="s">
        <v>37</v>
      </c>
      <c r="S1149" t="s">
        <v>1363</v>
      </c>
      <c r="T1149" t="s">
        <v>1363</v>
      </c>
      <c r="U1149" t="s">
        <v>1371</v>
      </c>
      <c r="V1149" t="s">
        <v>1372</v>
      </c>
    </row>
    <row r="1150" spans="1:23" x14ac:dyDescent="0.35">
      <c r="A1150" t="s">
        <v>1324</v>
      </c>
      <c r="B1150">
        <v>14</v>
      </c>
      <c r="C1150" t="str">
        <f>VLOOKUP(B1150,'covid19_and_education (2)'!$A$1203:$B$1205,2)</f>
        <v>7-17</v>
      </c>
      <c r="D1150">
        <v>5</v>
      </c>
      <c r="E1150" t="s">
        <v>28</v>
      </c>
      <c r="F1150" t="s">
        <v>29</v>
      </c>
      <c r="I1150">
        <v>2</v>
      </c>
      <c r="J1150">
        <v>0</v>
      </c>
      <c r="K1150">
        <v>12</v>
      </c>
      <c r="L1150">
        <v>2</v>
      </c>
      <c r="M1150" t="s">
        <v>30</v>
      </c>
      <c r="N1150">
        <v>1</v>
      </c>
      <c r="O1150">
        <v>3</v>
      </c>
      <c r="P1150" t="s">
        <v>1364</v>
      </c>
      <c r="Q1150" t="s">
        <v>187</v>
      </c>
      <c r="R1150" t="s">
        <v>37</v>
      </c>
      <c r="S1150" t="s">
        <v>187</v>
      </c>
      <c r="T1150" t="s">
        <v>1363</v>
      </c>
      <c r="U1150" t="s">
        <v>1374</v>
      </c>
      <c r="W1150" t="s">
        <v>1375</v>
      </c>
    </row>
    <row r="1151" spans="1:23" x14ac:dyDescent="0.35">
      <c r="A1151" t="s">
        <v>1325</v>
      </c>
      <c r="B1151">
        <v>12</v>
      </c>
      <c r="C1151" t="str">
        <f>VLOOKUP(B1151,'covid19_and_education (2)'!$A$1203:$B$1205,2)</f>
        <v>7-17</v>
      </c>
      <c r="D1151">
        <v>6</v>
      </c>
      <c r="E1151" t="s">
        <v>19</v>
      </c>
      <c r="F1151" t="s">
        <v>1369</v>
      </c>
      <c r="H1151" t="s">
        <v>1370</v>
      </c>
      <c r="I1151">
        <v>2</v>
      </c>
      <c r="J1151">
        <v>2</v>
      </c>
      <c r="K1151">
        <v>8</v>
      </c>
      <c r="L1151">
        <v>7</v>
      </c>
      <c r="M1151" t="s">
        <v>91</v>
      </c>
      <c r="N1151">
        <v>2</v>
      </c>
      <c r="O1151">
        <v>3</v>
      </c>
      <c r="P1151" t="s">
        <v>1364</v>
      </c>
      <c r="Q1151" t="s">
        <v>187</v>
      </c>
      <c r="R1151" t="s">
        <v>44</v>
      </c>
      <c r="S1151" t="s">
        <v>1363</v>
      </c>
      <c r="T1151" t="s">
        <v>1363</v>
      </c>
      <c r="U1151" t="s">
        <v>50</v>
      </c>
    </row>
    <row r="1152" spans="1:23" x14ac:dyDescent="0.35">
      <c r="A1152" t="s">
        <v>1326</v>
      </c>
      <c r="B1152">
        <v>13</v>
      </c>
      <c r="C1152" t="str">
        <f>VLOOKUP(B1152,'covid19_and_education (2)'!$A$1203:$B$1205,2)</f>
        <v>7-17</v>
      </c>
      <c r="D1152">
        <v>4</v>
      </c>
      <c r="E1152" t="s">
        <v>28</v>
      </c>
      <c r="F1152" t="s">
        <v>1369</v>
      </c>
      <c r="H1152" t="s">
        <v>1370</v>
      </c>
      <c r="I1152">
        <v>4</v>
      </c>
      <c r="J1152">
        <v>1</v>
      </c>
      <c r="K1152">
        <v>8</v>
      </c>
      <c r="L1152">
        <v>0</v>
      </c>
      <c r="M1152" t="s">
        <v>52</v>
      </c>
      <c r="N1152">
        <v>1</v>
      </c>
      <c r="O1152">
        <v>2</v>
      </c>
      <c r="P1152" t="s">
        <v>1364</v>
      </c>
      <c r="Q1152" t="s">
        <v>187</v>
      </c>
      <c r="R1152" t="s">
        <v>1327</v>
      </c>
      <c r="S1152" t="s">
        <v>1363</v>
      </c>
      <c r="T1152" t="s">
        <v>1363</v>
      </c>
      <c r="U1152" t="s">
        <v>694</v>
      </c>
    </row>
    <row r="1153" spans="1:23" x14ac:dyDescent="0.35">
      <c r="A1153" t="s">
        <v>1328</v>
      </c>
      <c r="B1153">
        <v>12</v>
      </c>
      <c r="C1153" t="str">
        <f>VLOOKUP(B1153,'covid19_and_education (2)'!$A$1203:$B$1205,2)</f>
        <v>7-17</v>
      </c>
      <c r="D1153">
        <v>4</v>
      </c>
      <c r="E1153" t="s">
        <v>19</v>
      </c>
      <c r="F1153" t="s">
        <v>29</v>
      </c>
      <c r="I1153">
        <v>2</v>
      </c>
      <c r="J1153">
        <v>1</v>
      </c>
      <c r="K1153">
        <v>8</v>
      </c>
      <c r="L1153">
        <v>0</v>
      </c>
      <c r="M1153" t="s">
        <v>52</v>
      </c>
      <c r="N1153">
        <v>3</v>
      </c>
      <c r="O1153">
        <v>4</v>
      </c>
      <c r="P1153" t="s">
        <v>1364</v>
      </c>
      <c r="Q1153" t="s">
        <v>187</v>
      </c>
      <c r="R1153" t="s">
        <v>162</v>
      </c>
      <c r="S1153" t="s">
        <v>1363</v>
      </c>
      <c r="T1153" t="s">
        <v>1363</v>
      </c>
      <c r="U1153" t="s">
        <v>57</v>
      </c>
    </row>
    <row r="1154" spans="1:23" x14ac:dyDescent="0.35">
      <c r="A1154" t="s">
        <v>1329</v>
      </c>
      <c r="B1154">
        <v>12</v>
      </c>
      <c r="C1154" t="str">
        <f>VLOOKUP(B1154,'covid19_and_education (2)'!$A$1203:$B$1205,2)</f>
        <v>7-17</v>
      </c>
      <c r="D1154">
        <v>5</v>
      </c>
      <c r="E1154" t="s">
        <v>28</v>
      </c>
      <c r="F1154" t="s">
        <v>1369</v>
      </c>
      <c r="H1154" t="s">
        <v>1370</v>
      </c>
      <c r="I1154">
        <v>3</v>
      </c>
      <c r="J1154">
        <v>1</v>
      </c>
      <c r="K1154">
        <v>7</v>
      </c>
      <c r="L1154">
        <v>0</v>
      </c>
      <c r="M1154" t="s">
        <v>62</v>
      </c>
      <c r="N1154">
        <v>2</v>
      </c>
      <c r="O1154">
        <v>2</v>
      </c>
      <c r="P1154" t="s">
        <v>1364</v>
      </c>
      <c r="Q1154" t="s">
        <v>187</v>
      </c>
      <c r="R1154" t="s">
        <v>37</v>
      </c>
      <c r="S1154" t="s">
        <v>1363</v>
      </c>
      <c r="T1154" t="s">
        <v>1363</v>
      </c>
      <c r="U1154" t="s">
        <v>50</v>
      </c>
    </row>
    <row r="1155" spans="1:23" x14ac:dyDescent="0.35">
      <c r="A1155" t="s">
        <v>1330</v>
      </c>
      <c r="B1155">
        <v>13</v>
      </c>
      <c r="C1155" t="str">
        <f>VLOOKUP(B1155,'covid19_and_education (2)'!$A$1203:$B$1205,2)</f>
        <v>7-17</v>
      </c>
      <c r="D1155">
        <v>6</v>
      </c>
      <c r="E1155" t="s">
        <v>28</v>
      </c>
      <c r="F1155" t="s">
        <v>29</v>
      </c>
      <c r="I1155">
        <v>7</v>
      </c>
      <c r="J1155">
        <v>0</v>
      </c>
      <c r="K1155">
        <v>5</v>
      </c>
      <c r="L1155">
        <v>0</v>
      </c>
      <c r="M1155" t="s">
        <v>30</v>
      </c>
      <c r="N1155">
        <v>0</v>
      </c>
      <c r="O1155">
        <v>3</v>
      </c>
      <c r="P1155" t="s">
        <v>1364</v>
      </c>
      <c r="Q1155" t="s">
        <v>187</v>
      </c>
      <c r="R1155" t="s">
        <v>1331</v>
      </c>
      <c r="S1155" t="s">
        <v>1363</v>
      </c>
      <c r="T1155" t="s">
        <v>187</v>
      </c>
      <c r="U1155" t="s">
        <v>365</v>
      </c>
    </row>
    <row r="1156" spans="1:23" x14ac:dyDescent="0.35">
      <c r="A1156" t="s">
        <v>1332</v>
      </c>
      <c r="B1156">
        <v>14</v>
      </c>
      <c r="C1156" t="str">
        <f>VLOOKUP(B1156,'covid19_and_education (2)'!$A$1203:$B$1205,2)</f>
        <v>7-17</v>
      </c>
      <c r="D1156">
        <v>6</v>
      </c>
      <c r="E1156" t="s">
        <v>28</v>
      </c>
      <c r="F1156" t="s">
        <v>1369</v>
      </c>
      <c r="H1156" t="s">
        <v>1370</v>
      </c>
      <c r="I1156">
        <v>1</v>
      </c>
      <c r="J1156">
        <v>2</v>
      </c>
      <c r="K1156">
        <v>7</v>
      </c>
      <c r="L1156">
        <v>1</v>
      </c>
      <c r="M1156" t="s">
        <v>52</v>
      </c>
      <c r="N1156">
        <v>1</v>
      </c>
      <c r="O1156">
        <v>4</v>
      </c>
      <c r="P1156" t="s">
        <v>22</v>
      </c>
      <c r="Q1156" t="s">
        <v>187</v>
      </c>
      <c r="R1156" t="s">
        <v>172</v>
      </c>
      <c r="S1156" t="s">
        <v>1363</v>
      </c>
      <c r="T1156" t="s">
        <v>1363</v>
      </c>
      <c r="U1156" t="s">
        <v>33</v>
      </c>
    </row>
    <row r="1157" spans="1:23" x14ac:dyDescent="0.35">
      <c r="A1157" t="s">
        <v>1333</v>
      </c>
      <c r="B1157">
        <v>14</v>
      </c>
      <c r="C1157" t="str">
        <f>VLOOKUP(B1157,'covid19_and_education (2)'!$A$1203:$B$1205,2)</f>
        <v>7-17</v>
      </c>
      <c r="D1157">
        <v>6</v>
      </c>
      <c r="E1157" t="s">
        <v>19</v>
      </c>
      <c r="F1157" t="s">
        <v>29</v>
      </c>
      <c r="I1157">
        <v>2</v>
      </c>
      <c r="J1157">
        <v>1</v>
      </c>
      <c r="K1157">
        <v>8</v>
      </c>
      <c r="L1157">
        <v>1</v>
      </c>
      <c r="M1157" t="s">
        <v>52</v>
      </c>
      <c r="N1157">
        <v>1</v>
      </c>
      <c r="O1157">
        <v>1</v>
      </c>
      <c r="P1157" t="s">
        <v>31</v>
      </c>
      <c r="Q1157" t="s">
        <v>187</v>
      </c>
      <c r="R1157" t="s">
        <v>44</v>
      </c>
      <c r="S1157" t="s">
        <v>187</v>
      </c>
      <c r="T1157" t="s">
        <v>1363</v>
      </c>
      <c r="U1157" t="s">
        <v>57</v>
      </c>
    </row>
    <row r="1158" spans="1:23" x14ac:dyDescent="0.35">
      <c r="A1158" t="s">
        <v>1334</v>
      </c>
      <c r="B1158">
        <v>12</v>
      </c>
      <c r="C1158" t="str">
        <f>VLOOKUP(B1158,'covid19_and_education (2)'!$A$1203:$B$1205,2)</f>
        <v>7-17</v>
      </c>
      <c r="D1158">
        <v>6</v>
      </c>
      <c r="E1158" t="s">
        <v>28</v>
      </c>
      <c r="F1158" t="s">
        <v>29</v>
      </c>
      <c r="I1158">
        <v>5</v>
      </c>
      <c r="J1158">
        <v>1</v>
      </c>
      <c r="K1158">
        <v>8</v>
      </c>
      <c r="L1158">
        <v>2</v>
      </c>
      <c r="M1158" t="s">
        <v>30</v>
      </c>
      <c r="N1158">
        <v>1</v>
      </c>
      <c r="O1158">
        <v>2</v>
      </c>
      <c r="P1158" t="s">
        <v>1364</v>
      </c>
      <c r="Q1158" t="s">
        <v>187</v>
      </c>
      <c r="R1158" t="s">
        <v>37</v>
      </c>
      <c r="S1158" t="s">
        <v>1363</v>
      </c>
      <c r="T1158" t="s">
        <v>1363</v>
      </c>
      <c r="U1158" t="s">
        <v>1371</v>
      </c>
      <c r="V1158" t="s">
        <v>1372</v>
      </c>
    </row>
    <row r="1159" spans="1:23" x14ac:dyDescent="0.35">
      <c r="A1159" t="s">
        <v>1335</v>
      </c>
      <c r="B1159">
        <v>14</v>
      </c>
      <c r="C1159" t="str">
        <f>VLOOKUP(B1159,'covid19_and_education (2)'!$A$1203:$B$1205,2)</f>
        <v>7-17</v>
      </c>
      <c r="D1159">
        <v>6</v>
      </c>
      <c r="E1159" t="s">
        <v>60</v>
      </c>
      <c r="F1159" t="s">
        <v>29</v>
      </c>
      <c r="I1159">
        <v>2</v>
      </c>
      <c r="J1159">
        <v>0.5</v>
      </c>
      <c r="K1159">
        <v>10</v>
      </c>
      <c r="L1159">
        <v>1</v>
      </c>
      <c r="M1159" t="s">
        <v>52</v>
      </c>
      <c r="N1159">
        <v>1</v>
      </c>
      <c r="O1159">
        <v>3</v>
      </c>
      <c r="P1159" t="s">
        <v>1364</v>
      </c>
      <c r="Q1159" t="s">
        <v>187</v>
      </c>
      <c r="R1159" t="s">
        <v>172</v>
      </c>
      <c r="S1159" t="s">
        <v>1363</v>
      </c>
      <c r="T1159" t="s">
        <v>1363</v>
      </c>
      <c r="U1159" t="s">
        <v>1336</v>
      </c>
    </row>
    <row r="1160" spans="1:23" x14ac:dyDescent="0.35">
      <c r="A1160" t="s">
        <v>1337</v>
      </c>
      <c r="B1160">
        <v>14</v>
      </c>
      <c r="C1160" t="str">
        <f>VLOOKUP(B1160,'covid19_and_education (2)'!$A$1203:$B$1205,2)</f>
        <v>7-17</v>
      </c>
      <c r="D1160">
        <v>3</v>
      </c>
      <c r="E1160" t="s">
        <v>28</v>
      </c>
      <c r="F1160" t="s">
        <v>29</v>
      </c>
      <c r="I1160">
        <v>5</v>
      </c>
      <c r="J1160">
        <v>2</v>
      </c>
      <c r="K1160">
        <v>12</v>
      </c>
      <c r="L1160">
        <v>0.25</v>
      </c>
      <c r="M1160" t="s">
        <v>52</v>
      </c>
      <c r="N1160">
        <v>0</v>
      </c>
      <c r="O1160">
        <v>3</v>
      </c>
      <c r="P1160" t="s">
        <v>22</v>
      </c>
      <c r="Q1160" t="s">
        <v>187</v>
      </c>
      <c r="R1160" t="s">
        <v>172</v>
      </c>
      <c r="S1160" t="s">
        <v>1363</v>
      </c>
      <c r="T1160" t="s">
        <v>1363</v>
      </c>
      <c r="U1160" t="s">
        <v>1371</v>
      </c>
      <c r="V1160" t="s">
        <v>1372</v>
      </c>
    </row>
    <row r="1161" spans="1:23" x14ac:dyDescent="0.35">
      <c r="A1161" t="s">
        <v>1338</v>
      </c>
      <c r="B1161">
        <v>12</v>
      </c>
      <c r="C1161" t="str">
        <f>VLOOKUP(B1161,'covid19_and_education (2)'!$A$1203:$B$1205,2)</f>
        <v>7-17</v>
      </c>
      <c r="D1161">
        <v>4</v>
      </c>
      <c r="E1161" t="s">
        <v>28</v>
      </c>
      <c r="F1161" t="s">
        <v>29</v>
      </c>
      <c r="I1161">
        <v>3</v>
      </c>
      <c r="J1161">
        <v>2</v>
      </c>
      <c r="K1161">
        <v>10</v>
      </c>
      <c r="L1161">
        <v>1</v>
      </c>
      <c r="M1161" t="s">
        <v>1339</v>
      </c>
      <c r="N1161">
        <v>1</v>
      </c>
      <c r="O1161">
        <v>4</v>
      </c>
      <c r="P1161" t="s">
        <v>22</v>
      </c>
      <c r="Q1161" t="s">
        <v>187</v>
      </c>
      <c r="R1161" t="s">
        <v>172</v>
      </c>
      <c r="S1161" t="s">
        <v>1363</v>
      </c>
      <c r="T1161" t="s">
        <v>1363</v>
      </c>
      <c r="U1161" t="s">
        <v>1374</v>
      </c>
      <c r="W1161" t="s">
        <v>1375</v>
      </c>
    </row>
    <row r="1162" spans="1:23" x14ac:dyDescent="0.35">
      <c r="A1162" t="s">
        <v>1340</v>
      </c>
      <c r="B1162">
        <v>14</v>
      </c>
      <c r="C1162" t="str">
        <f>VLOOKUP(B1162,'covid19_and_education (2)'!$A$1203:$B$1205,2)</f>
        <v>7-17</v>
      </c>
      <c r="D1162">
        <v>4</v>
      </c>
      <c r="E1162" t="s">
        <v>28</v>
      </c>
      <c r="F1162" t="s">
        <v>29</v>
      </c>
      <c r="I1162">
        <v>2</v>
      </c>
      <c r="J1162">
        <v>1</v>
      </c>
      <c r="K1162">
        <v>6</v>
      </c>
      <c r="L1162">
        <v>1</v>
      </c>
      <c r="M1162" t="s">
        <v>52</v>
      </c>
      <c r="N1162">
        <v>1</v>
      </c>
      <c r="O1162">
        <v>2</v>
      </c>
      <c r="P1162" t="s">
        <v>1364</v>
      </c>
      <c r="Q1162" t="s">
        <v>187</v>
      </c>
      <c r="R1162" t="s">
        <v>37</v>
      </c>
      <c r="S1162" t="s">
        <v>1363</v>
      </c>
      <c r="T1162" t="s">
        <v>1363</v>
      </c>
      <c r="U1162" t="s">
        <v>1371</v>
      </c>
      <c r="V1162" t="s">
        <v>1372</v>
      </c>
    </row>
    <row r="1163" spans="1:23" x14ac:dyDescent="0.35">
      <c r="A1163" t="s">
        <v>1341</v>
      </c>
      <c r="B1163">
        <v>13</v>
      </c>
      <c r="C1163" t="str">
        <f>VLOOKUP(B1163,'covid19_and_education (2)'!$A$1203:$B$1205,2)</f>
        <v>7-17</v>
      </c>
      <c r="D1163">
        <v>6</v>
      </c>
      <c r="E1163" t="s">
        <v>35</v>
      </c>
      <c r="F1163" t="s">
        <v>1369</v>
      </c>
      <c r="H1163" t="s">
        <v>1370</v>
      </c>
      <c r="I1163">
        <v>3</v>
      </c>
      <c r="J1163">
        <v>1</v>
      </c>
      <c r="K1163">
        <v>8</v>
      </c>
      <c r="L1163">
        <v>2</v>
      </c>
      <c r="M1163" t="s">
        <v>52</v>
      </c>
      <c r="N1163">
        <v>2</v>
      </c>
      <c r="O1163">
        <v>3</v>
      </c>
      <c r="P1163" t="s">
        <v>31</v>
      </c>
      <c r="Q1163" t="s">
        <v>187</v>
      </c>
      <c r="R1163" t="s">
        <v>37</v>
      </c>
      <c r="S1163" t="s">
        <v>1363</v>
      </c>
      <c r="T1163" t="s">
        <v>187</v>
      </c>
      <c r="U1163" t="s">
        <v>1374</v>
      </c>
      <c r="W1163" t="s">
        <v>1375</v>
      </c>
    </row>
    <row r="1164" spans="1:23" x14ac:dyDescent="0.35">
      <c r="A1164" t="s">
        <v>1342</v>
      </c>
      <c r="B1164">
        <v>12</v>
      </c>
      <c r="C1164" t="str">
        <f>VLOOKUP(B1164,'covid19_and_education (2)'!$A$1203:$B$1205,2)</f>
        <v>7-17</v>
      </c>
      <c r="D1164">
        <v>5</v>
      </c>
      <c r="E1164" t="s">
        <v>28</v>
      </c>
      <c r="F1164" t="s">
        <v>29</v>
      </c>
      <c r="I1164">
        <v>2</v>
      </c>
      <c r="J1164">
        <v>1</v>
      </c>
      <c r="K1164">
        <v>12</v>
      </c>
      <c r="L1164">
        <v>0</v>
      </c>
      <c r="M1164" t="s">
        <v>30</v>
      </c>
      <c r="N1164">
        <v>1</v>
      </c>
      <c r="O1164">
        <v>3</v>
      </c>
      <c r="P1164" t="s">
        <v>1364</v>
      </c>
      <c r="Q1164" t="s">
        <v>187</v>
      </c>
      <c r="R1164" t="s">
        <v>74</v>
      </c>
      <c r="S1164" t="s">
        <v>1363</v>
      </c>
      <c r="T1164" t="s">
        <v>1363</v>
      </c>
      <c r="U1164" t="s">
        <v>1374</v>
      </c>
      <c r="W1164" t="s">
        <v>1375</v>
      </c>
    </row>
    <row r="1165" spans="1:23" x14ac:dyDescent="0.35">
      <c r="A1165" t="s">
        <v>1343</v>
      </c>
      <c r="B1165">
        <v>13</v>
      </c>
      <c r="C1165" t="str">
        <f>VLOOKUP(B1165,'covid19_and_education (2)'!$A$1203:$B$1205,2)</f>
        <v>7-17</v>
      </c>
      <c r="D1165">
        <v>5</v>
      </c>
      <c r="E1165" t="s">
        <v>28</v>
      </c>
      <c r="F1165" t="s">
        <v>1369</v>
      </c>
      <c r="H1165" t="s">
        <v>1370</v>
      </c>
      <c r="I1165">
        <v>4</v>
      </c>
      <c r="J1165">
        <v>1</v>
      </c>
      <c r="K1165">
        <v>8</v>
      </c>
      <c r="L1165">
        <v>1</v>
      </c>
      <c r="M1165" t="s">
        <v>52</v>
      </c>
      <c r="N1165">
        <v>1.5</v>
      </c>
      <c r="O1165">
        <v>3</v>
      </c>
      <c r="P1165" t="s">
        <v>31</v>
      </c>
      <c r="Q1165" t="s">
        <v>187</v>
      </c>
      <c r="R1165" t="s">
        <v>37</v>
      </c>
      <c r="S1165" t="s">
        <v>1363</v>
      </c>
      <c r="T1165" t="s">
        <v>1363</v>
      </c>
      <c r="U1165" t="s">
        <v>1371</v>
      </c>
      <c r="V1165" t="s">
        <v>1372</v>
      </c>
    </row>
    <row r="1166" spans="1:23" x14ac:dyDescent="0.35">
      <c r="A1166" t="s">
        <v>1344</v>
      </c>
      <c r="B1166">
        <v>12</v>
      </c>
      <c r="C1166" t="str">
        <f>VLOOKUP(B1166,'covid19_and_education (2)'!$A$1203:$B$1205,2)</f>
        <v>7-17</v>
      </c>
      <c r="D1166">
        <v>4</v>
      </c>
      <c r="E1166" t="s">
        <v>35</v>
      </c>
      <c r="F1166" t="s">
        <v>29</v>
      </c>
      <c r="I1166">
        <v>1.5</v>
      </c>
      <c r="J1166">
        <v>0</v>
      </c>
      <c r="K1166">
        <v>9</v>
      </c>
      <c r="L1166">
        <v>5</v>
      </c>
      <c r="M1166" t="s">
        <v>30</v>
      </c>
      <c r="N1166">
        <v>1</v>
      </c>
      <c r="O1166">
        <v>4</v>
      </c>
      <c r="P1166" t="s">
        <v>22</v>
      </c>
      <c r="Q1166" t="s">
        <v>187</v>
      </c>
      <c r="R1166" t="s">
        <v>1082</v>
      </c>
      <c r="S1166" t="s">
        <v>187</v>
      </c>
      <c r="T1166" t="s">
        <v>1363</v>
      </c>
      <c r="U1166" t="s">
        <v>1374</v>
      </c>
      <c r="W1166" t="s">
        <v>1375</v>
      </c>
    </row>
    <row r="1167" spans="1:23" x14ac:dyDescent="0.35">
      <c r="A1167" t="s">
        <v>1345</v>
      </c>
      <c r="B1167">
        <v>13</v>
      </c>
      <c r="C1167" t="str">
        <f>VLOOKUP(B1167,'covid19_and_education (2)'!$A$1203:$B$1205,2)</f>
        <v>7-17</v>
      </c>
      <c r="D1167">
        <v>6</v>
      </c>
      <c r="E1167" t="s">
        <v>28</v>
      </c>
      <c r="F1167" t="s">
        <v>1369</v>
      </c>
      <c r="H1167" t="s">
        <v>1370</v>
      </c>
      <c r="I1167">
        <v>2</v>
      </c>
      <c r="J1167">
        <v>0.5</v>
      </c>
      <c r="K1167">
        <v>9</v>
      </c>
      <c r="L1167">
        <v>1</v>
      </c>
      <c r="M1167" t="s">
        <v>52</v>
      </c>
      <c r="N1167">
        <v>3</v>
      </c>
      <c r="O1167">
        <v>4</v>
      </c>
      <c r="P1167" t="s">
        <v>1364</v>
      </c>
      <c r="Q1167" t="s">
        <v>187</v>
      </c>
      <c r="R1167" t="s">
        <v>66</v>
      </c>
      <c r="S1167" t="s">
        <v>1363</v>
      </c>
      <c r="T1167" t="s">
        <v>1363</v>
      </c>
      <c r="U1167" t="s">
        <v>1374</v>
      </c>
      <c r="W1167" t="s">
        <v>1375</v>
      </c>
    </row>
    <row r="1168" spans="1:23" x14ac:dyDescent="0.35">
      <c r="A1168" t="s">
        <v>1346</v>
      </c>
      <c r="B1168">
        <v>12</v>
      </c>
      <c r="C1168" t="str">
        <f>VLOOKUP(B1168,'covid19_and_education (2)'!$A$1203:$B$1205,2)</f>
        <v>7-17</v>
      </c>
      <c r="D1168">
        <v>6</v>
      </c>
      <c r="E1168" t="s">
        <v>60</v>
      </c>
      <c r="F1168" t="s">
        <v>29</v>
      </c>
      <c r="I1168">
        <v>3</v>
      </c>
      <c r="J1168">
        <v>1</v>
      </c>
      <c r="K1168">
        <v>9</v>
      </c>
      <c r="L1168">
        <v>1</v>
      </c>
      <c r="M1168" t="s">
        <v>52</v>
      </c>
      <c r="N1168">
        <v>1</v>
      </c>
      <c r="O1168">
        <v>4</v>
      </c>
      <c r="P1168" t="s">
        <v>1364</v>
      </c>
      <c r="Q1168" t="s">
        <v>187</v>
      </c>
      <c r="R1168" t="s">
        <v>37</v>
      </c>
      <c r="S1168" t="s">
        <v>187</v>
      </c>
      <c r="T1168" t="s">
        <v>1363</v>
      </c>
      <c r="U1168" t="s">
        <v>33</v>
      </c>
    </row>
    <row r="1169" spans="1:23" x14ac:dyDescent="0.35">
      <c r="A1169" t="s">
        <v>1347</v>
      </c>
      <c r="B1169">
        <v>12</v>
      </c>
      <c r="C1169" t="str">
        <f>VLOOKUP(B1169,'covid19_and_education (2)'!$A$1203:$B$1205,2)</f>
        <v>7-17</v>
      </c>
      <c r="D1169">
        <v>5</v>
      </c>
      <c r="E1169" t="s">
        <v>19</v>
      </c>
      <c r="F1169" t="s">
        <v>1369</v>
      </c>
      <c r="H1169" t="s">
        <v>1370</v>
      </c>
      <c r="I1169">
        <v>2</v>
      </c>
      <c r="J1169">
        <v>0</v>
      </c>
      <c r="K1169">
        <v>8</v>
      </c>
      <c r="L1169">
        <v>2</v>
      </c>
      <c r="M1169" t="s">
        <v>30</v>
      </c>
      <c r="N1169">
        <v>1</v>
      </c>
      <c r="O1169">
        <v>3</v>
      </c>
      <c r="P1169" t="s">
        <v>1364</v>
      </c>
      <c r="Q1169" t="s">
        <v>187</v>
      </c>
      <c r="R1169" t="s">
        <v>37</v>
      </c>
      <c r="S1169" t="s">
        <v>1363</v>
      </c>
      <c r="T1169" t="s">
        <v>187</v>
      </c>
      <c r="U1169" t="s">
        <v>57</v>
      </c>
    </row>
    <row r="1170" spans="1:23" x14ac:dyDescent="0.35">
      <c r="A1170" t="s">
        <v>1348</v>
      </c>
      <c r="B1170">
        <v>13</v>
      </c>
      <c r="C1170" t="str">
        <f>VLOOKUP(B1170,'covid19_and_education (2)'!$A$1203:$B$1205,2)</f>
        <v>7-17</v>
      </c>
      <c r="D1170">
        <v>6</v>
      </c>
      <c r="E1170" t="s">
        <v>19</v>
      </c>
      <c r="F1170" t="s">
        <v>49</v>
      </c>
      <c r="I1170">
        <v>2</v>
      </c>
      <c r="J1170">
        <v>1</v>
      </c>
      <c r="K1170">
        <v>6</v>
      </c>
      <c r="L1170">
        <v>1</v>
      </c>
      <c r="M1170" t="s">
        <v>30</v>
      </c>
      <c r="N1170">
        <v>2</v>
      </c>
      <c r="O1170">
        <v>3</v>
      </c>
      <c r="P1170" t="s">
        <v>31</v>
      </c>
      <c r="Q1170" t="s">
        <v>187</v>
      </c>
      <c r="R1170" t="s">
        <v>74</v>
      </c>
      <c r="S1170" t="s">
        <v>1363</v>
      </c>
      <c r="T1170" t="s">
        <v>1363</v>
      </c>
      <c r="U1170" t="s">
        <v>57</v>
      </c>
    </row>
    <row r="1171" spans="1:23" x14ac:dyDescent="0.35">
      <c r="A1171" t="s">
        <v>1349</v>
      </c>
      <c r="B1171">
        <v>16</v>
      </c>
      <c r="C1171" t="str">
        <f>VLOOKUP(B1171,'covid19_and_education (2)'!$A$1203:$B$1205,2)</f>
        <v>7-17</v>
      </c>
      <c r="D1171">
        <v>7.5</v>
      </c>
      <c r="E1171" t="s">
        <v>19</v>
      </c>
      <c r="F1171" t="s">
        <v>1369</v>
      </c>
      <c r="H1171" t="s">
        <v>1370</v>
      </c>
      <c r="I1171">
        <v>4.5</v>
      </c>
      <c r="J1171">
        <v>0</v>
      </c>
      <c r="K1171">
        <v>6</v>
      </c>
      <c r="L1171">
        <v>0.5</v>
      </c>
      <c r="M1171" t="s">
        <v>52</v>
      </c>
      <c r="N1171">
        <v>2</v>
      </c>
      <c r="O1171">
        <v>4</v>
      </c>
      <c r="P1171" t="s">
        <v>1364</v>
      </c>
      <c r="Q1171" t="s">
        <v>187</v>
      </c>
      <c r="R1171" t="s">
        <v>37</v>
      </c>
      <c r="S1171" t="s">
        <v>1363</v>
      </c>
      <c r="T1171" t="s">
        <v>1363</v>
      </c>
      <c r="U1171" t="s">
        <v>57</v>
      </c>
    </row>
    <row r="1172" spans="1:23" x14ac:dyDescent="0.35">
      <c r="A1172" t="s">
        <v>1350</v>
      </c>
      <c r="B1172">
        <v>13</v>
      </c>
      <c r="C1172" t="str">
        <f>VLOOKUP(B1172,'covid19_and_education (2)'!$A$1203:$B$1205,2)</f>
        <v>7-17</v>
      </c>
      <c r="D1172">
        <v>5</v>
      </c>
      <c r="E1172" t="s">
        <v>28</v>
      </c>
      <c r="F1172" t="s">
        <v>1369</v>
      </c>
      <c r="H1172" t="s">
        <v>1370</v>
      </c>
      <c r="I1172">
        <v>6</v>
      </c>
      <c r="J1172">
        <v>1</v>
      </c>
      <c r="K1172">
        <v>6</v>
      </c>
      <c r="L1172">
        <v>0</v>
      </c>
      <c r="M1172" t="s">
        <v>30</v>
      </c>
      <c r="N1172">
        <v>0</v>
      </c>
      <c r="O1172">
        <v>4</v>
      </c>
      <c r="P1172" t="s">
        <v>1364</v>
      </c>
      <c r="Q1172" t="s">
        <v>187</v>
      </c>
      <c r="R1172" t="s">
        <v>37</v>
      </c>
      <c r="S1172" t="s">
        <v>1363</v>
      </c>
      <c r="T1172" t="s">
        <v>1363</v>
      </c>
      <c r="U1172" t="s">
        <v>1371</v>
      </c>
      <c r="V1172" t="s">
        <v>1372</v>
      </c>
    </row>
    <row r="1173" spans="1:23" x14ac:dyDescent="0.35">
      <c r="A1173" t="s">
        <v>1351</v>
      </c>
      <c r="B1173">
        <v>13</v>
      </c>
      <c r="C1173" t="str">
        <f>VLOOKUP(B1173,'covid19_and_education (2)'!$A$1203:$B$1205,2)</f>
        <v>7-17</v>
      </c>
      <c r="D1173">
        <v>4</v>
      </c>
      <c r="E1173" t="s">
        <v>19</v>
      </c>
      <c r="F1173" t="s">
        <v>29</v>
      </c>
      <c r="I1173">
        <v>4</v>
      </c>
      <c r="J1173">
        <v>1</v>
      </c>
      <c r="K1173">
        <v>8</v>
      </c>
      <c r="L1173">
        <v>1</v>
      </c>
      <c r="M1173" t="s">
        <v>52</v>
      </c>
      <c r="N1173">
        <v>2</v>
      </c>
      <c r="O1173">
        <v>3</v>
      </c>
      <c r="P1173" t="s">
        <v>31</v>
      </c>
      <c r="Q1173" t="s">
        <v>187</v>
      </c>
      <c r="R1173" t="s">
        <v>63</v>
      </c>
      <c r="S1173" t="s">
        <v>1363</v>
      </c>
      <c r="T1173" t="s">
        <v>1363</v>
      </c>
      <c r="U1173" t="s">
        <v>1371</v>
      </c>
      <c r="V1173" t="s">
        <v>1372</v>
      </c>
    </row>
    <row r="1174" spans="1:23" x14ac:dyDescent="0.35">
      <c r="A1174" t="s">
        <v>1352</v>
      </c>
      <c r="B1174">
        <v>15</v>
      </c>
      <c r="C1174" t="str">
        <f>VLOOKUP(B1174,'covid19_and_education (2)'!$A$1203:$B$1205,2)</f>
        <v>7-17</v>
      </c>
      <c r="D1174">
        <v>5</v>
      </c>
      <c r="E1174" t="s">
        <v>60</v>
      </c>
      <c r="F1174" t="s">
        <v>29</v>
      </c>
      <c r="I1174">
        <v>2</v>
      </c>
      <c r="J1174">
        <v>1</v>
      </c>
      <c r="K1174">
        <v>13</v>
      </c>
      <c r="L1174">
        <v>1</v>
      </c>
      <c r="M1174" t="s">
        <v>30</v>
      </c>
      <c r="N1174">
        <v>1</v>
      </c>
      <c r="O1174">
        <v>2</v>
      </c>
      <c r="P1174" t="s">
        <v>1364</v>
      </c>
      <c r="Q1174" t="s">
        <v>187</v>
      </c>
      <c r="R1174" t="s">
        <v>53</v>
      </c>
      <c r="S1174" t="s">
        <v>187</v>
      </c>
      <c r="T1174" t="s">
        <v>1363</v>
      </c>
      <c r="U1174" t="s">
        <v>1371</v>
      </c>
      <c r="V1174" t="s">
        <v>1372</v>
      </c>
    </row>
    <row r="1175" spans="1:23" x14ac:dyDescent="0.35">
      <c r="A1175" t="s">
        <v>1353</v>
      </c>
      <c r="B1175">
        <v>12</v>
      </c>
      <c r="C1175" t="str">
        <f>VLOOKUP(B1175,'covid19_and_education (2)'!$A$1203:$B$1205,2)</f>
        <v>7-17</v>
      </c>
      <c r="D1175">
        <v>6</v>
      </c>
      <c r="E1175" t="s">
        <v>28</v>
      </c>
      <c r="F1175" t="s">
        <v>1369</v>
      </c>
      <c r="H1175" t="s">
        <v>1370</v>
      </c>
      <c r="I1175">
        <v>3</v>
      </c>
      <c r="J1175">
        <v>1</v>
      </c>
      <c r="K1175">
        <v>9</v>
      </c>
      <c r="L1175">
        <v>4</v>
      </c>
      <c r="M1175" t="s">
        <v>30</v>
      </c>
      <c r="N1175">
        <v>3</v>
      </c>
      <c r="O1175">
        <v>4</v>
      </c>
      <c r="P1175" t="s">
        <v>1364</v>
      </c>
      <c r="Q1175" t="s">
        <v>187</v>
      </c>
      <c r="R1175" t="s">
        <v>82</v>
      </c>
      <c r="S1175" t="s">
        <v>1363</v>
      </c>
      <c r="T1175" t="s">
        <v>1363</v>
      </c>
      <c r="U1175" t="s">
        <v>1371</v>
      </c>
      <c r="V1175" t="s">
        <v>1372</v>
      </c>
    </row>
    <row r="1176" spans="1:23" x14ac:dyDescent="0.35">
      <c r="A1176" t="s">
        <v>1354</v>
      </c>
      <c r="B1176">
        <v>13</v>
      </c>
      <c r="C1176" t="str">
        <f>VLOOKUP(B1176,'covid19_and_education (2)'!$A$1203:$B$1205,2)</f>
        <v>7-17</v>
      </c>
      <c r="D1176">
        <v>8</v>
      </c>
      <c r="E1176" t="s">
        <v>60</v>
      </c>
      <c r="F1176" t="s">
        <v>1369</v>
      </c>
      <c r="H1176" t="s">
        <v>1370</v>
      </c>
      <c r="I1176">
        <v>2</v>
      </c>
      <c r="J1176">
        <v>1</v>
      </c>
      <c r="K1176">
        <v>7</v>
      </c>
      <c r="L1176">
        <v>1</v>
      </c>
      <c r="M1176" t="s">
        <v>52</v>
      </c>
      <c r="N1176">
        <v>1</v>
      </c>
      <c r="O1176">
        <v>3</v>
      </c>
      <c r="P1176" t="s">
        <v>31</v>
      </c>
      <c r="Q1176" t="s">
        <v>187</v>
      </c>
      <c r="R1176" t="s">
        <v>24</v>
      </c>
      <c r="S1176" t="s">
        <v>1363</v>
      </c>
      <c r="T1176" t="s">
        <v>1363</v>
      </c>
      <c r="U1176" t="s">
        <v>38</v>
      </c>
    </row>
    <row r="1177" spans="1:23" x14ac:dyDescent="0.35">
      <c r="A1177" t="s">
        <v>1355</v>
      </c>
      <c r="B1177">
        <v>15</v>
      </c>
      <c r="C1177" t="str">
        <f>VLOOKUP(B1177,'covid19_and_education (2)'!$A$1203:$B$1205,2)</f>
        <v>7-17</v>
      </c>
      <c r="D1177">
        <v>5</v>
      </c>
      <c r="E1177" t="s">
        <v>19</v>
      </c>
      <c r="F1177" t="s">
        <v>49</v>
      </c>
      <c r="I1177">
        <v>4</v>
      </c>
      <c r="J1177">
        <v>1</v>
      </c>
      <c r="K1177">
        <v>7</v>
      </c>
      <c r="L1177">
        <v>2</v>
      </c>
      <c r="M1177" t="s">
        <v>52</v>
      </c>
      <c r="N1177">
        <v>0</v>
      </c>
      <c r="O1177">
        <v>4</v>
      </c>
      <c r="P1177" t="s">
        <v>22</v>
      </c>
      <c r="Q1177" t="s">
        <v>187</v>
      </c>
      <c r="R1177" t="s">
        <v>44</v>
      </c>
      <c r="S1177" t="s">
        <v>187</v>
      </c>
      <c r="T1177" t="s">
        <v>1363</v>
      </c>
      <c r="U1177" t="s">
        <v>38</v>
      </c>
    </row>
    <row r="1178" spans="1:23" x14ac:dyDescent="0.35">
      <c r="A1178" t="s">
        <v>1356</v>
      </c>
      <c r="B1178">
        <v>13</v>
      </c>
      <c r="C1178" t="str">
        <f>VLOOKUP(B1178,'covid19_and_education (2)'!$A$1203:$B$1205,2)</f>
        <v>7-17</v>
      </c>
      <c r="D1178">
        <v>3</v>
      </c>
      <c r="E1178" t="s">
        <v>35</v>
      </c>
      <c r="F1178" t="s">
        <v>29</v>
      </c>
      <c r="I1178">
        <v>1</v>
      </c>
      <c r="J1178">
        <v>0.5</v>
      </c>
      <c r="K1178">
        <v>8</v>
      </c>
      <c r="L1178">
        <v>3</v>
      </c>
      <c r="M1178" t="s">
        <v>30</v>
      </c>
      <c r="N1178">
        <v>1</v>
      </c>
      <c r="O1178">
        <v>3</v>
      </c>
      <c r="P1178" t="s">
        <v>1364</v>
      </c>
      <c r="Q1178" t="s">
        <v>187</v>
      </c>
      <c r="R1178" t="s">
        <v>1357</v>
      </c>
      <c r="S1178" t="s">
        <v>187</v>
      </c>
      <c r="T1178" t="s">
        <v>187</v>
      </c>
      <c r="U1178" t="s">
        <v>1371</v>
      </c>
      <c r="V1178" t="s">
        <v>1372</v>
      </c>
    </row>
    <row r="1179" spans="1:23" x14ac:dyDescent="0.35">
      <c r="A1179" t="s">
        <v>1358</v>
      </c>
      <c r="B1179">
        <v>12</v>
      </c>
      <c r="C1179" t="str">
        <f>VLOOKUP(B1179,'covid19_and_education (2)'!$A$1203:$B$1205,2)</f>
        <v>7-17</v>
      </c>
      <c r="D1179">
        <v>3</v>
      </c>
      <c r="E1179" t="s">
        <v>19</v>
      </c>
      <c r="F1179" t="s">
        <v>29</v>
      </c>
      <c r="I1179">
        <v>4</v>
      </c>
      <c r="J1179">
        <v>1</v>
      </c>
      <c r="K1179">
        <v>8</v>
      </c>
      <c r="L1179">
        <v>1</v>
      </c>
      <c r="M1179" t="s">
        <v>40</v>
      </c>
      <c r="N1179">
        <v>2</v>
      </c>
      <c r="O1179">
        <v>3</v>
      </c>
      <c r="P1179" t="s">
        <v>31</v>
      </c>
      <c r="Q1179" t="s">
        <v>187</v>
      </c>
      <c r="R1179" t="s">
        <v>74</v>
      </c>
      <c r="S1179" t="s">
        <v>1363</v>
      </c>
      <c r="T1179" t="s">
        <v>1363</v>
      </c>
      <c r="U1179" t="s">
        <v>38</v>
      </c>
    </row>
    <row r="1180" spans="1:23" x14ac:dyDescent="0.35">
      <c r="A1180" t="s">
        <v>1359</v>
      </c>
      <c r="B1180">
        <v>14</v>
      </c>
      <c r="C1180" t="str">
        <f>VLOOKUP(B1180,'covid19_and_education (2)'!$A$1203:$B$1205,2)</f>
        <v>7-17</v>
      </c>
      <c r="D1180">
        <v>6</v>
      </c>
      <c r="E1180" t="s">
        <v>60</v>
      </c>
      <c r="F1180" t="s">
        <v>29</v>
      </c>
      <c r="I1180">
        <v>4</v>
      </c>
      <c r="J1180">
        <v>1</v>
      </c>
      <c r="K1180">
        <v>9</v>
      </c>
      <c r="L1180">
        <v>1</v>
      </c>
      <c r="M1180" t="s">
        <v>52</v>
      </c>
      <c r="N1180">
        <v>1</v>
      </c>
      <c r="O1180">
        <v>4</v>
      </c>
      <c r="P1180" t="s">
        <v>1364</v>
      </c>
      <c r="Q1180" t="s">
        <v>187</v>
      </c>
      <c r="R1180" t="s">
        <v>37</v>
      </c>
      <c r="S1180" t="s">
        <v>1363</v>
      </c>
      <c r="T1180" t="s">
        <v>1363</v>
      </c>
      <c r="U1180" t="s">
        <v>1374</v>
      </c>
      <c r="W1180" t="s">
        <v>1375</v>
      </c>
    </row>
    <row r="1181" spans="1:23" x14ac:dyDescent="0.35">
      <c r="A1181" t="s">
        <v>1360</v>
      </c>
      <c r="B1181">
        <v>13</v>
      </c>
      <c r="C1181" t="str">
        <f>VLOOKUP(B1181,'covid19_and_education (2)'!$A$1203:$B$1205,2)</f>
        <v>7-17</v>
      </c>
      <c r="D1181">
        <v>4</v>
      </c>
      <c r="E1181" t="s">
        <v>60</v>
      </c>
      <c r="F1181" t="s">
        <v>29</v>
      </c>
      <c r="I1181">
        <v>0</v>
      </c>
      <c r="J1181">
        <v>0.5</v>
      </c>
      <c r="K1181">
        <v>8</v>
      </c>
      <c r="L1181">
        <v>3</v>
      </c>
      <c r="M1181" t="s">
        <v>30</v>
      </c>
      <c r="N1181">
        <v>2</v>
      </c>
      <c r="O1181">
        <v>4</v>
      </c>
      <c r="P1181" t="s">
        <v>31</v>
      </c>
      <c r="Q1181" t="s">
        <v>187</v>
      </c>
      <c r="R1181" t="s">
        <v>66</v>
      </c>
      <c r="S1181" t="s">
        <v>187</v>
      </c>
      <c r="T1181" t="s">
        <v>1363</v>
      </c>
      <c r="U1181" t="s">
        <v>1371</v>
      </c>
      <c r="V1181" t="s">
        <v>1372</v>
      </c>
    </row>
    <row r="1182" spans="1:23" x14ac:dyDescent="0.35">
      <c r="A1182" t="s">
        <v>1361</v>
      </c>
      <c r="B1182">
        <v>14</v>
      </c>
      <c r="C1182" t="str">
        <f>VLOOKUP(B1182,'covid19_and_education (2)'!$A$1203:$B$1205,2)</f>
        <v>7-17</v>
      </c>
      <c r="D1182">
        <v>5</v>
      </c>
      <c r="E1182" t="s">
        <v>28</v>
      </c>
      <c r="F1182" t="s">
        <v>1369</v>
      </c>
      <c r="H1182" t="s">
        <v>1370</v>
      </c>
      <c r="I1182">
        <v>3.5</v>
      </c>
      <c r="J1182">
        <v>1</v>
      </c>
      <c r="K1182">
        <v>8</v>
      </c>
      <c r="L1182">
        <v>0.5</v>
      </c>
      <c r="M1182" t="s">
        <v>30</v>
      </c>
      <c r="N1182">
        <v>1</v>
      </c>
      <c r="O1182">
        <v>4</v>
      </c>
      <c r="P1182" t="s">
        <v>1364</v>
      </c>
      <c r="Q1182" t="s">
        <v>187</v>
      </c>
      <c r="R1182" t="s">
        <v>72</v>
      </c>
      <c r="S1182" t="s">
        <v>1363</v>
      </c>
      <c r="T1182" t="s">
        <v>1363</v>
      </c>
      <c r="U1182" t="s">
        <v>1371</v>
      </c>
      <c r="V1182" t="s">
        <v>1372</v>
      </c>
    </row>
    <row r="1183" spans="1:23" x14ac:dyDescent="0.35">
      <c r="A1183" t="s">
        <v>1362</v>
      </c>
      <c r="B1183">
        <v>13</v>
      </c>
      <c r="C1183" t="str">
        <f>VLOOKUP(B1183,'covid19_and_education (2)'!$A$1203:$B$1205,2)</f>
        <v>7-17</v>
      </c>
      <c r="D1183">
        <v>5</v>
      </c>
      <c r="E1183" t="s">
        <v>19</v>
      </c>
      <c r="F1183" t="s">
        <v>49</v>
      </c>
      <c r="I1183">
        <v>2</v>
      </c>
      <c r="J1183">
        <v>0.5</v>
      </c>
      <c r="K1183">
        <v>7</v>
      </c>
      <c r="L1183">
        <v>1</v>
      </c>
      <c r="M1183" t="s">
        <v>52</v>
      </c>
      <c r="N1183">
        <v>1</v>
      </c>
      <c r="O1183">
        <v>3</v>
      </c>
      <c r="P1183" t="s">
        <v>1364</v>
      </c>
      <c r="Q1183" t="s">
        <v>187</v>
      </c>
      <c r="R1183" t="s">
        <v>285</v>
      </c>
      <c r="S1183" t="s">
        <v>1363</v>
      </c>
      <c r="T1183" t="s">
        <v>1363</v>
      </c>
      <c r="U1183" t="s">
        <v>1371</v>
      </c>
      <c r="V1183" t="s">
        <v>1372</v>
      </c>
    </row>
    <row r="1189" spans="1:2" x14ac:dyDescent="0.35">
      <c r="A1189" s="3"/>
    </row>
    <row r="1193" spans="1:2" x14ac:dyDescent="0.35">
      <c r="A1193" s="3"/>
      <c r="B1193" s="3"/>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183"/>
  <sheetViews>
    <sheetView topLeftCell="A209" workbookViewId="0">
      <selection activeCell="D1" sqref="D1"/>
    </sheetView>
  </sheetViews>
  <sheetFormatPr defaultRowHeight="14.5" x14ac:dyDescent="0.35"/>
  <cols>
    <col min="3" max="3" width="8.7265625" style="1"/>
    <col min="5" max="5" width="15.36328125" style="2" customWidth="1"/>
    <col min="6" max="9" width="8.7265625" style="1"/>
    <col min="11" max="12" width="8.7265625" style="1"/>
    <col min="13" max="13" width="11.1796875" style="2" customWidth="1"/>
    <col min="15" max="16" width="8.7265625" style="2"/>
    <col min="18" max="18" width="8.7265625" style="2"/>
  </cols>
  <sheetData>
    <row r="1" spans="1:18" x14ac:dyDescent="0.35">
      <c r="A1" t="s">
        <v>0</v>
      </c>
      <c r="B1" t="s">
        <v>1</v>
      </c>
      <c r="C1" s="1" t="s">
        <v>2</v>
      </c>
      <c r="D1" t="s">
        <v>3</v>
      </c>
      <c r="E1" s="2" t="s">
        <v>4</v>
      </c>
      <c r="F1" s="1" t="s">
        <v>5</v>
      </c>
      <c r="G1" s="1" t="s">
        <v>6</v>
      </c>
      <c r="H1" s="1" t="s">
        <v>7</v>
      </c>
      <c r="I1" s="1" t="s">
        <v>8</v>
      </c>
      <c r="J1" t="s">
        <v>9</v>
      </c>
      <c r="K1" s="1" t="s">
        <v>10</v>
      </c>
      <c r="L1" s="1" t="s">
        <v>11</v>
      </c>
      <c r="M1" s="2" t="s">
        <v>12</v>
      </c>
      <c r="N1" t="s">
        <v>13</v>
      </c>
      <c r="O1" s="2" t="s">
        <v>14</v>
      </c>
      <c r="P1" s="2" t="s">
        <v>15</v>
      </c>
      <c r="Q1" t="s">
        <v>16</v>
      </c>
      <c r="R1" s="2" t="s">
        <v>17</v>
      </c>
    </row>
    <row r="2" spans="1:18" x14ac:dyDescent="0.35">
      <c r="A2" t="s">
        <v>18</v>
      </c>
      <c r="B2">
        <v>21</v>
      </c>
      <c r="C2" s="1">
        <v>2</v>
      </c>
      <c r="D2" t="s">
        <v>19</v>
      </c>
      <c r="E2" s="2" t="s">
        <v>20</v>
      </c>
      <c r="F2" s="1">
        <v>4</v>
      </c>
      <c r="G2" s="1">
        <v>0</v>
      </c>
      <c r="H2" s="1">
        <v>7</v>
      </c>
      <c r="I2" s="1">
        <v>3</v>
      </c>
      <c r="J2" t="s">
        <v>21</v>
      </c>
      <c r="K2" s="1">
        <v>1</v>
      </c>
      <c r="L2" s="1">
        <v>4</v>
      </c>
      <c r="M2" s="2" t="s">
        <v>22</v>
      </c>
      <c r="N2" t="s">
        <v>23</v>
      </c>
      <c r="O2" s="2" t="s">
        <v>24</v>
      </c>
      <c r="P2" s="2" t="s">
        <v>25</v>
      </c>
      <c r="Q2" t="s">
        <v>25</v>
      </c>
      <c r="R2" s="2" t="s">
        <v>26</v>
      </c>
    </row>
    <row r="3" spans="1:18" x14ac:dyDescent="0.35">
      <c r="A3" t="s">
        <v>27</v>
      </c>
      <c r="B3">
        <v>21</v>
      </c>
      <c r="C3" s="1">
        <v>0</v>
      </c>
      <c r="D3" t="s">
        <v>28</v>
      </c>
      <c r="E3" s="2" t="s">
        <v>29</v>
      </c>
      <c r="F3" s="1">
        <v>0</v>
      </c>
      <c r="G3" s="1">
        <v>2</v>
      </c>
      <c r="H3" s="1">
        <v>10</v>
      </c>
      <c r="I3" s="1">
        <v>3</v>
      </c>
      <c r="J3" t="s">
        <v>30</v>
      </c>
      <c r="K3" s="1">
        <v>0</v>
      </c>
      <c r="L3" s="1">
        <v>3</v>
      </c>
      <c r="M3" s="2" t="s">
        <v>31</v>
      </c>
      <c r="N3" t="s">
        <v>23</v>
      </c>
      <c r="O3" s="2" t="s">
        <v>32</v>
      </c>
      <c r="P3" s="2" t="s">
        <v>25</v>
      </c>
      <c r="Q3" t="s">
        <v>23</v>
      </c>
      <c r="R3" s="2" t="s">
        <v>33</v>
      </c>
    </row>
    <row r="4" spans="1:18" x14ac:dyDescent="0.35">
      <c r="A4" t="s">
        <v>34</v>
      </c>
      <c r="B4">
        <v>20</v>
      </c>
      <c r="C4" s="1">
        <v>7</v>
      </c>
      <c r="D4" t="s">
        <v>35</v>
      </c>
      <c r="E4" s="2" t="s">
        <v>20</v>
      </c>
      <c r="F4" s="1">
        <v>3</v>
      </c>
      <c r="G4" s="1">
        <v>0</v>
      </c>
      <c r="H4" s="1">
        <v>6</v>
      </c>
      <c r="I4" s="1">
        <v>2</v>
      </c>
      <c r="J4" t="s">
        <v>21</v>
      </c>
      <c r="K4" s="1">
        <v>0</v>
      </c>
      <c r="L4" s="1">
        <v>3</v>
      </c>
      <c r="M4" s="2" t="s">
        <v>36</v>
      </c>
      <c r="N4" t="s">
        <v>23</v>
      </c>
      <c r="O4" s="2" t="s">
        <v>37</v>
      </c>
      <c r="P4" s="2" t="s">
        <v>23</v>
      </c>
      <c r="Q4" t="s">
        <v>25</v>
      </c>
      <c r="R4" s="2" t="s">
        <v>38</v>
      </c>
    </row>
    <row r="5" spans="1:18" x14ac:dyDescent="0.35">
      <c r="A5" t="s">
        <v>39</v>
      </c>
      <c r="B5">
        <v>20</v>
      </c>
      <c r="C5" s="1">
        <v>3</v>
      </c>
      <c r="D5" t="s">
        <v>35</v>
      </c>
      <c r="E5" s="2" t="s">
        <v>29</v>
      </c>
      <c r="F5" s="1">
        <v>2</v>
      </c>
      <c r="G5" s="1">
        <v>1</v>
      </c>
      <c r="H5" s="1">
        <v>6</v>
      </c>
      <c r="I5" s="1">
        <v>5</v>
      </c>
      <c r="J5" t="s">
        <v>40</v>
      </c>
      <c r="K5" s="1">
        <v>0</v>
      </c>
      <c r="L5" s="1">
        <v>3</v>
      </c>
      <c r="M5" s="2" t="s">
        <v>31</v>
      </c>
      <c r="N5" t="s">
        <v>23</v>
      </c>
      <c r="O5" s="2" t="s">
        <v>41</v>
      </c>
      <c r="P5" s="2" t="s">
        <v>23</v>
      </c>
      <c r="Q5" t="s">
        <v>23</v>
      </c>
      <c r="R5" s="2" t="s">
        <v>42</v>
      </c>
    </row>
    <row r="6" spans="1:18" x14ac:dyDescent="0.35">
      <c r="A6" t="s">
        <v>43</v>
      </c>
      <c r="B6">
        <v>21</v>
      </c>
      <c r="C6" s="1">
        <v>3</v>
      </c>
      <c r="D6" t="s">
        <v>19</v>
      </c>
      <c r="E6" s="2" t="s">
        <v>20</v>
      </c>
      <c r="F6" s="1">
        <v>3</v>
      </c>
      <c r="G6" s="1">
        <v>1</v>
      </c>
      <c r="H6" s="1">
        <v>8</v>
      </c>
      <c r="I6" s="1">
        <v>3</v>
      </c>
      <c r="J6" t="s">
        <v>40</v>
      </c>
      <c r="K6" s="1">
        <v>1</v>
      </c>
      <c r="L6" s="1">
        <v>4</v>
      </c>
      <c r="M6" s="2" t="s">
        <v>36</v>
      </c>
      <c r="N6" t="s">
        <v>23</v>
      </c>
      <c r="O6" s="2" t="s">
        <v>44</v>
      </c>
      <c r="P6" s="2" t="s">
        <v>23</v>
      </c>
      <c r="Q6" t="s">
        <v>23</v>
      </c>
      <c r="R6" s="2" t="s">
        <v>38</v>
      </c>
    </row>
    <row r="7" spans="1:18" x14ac:dyDescent="0.35">
      <c r="A7" t="s">
        <v>45</v>
      </c>
      <c r="B7">
        <v>21</v>
      </c>
      <c r="C7" s="1">
        <v>0</v>
      </c>
      <c r="D7" t="s">
        <v>35</v>
      </c>
      <c r="E7" s="2" t="s">
        <v>29</v>
      </c>
      <c r="F7" s="1">
        <v>6</v>
      </c>
      <c r="G7" s="1">
        <v>0</v>
      </c>
      <c r="H7" s="1">
        <v>5</v>
      </c>
      <c r="I7" s="1">
        <v>1</v>
      </c>
      <c r="J7" t="s">
        <v>30</v>
      </c>
      <c r="K7" s="1">
        <v>0</v>
      </c>
      <c r="L7" s="1">
        <v>1</v>
      </c>
      <c r="M7" s="2" t="s">
        <v>31</v>
      </c>
      <c r="N7" t="s">
        <v>25</v>
      </c>
      <c r="O7" s="2" t="s">
        <v>46</v>
      </c>
      <c r="P7" s="2" t="s">
        <v>23</v>
      </c>
      <c r="Q7" t="s">
        <v>25</v>
      </c>
      <c r="R7" s="2" t="s">
        <v>26</v>
      </c>
    </row>
    <row r="8" spans="1:18" x14ac:dyDescent="0.35">
      <c r="A8" t="s">
        <v>47</v>
      </c>
      <c r="B8">
        <v>19</v>
      </c>
      <c r="C8" s="1">
        <v>2</v>
      </c>
      <c r="D8" t="s">
        <v>35</v>
      </c>
      <c r="E8" s="2" t="s">
        <v>29</v>
      </c>
      <c r="F8" s="1">
        <v>2</v>
      </c>
      <c r="G8" s="1">
        <v>1</v>
      </c>
      <c r="H8" s="1">
        <v>5</v>
      </c>
      <c r="I8" s="1">
        <v>4</v>
      </c>
      <c r="J8" t="s">
        <v>40</v>
      </c>
      <c r="K8" s="1">
        <v>0</v>
      </c>
      <c r="L8" s="1">
        <v>3</v>
      </c>
      <c r="M8" s="2" t="s">
        <v>22</v>
      </c>
      <c r="N8" t="s">
        <v>23</v>
      </c>
      <c r="O8" s="2" t="s">
        <v>41</v>
      </c>
      <c r="P8" s="2" t="s">
        <v>23</v>
      </c>
      <c r="Q8" t="s">
        <v>25</v>
      </c>
      <c r="R8" s="2" t="s">
        <v>42</v>
      </c>
    </row>
    <row r="9" spans="1:18" x14ac:dyDescent="0.35">
      <c r="A9" t="s">
        <v>48</v>
      </c>
      <c r="B9">
        <v>19</v>
      </c>
      <c r="C9" s="1">
        <v>2</v>
      </c>
      <c r="D9" t="s">
        <v>35</v>
      </c>
      <c r="E9" s="2" t="s">
        <v>49</v>
      </c>
      <c r="F9" s="1">
        <v>1</v>
      </c>
      <c r="G9" s="1">
        <v>1</v>
      </c>
      <c r="H9" s="1">
        <v>10</v>
      </c>
      <c r="I9" s="1">
        <v>5</v>
      </c>
      <c r="J9" t="s">
        <v>40</v>
      </c>
      <c r="K9" s="1">
        <v>0</v>
      </c>
      <c r="L9" s="1">
        <v>3</v>
      </c>
      <c r="M9" s="2" t="s">
        <v>22</v>
      </c>
      <c r="N9" t="s">
        <v>25</v>
      </c>
      <c r="O9" s="2" t="s">
        <v>32</v>
      </c>
      <c r="P9" s="2" t="s">
        <v>23</v>
      </c>
      <c r="Q9" t="s">
        <v>25</v>
      </c>
      <c r="R9" s="2" t="s">
        <v>50</v>
      </c>
    </row>
    <row r="10" spans="1:18" x14ac:dyDescent="0.35">
      <c r="A10" t="s">
        <v>51</v>
      </c>
      <c r="B10">
        <v>21</v>
      </c>
      <c r="C10" s="1">
        <v>3</v>
      </c>
      <c r="D10" t="s">
        <v>35</v>
      </c>
      <c r="E10" s="2" t="s">
        <v>20</v>
      </c>
      <c r="F10" s="1">
        <v>4</v>
      </c>
      <c r="G10" s="1">
        <v>1</v>
      </c>
      <c r="H10" s="1">
        <v>8</v>
      </c>
      <c r="I10" s="1">
        <v>2</v>
      </c>
      <c r="J10" t="s">
        <v>52</v>
      </c>
      <c r="K10" s="1">
        <v>1</v>
      </c>
      <c r="L10" s="1">
        <v>3</v>
      </c>
      <c r="M10" s="2" t="s">
        <v>22</v>
      </c>
      <c r="N10" t="s">
        <v>23</v>
      </c>
      <c r="O10" s="2" t="s">
        <v>53</v>
      </c>
      <c r="P10" s="2" t="s">
        <v>23</v>
      </c>
      <c r="Q10" t="s">
        <v>23</v>
      </c>
      <c r="R10" s="2" t="s">
        <v>42</v>
      </c>
    </row>
    <row r="11" spans="1:18" x14ac:dyDescent="0.35">
      <c r="A11" t="s">
        <v>54</v>
      </c>
      <c r="B11">
        <v>20</v>
      </c>
      <c r="C11" s="1">
        <v>0</v>
      </c>
      <c r="D11" t="s">
        <v>35</v>
      </c>
      <c r="E11" s="2" t="s">
        <v>20</v>
      </c>
      <c r="F11" s="1">
        <v>1</v>
      </c>
      <c r="G11" s="1">
        <v>0.5</v>
      </c>
      <c r="H11" s="1">
        <v>8</v>
      </c>
      <c r="I11" s="1">
        <v>5</v>
      </c>
      <c r="J11" t="s">
        <v>40</v>
      </c>
      <c r="K11" s="1">
        <v>3</v>
      </c>
      <c r="L11" s="1">
        <v>3</v>
      </c>
      <c r="M11" s="2" t="s">
        <v>31</v>
      </c>
      <c r="N11" t="s">
        <v>25</v>
      </c>
      <c r="O11" s="2" t="s">
        <v>55</v>
      </c>
      <c r="P11" s="2" t="s">
        <v>23</v>
      </c>
      <c r="Q11" t="s">
        <v>23</v>
      </c>
      <c r="R11" s="2" t="s">
        <v>26</v>
      </c>
    </row>
    <row r="12" spans="1:18" x14ac:dyDescent="0.35">
      <c r="A12" t="s">
        <v>56</v>
      </c>
      <c r="B12">
        <v>21</v>
      </c>
      <c r="C12" s="1">
        <v>3</v>
      </c>
      <c r="D12" t="s">
        <v>19</v>
      </c>
      <c r="E12" s="2" t="s">
        <v>20</v>
      </c>
      <c r="F12" s="1">
        <v>3</v>
      </c>
      <c r="G12" s="1">
        <v>1</v>
      </c>
      <c r="H12" s="1">
        <v>8</v>
      </c>
      <c r="I12" s="1">
        <v>3</v>
      </c>
      <c r="J12" t="s">
        <v>40</v>
      </c>
      <c r="K12" s="1">
        <v>1</v>
      </c>
      <c r="L12" s="1">
        <v>4</v>
      </c>
      <c r="M12" s="2" t="s">
        <v>36</v>
      </c>
      <c r="N12" t="s">
        <v>23</v>
      </c>
      <c r="O12" s="2" t="s">
        <v>44</v>
      </c>
      <c r="P12" s="2" t="s">
        <v>23</v>
      </c>
      <c r="Q12" t="s">
        <v>23</v>
      </c>
      <c r="R12" s="2" t="s">
        <v>57</v>
      </c>
    </row>
    <row r="13" spans="1:18" x14ac:dyDescent="0.35">
      <c r="A13" t="s">
        <v>58</v>
      </c>
      <c r="B13">
        <v>21</v>
      </c>
      <c r="C13" s="1">
        <v>1</v>
      </c>
      <c r="D13" t="s">
        <v>35</v>
      </c>
      <c r="E13" s="2" t="s">
        <v>20</v>
      </c>
      <c r="F13" s="1">
        <v>0</v>
      </c>
      <c r="G13" s="1">
        <v>1</v>
      </c>
      <c r="H13" s="1">
        <v>7</v>
      </c>
      <c r="I13" s="1">
        <v>3</v>
      </c>
      <c r="J13" t="s">
        <v>40</v>
      </c>
      <c r="K13" s="1">
        <v>1</v>
      </c>
      <c r="L13" s="1">
        <v>2</v>
      </c>
      <c r="M13" s="2" t="s">
        <v>22</v>
      </c>
      <c r="N13" t="s">
        <v>25</v>
      </c>
      <c r="O13" s="2" t="s">
        <v>41</v>
      </c>
      <c r="P13" s="2" t="s">
        <v>25</v>
      </c>
      <c r="Q13" t="s">
        <v>25</v>
      </c>
      <c r="R13" s="2" t="s">
        <v>50</v>
      </c>
    </row>
    <row r="14" spans="1:18" x14ac:dyDescent="0.35">
      <c r="A14" t="s">
        <v>59</v>
      </c>
      <c r="B14">
        <v>21</v>
      </c>
      <c r="C14" s="1">
        <v>3</v>
      </c>
      <c r="D14" t="s">
        <v>60</v>
      </c>
      <c r="E14" s="2" t="s">
        <v>20</v>
      </c>
      <c r="F14" s="1">
        <v>0</v>
      </c>
      <c r="G14" s="1">
        <v>0</v>
      </c>
      <c r="H14" s="1">
        <v>8</v>
      </c>
      <c r="I14" s="1">
        <v>3</v>
      </c>
      <c r="J14" t="s">
        <v>40</v>
      </c>
      <c r="K14" s="1">
        <v>0</v>
      </c>
      <c r="L14" s="1">
        <v>3</v>
      </c>
      <c r="M14" s="2" t="s">
        <v>22</v>
      </c>
      <c r="N14" t="s">
        <v>25</v>
      </c>
      <c r="O14" s="2" t="s">
        <v>37</v>
      </c>
      <c r="P14" s="2" t="s">
        <v>23</v>
      </c>
      <c r="Q14" t="s">
        <v>23</v>
      </c>
      <c r="R14" s="2" t="s">
        <v>26</v>
      </c>
    </row>
    <row r="15" spans="1:18" x14ac:dyDescent="0.35">
      <c r="A15" t="s">
        <v>61</v>
      </c>
      <c r="B15">
        <v>22</v>
      </c>
      <c r="C15" s="1">
        <v>1</v>
      </c>
      <c r="D15" t="s">
        <v>19</v>
      </c>
      <c r="E15" s="2" t="s">
        <v>20</v>
      </c>
      <c r="F15" s="1">
        <v>2</v>
      </c>
      <c r="G15" s="1">
        <v>0</v>
      </c>
      <c r="H15" s="1">
        <v>7</v>
      </c>
      <c r="I15" s="1">
        <v>0</v>
      </c>
      <c r="J15" t="s">
        <v>62</v>
      </c>
      <c r="K15" s="1">
        <v>0.5</v>
      </c>
      <c r="L15" s="1">
        <v>2</v>
      </c>
      <c r="M15" s="2" t="s">
        <v>22</v>
      </c>
      <c r="N15" t="s">
        <v>23</v>
      </c>
      <c r="O15" s="2" t="s">
        <v>63</v>
      </c>
      <c r="P15" s="2" t="s">
        <v>25</v>
      </c>
      <c r="Q15" t="s">
        <v>25</v>
      </c>
      <c r="R15" s="2" t="s">
        <v>38</v>
      </c>
    </row>
    <row r="16" spans="1:18" x14ac:dyDescent="0.35">
      <c r="A16" t="s">
        <v>64</v>
      </c>
      <c r="B16">
        <v>20</v>
      </c>
      <c r="C16" s="1">
        <v>5</v>
      </c>
      <c r="D16" t="s">
        <v>35</v>
      </c>
      <c r="E16" s="2" t="s">
        <v>20</v>
      </c>
      <c r="F16" s="1">
        <v>1</v>
      </c>
      <c r="G16" s="1">
        <v>0</v>
      </c>
      <c r="H16" s="1">
        <v>8</v>
      </c>
      <c r="I16" s="1">
        <v>3</v>
      </c>
      <c r="J16" t="s">
        <v>40</v>
      </c>
      <c r="K16" s="1">
        <v>0</v>
      </c>
      <c r="L16" s="1">
        <v>3</v>
      </c>
      <c r="M16" s="2" t="s">
        <v>36</v>
      </c>
      <c r="N16" t="s">
        <v>23</v>
      </c>
      <c r="O16" s="2" t="s">
        <v>32</v>
      </c>
      <c r="P16" s="2" t="s">
        <v>23</v>
      </c>
      <c r="Q16" t="s">
        <v>23</v>
      </c>
      <c r="R16" s="2" t="s">
        <v>50</v>
      </c>
    </row>
    <row r="17" spans="1:18" x14ac:dyDescent="0.35">
      <c r="A17" t="s">
        <v>65</v>
      </c>
      <c r="B17">
        <v>22</v>
      </c>
      <c r="C17" s="1">
        <v>3</v>
      </c>
      <c r="D17" t="s">
        <v>60</v>
      </c>
      <c r="E17" s="2" t="s">
        <v>29</v>
      </c>
      <c r="F17" s="1">
        <v>3</v>
      </c>
      <c r="G17" s="1">
        <v>1</v>
      </c>
      <c r="H17" s="1">
        <v>6</v>
      </c>
      <c r="I17" s="1">
        <v>2</v>
      </c>
      <c r="J17" t="s">
        <v>40</v>
      </c>
      <c r="K17" s="1">
        <v>1</v>
      </c>
      <c r="L17" s="1">
        <v>3</v>
      </c>
      <c r="M17" s="2" t="s">
        <v>22</v>
      </c>
      <c r="N17" t="s">
        <v>23</v>
      </c>
      <c r="O17" s="2" t="s">
        <v>66</v>
      </c>
      <c r="P17" s="2" t="s">
        <v>25</v>
      </c>
      <c r="Q17" t="s">
        <v>25</v>
      </c>
      <c r="R17" s="2" t="s">
        <v>50</v>
      </c>
    </row>
    <row r="18" spans="1:18" x14ac:dyDescent="0.35">
      <c r="A18" t="s">
        <v>67</v>
      </c>
      <c r="B18">
        <v>20</v>
      </c>
      <c r="C18" s="1">
        <v>0</v>
      </c>
      <c r="D18" t="s">
        <v>19</v>
      </c>
      <c r="E18" s="2" t="s">
        <v>29</v>
      </c>
      <c r="F18" s="1">
        <v>0</v>
      </c>
      <c r="G18" s="1">
        <v>0</v>
      </c>
      <c r="H18" s="1">
        <v>8</v>
      </c>
      <c r="I18" s="1">
        <v>2</v>
      </c>
      <c r="J18" t="s">
        <v>68</v>
      </c>
      <c r="K18" s="1">
        <v>1</v>
      </c>
      <c r="L18" s="1">
        <v>3</v>
      </c>
      <c r="M18" s="2" t="s">
        <v>22</v>
      </c>
      <c r="N18" t="s">
        <v>23</v>
      </c>
      <c r="O18" s="2" t="s">
        <v>66</v>
      </c>
      <c r="P18" s="2" t="s">
        <v>23</v>
      </c>
      <c r="Q18" t="s">
        <v>25</v>
      </c>
      <c r="R18" s="2" t="s">
        <v>57</v>
      </c>
    </row>
    <row r="19" spans="1:18" x14ac:dyDescent="0.35">
      <c r="A19" t="s">
        <v>69</v>
      </c>
      <c r="B19">
        <v>20</v>
      </c>
      <c r="C19" s="1">
        <v>1</v>
      </c>
      <c r="D19" t="s">
        <v>35</v>
      </c>
      <c r="E19" s="2" t="s">
        <v>29</v>
      </c>
      <c r="F19" s="1">
        <v>2</v>
      </c>
      <c r="G19" s="1">
        <v>1</v>
      </c>
      <c r="H19" s="1">
        <v>8</v>
      </c>
      <c r="I19" s="1">
        <v>1</v>
      </c>
      <c r="J19" t="s">
        <v>30</v>
      </c>
      <c r="K19" s="1">
        <v>0</v>
      </c>
      <c r="L19" s="1">
        <v>3</v>
      </c>
      <c r="M19" s="2" t="s">
        <v>36</v>
      </c>
      <c r="N19" t="s">
        <v>23</v>
      </c>
      <c r="O19" s="2" t="s">
        <v>37</v>
      </c>
      <c r="P19" s="2" t="s">
        <v>23</v>
      </c>
      <c r="Q19" t="s">
        <v>23</v>
      </c>
      <c r="R19" s="2" t="s">
        <v>33</v>
      </c>
    </row>
    <row r="20" spans="1:18" x14ac:dyDescent="0.35">
      <c r="A20" t="s">
        <v>70</v>
      </c>
      <c r="B20">
        <v>21</v>
      </c>
      <c r="C20" s="1">
        <v>0</v>
      </c>
      <c r="D20" t="s">
        <v>35</v>
      </c>
      <c r="E20" s="2" t="s">
        <v>20</v>
      </c>
      <c r="F20" s="1">
        <v>4</v>
      </c>
      <c r="G20" s="1">
        <v>0</v>
      </c>
      <c r="H20" s="1">
        <v>7</v>
      </c>
      <c r="I20" s="1">
        <v>7</v>
      </c>
      <c r="J20" t="s">
        <v>30</v>
      </c>
      <c r="K20" s="1" t="s">
        <v>71</v>
      </c>
      <c r="L20" s="1">
        <v>2</v>
      </c>
      <c r="M20" s="2" t="s">
        <v>36</v>
      </c>
      <c r="N20" t="s">
        <v>23</v>
      </c>
      <c r="O20" s="2" t="s">
        <v>72</v>
      </c>
      <c r="P20" s="2" t="s">
        <v>23</v>
      </c>
      <c r="Q20" t="s">
        <v>23</v>
      </c>
      <c r="R20" s="2" t="s">
        <v>42</v>
      </c>
    </row>
    <row r="21" spans="1:18" x14ac:dyDescent="0.35">
      <c r="A21" t="s">
        <v>73</v>
      </c>
      <c r="B21">
        <v>22</v>
      </c>
      <c r="C21" s="1">
        <v>5</v>
      </c>
      <c r="D21" t="s">
        <v>35</v>
      </c>
      <c r="E21" s="2" t="s">
        <v>29</v>
      </c>
      <c r="F21" s="1">
        <v>2</v>
      </c>
      <c r="G21" s="1">
        <v>1</v>
      </c>
      <c r="H21" s="1">
        <v>8</v>
      </c>
      <c r="I21" s="1">
        <v>4</v>
      </c>
      <c r="J21" t="s">
        <v>40</v>
      </c>
      <c r="K21" s="1">
        <v>0</v>
      </c>
      <c r="L21" s="1">
        <v>3</v>
      </c>
      <c r="M21" s="2" t="s">
        <v>22</v>
      </c>
      <c r="N21" t="s">
        <v>23</v>
      </c>
      <c r="O21" s="2" t="s">
        <v>74</v>
      </c>
      <c r="P21" s="2" t="s">
        <v>25</v>
      </c>
      <c r="Q21" t="s">
        <v>25</v>
      </c>
      <c r="R21" s="2" t="s">
        <v>42</v>
      </c>
    </row>
    <row r="22" spans="1:18" x14ac:dyDescent="0.35">
      <c r="A22" t="s">
        <v>75</v>
      </c>
      <c r="B22">
        <v>20</v>
      </c>
      <c r="C22" s="1">
        <v>4</v>
      </c>
      <c r="D22" t="s">
        <v>28</v>
      </c>
      <c r="E22" s="2" t="s">
        <v>20</v>
      </c>
      <c r="F22" s="1">
        <v>5</v>
      </c>
      <c r="G22" s="1">
        <v>0</v>
      </c>
      <c r="H22" s="1">
        <v>6</v>
      </c>
      <c r="I22" s="1">
        <v>2</v>
      </c>
      <c r="J22" t="s">
        <v>21</v>
      </c>
      <c r="K22" s="1">
        <v>1</v>
      </c>
      <c r="L22" s="1">
        <v>2</v>
      </c>
      <c r="M22" s="2" t="s">
        <v>31</v>
      </c>
      <c r="N22" t="s">
        <v>23</v>
      </c>
      <c r="O22" s="2" t="s">
        <v>37</v>
      </c>
      <c r="P22" s="2" t="s">
        <v>25</v>
      </c>
      <c r="Q22" t="s">
        <v>25</v>
      </c>
      <c r="R22" s="2" t="s">
        <v>33</v>
      </c>
    </row>
    <row r="23" spans="1:18" x14ac:dyDescent="0.35">
      <c r="A23" t="s">
        <v>76</v>
      </c>
      <c r="B23">
        <v>21</v>
      </c>
      <c r="C23" s="1">
        <v>5</v>
      </c>
      <c r="D23" t="s">
        <v>60</v>
      </c>
      <c r="E23" s="2" t="s">
        <v>20</v>
      </c>
      <c r="F23" s="1">
        <v>2</v>
      </c>
      <c r="G23" s="1">
        <v>1</v>
      </c>
      <c r="H23" s="1">
        <v>10</v>
      </c>
      <c r="I23" s="1">
        <v>5</v>
      </c>
      <c r="J23" t="s">
        <v>40</v>
      </c>
      <c r="K23" s="1">
        <v>2</v>
      </c>
      <c r="L23" s="1">
        <v>3</v>
      </c>
      <c r="M23" s="2" t="s">
        <v>36</v>
      </c>
      <c r="N23" t="s">
        <v>23</v>
      </c>
      <c r="O23" s="2" t="s">
        <v>77</v>
      </c>
      <c r="P23" s="2" t="s">
        <v>25</v>
      </c>
      <c r="Q23" t="s">
        <v>23</v>
      </c>
      <c r="R23" s="2" t="s">
        <v>26</v>
      </c>
    </row>
    <row r="24" spans="1:18" x14ac:dyDescent="0.35">
      <c r="A24" t="s">
        <v>78</v>
      </c>
      <c r="B24">
        <v>21</v>
      </c>
      <c r="C24" s="1">
        <v>4</v>
      </c>
      <c r="D24" t="s">
        <v>35</v>
      </c>
      <c r="E24" s="2" t="s">
        <v>29</v>
      </c>
      <c r="F24" s="1">
        <v>1</v>
      </c>
      <c r="G24" s="1">
        <v>0</v>
      </c>
      <c r="H24" s="1">
        <v>8</v>
      </c>
      <c r="I24" s="1">
        <v>6</v>
      </c>
      <c r="J24" t="s">
        <v>40</v>
      </c>
      <c r="K24" s="1">
        <v>1</v>
      </c>
      <c r="L24" s="1">
        <v>4</v>
      </c>
      <c r="M24" s="2" t="s">
        <v>31</v>
      </c>
      <c r="N24" t="s">
        <v>23</v>
      </c>
      <c r="O24" s="2" t="s">
        <v>41</v>
      </c>
      <c r="P24" s="2" t="s">
        <v>23</v>
      </c>
      <c r="Q24" t="s">
        <v>25</v>
      </c>
      <c r="R24" s="2" t="s">
        <v>26</v>
      </c>
    </row>
    <row r="25" spans="1:18" x14ac:dyDescent="0.35">
      <c r="A25" t="s">
        <v>79</v>
      </c>
      <c r="B25">
        <v>21</v>
      </c>
      <c r="C25" s="1">
        <v>4</v>
      </c>
      <c r="D25" t="s">
        <v>60</v>
      </c>
      <c r="E25" s="2" t="s">
        <v>20</v>
      </c>
      <c r="F25" s="1">
        <v>2</v>
      </c>
      <c r="G25" s="1">
        <v>1</v>
      </c>
      <c r="H25" s="1">
        <v>7</v>
      </c>
      <c r="I25" s="1">
        <v>1</v>
      </c>
      <c r="J25" t="s">
        <v>21</v>
      </c>
      <c r="K25" s="1">
        <v>0</v>
      </c>
      <c r="L25" s="1">
        <v>3</v>
      </c>
      <c r="M25" s="2" t="s">
        <v>31</v>
      </c>
      <c r="N25" t="s">
        <v>23</v>
      </c>
      <c r="O25" s="2" t="s">
        <v>74</v>
      </c>
      <c r="P25" s="2" t="s">
        <v>25</v>
      </c>
      <c r="Q25" t="s">
        <v>25</v>
      </c>
      <c r="R25" s="2" t="s">
        <v>38</v>
      </c>
    </row>
    <row r="26" spans="1:18" x14ac:dyDescent="0.35">
      <c r="A26" t="s">
        <v>80</v>
      </c>
      <c r="B26">
        <v>20</v>
      </c>
      <c r="C26" s="1">
        <v>3</v>
      </c>
      <c r="D26" t="s">
        <v>35</v>
      </c>
      <c r="E26" s="2" t="s">
        <v>29</v>
      </c>
      <c r="F26" s="1">
        <v>4</v>
      </c>
      <c r="G26" s="1">
        <v>2</v>
      </c>
      <c r="H26" s="1">
        <v>9</v>
      </c>
      <c r="I26" s="1">
        <v>2</v>
      </c>
      <c r="J26" t="s">
        <v>40</v>
      </c>
      <c r="K26" s="1">
        <v>1</v>
      </c>
      <c r="L26" s="1">
        <v>3</v>
      </c>
      <c r="M26" s="2" t="s">
        <v>31</v>
      </c>
      <c r="N26" t="s">
        <v>23</v>
      </c>
      <c r="O26" s="2" t="s">
        <v>72</v>
      </c>
      <c r="P26" s="2" t="s">
        <v>25</v>
      </c>
      <c r="Q26" t="s">
        <v>23</v>
      </c>
      <c r="R26" s="2" t="s">
        <v>26</v>
      </c>
    </row>
    <row r="27" spans="1:18" x14ac:dyDescent="0.35">
      <c r="A27" t="s">
        <v>81</v>
      </c>
      <c r="B27">
        <v>20</v>
      </c>
      <c r="C27" s="1">
        <v>5</v>
      </c>
      <c r="D27" t="s">
        <v>35</v>
      </c>
      <c r="E27" s="2" t="s">
        <v>29</v>
      </c>
      <c r="F27" s="1">
        <v>2</v>
      </c>
      <c r="G27" s="1">
        <v>0</v>
      </c>
      <c r="H27" s="1">
        <v>9</v>
      </c>
      <c r="I27" s="1">
        <v>5</v>
      </c>
      <c r="J27" t="s">
        <v>21</v>
      </c>
      <c r="K27" s="1">
        <v>3</v>
      </c>
      <c r="L27" s="1">
        <v>2</v>
      </c>
      <c r="M27" s="2" t="s">
        <v>22</v>
      </c>
      <c r="N27" t="s">
        <v>23</v>
      </c>
      <c r="O27" s="2" t="s">
        <v>82</v>
      </c>
      <c r="P27" s="2" t="s">
        <v>25</v>
      </c>
      <c r="Q27" t="s">
        <v>25</v>
      </c>
      <c r="R27" s="2" t="s">
        <v>50</v>
      </c>
    </row>
    <row r="28" spans="1:18" x14ac:dyDescent="0.35">
      <c r="A28" t="s">
        <v>83</v>
      </c>
      <c r="B28">
        <v>21</v>
      </c>
      <c r="C28" s="1">
        <v>4</v>
      </c>
      <c r="D28" t="s">
        <v>35</v>
      </c>
      <c r="E28" s="2" t="s">
        <v>20</v>
      </c>
      <c r="F28" s="1">
        <v>5</v>
      </c>
      <c r="G28" s="1">
        <v>0</v>
      </c>
      <c r="H28" s="1">
        <v>8</v>
      </c>
      <c r="I28" s="1">
        <v>3</v>
      </c>
      <c r="J28" t="s">
        <v>40</v>
      </c>
      <c r="K28" s="1">
        <v>0</v>
      </c>
      <c r="L28" s="1">
        <v>2</v>
      </c>
      <c r="M28" s="2" t="s">
        <v>22</v>
      </c>
      <c r="N28" t="s">
        <v>25</v>
      </c>
      <c r="O28" s="2" t="s">
        <v>37</v>
      </c>
      <c r="P28" s="2" t="s">
        <v>23</v>
      </c>
      <c r="Q28" t="s">
        <v>25</v>
      </c>
      <c r="R28" s="2" t="s">
        <v>26</v>
      </c>
    </row>
    <row r="29" spans="1:18" x14ac:dyDescent="0.35">
      <c r="A29" t="s">
        <v>84</v>
      </c>
      <c r="B29">
        <v>20</v>
      </c>
      <c r="C29" s="1">
        <v>3</v>
      </c>
      <c r="D29" t="s">
        <v>35</v>
      </c>
      <c r="E29" s="2" t="s">
        <v>20</v>
      </c>
      <c r="F29" s="1">
        <v>6</v>
      </c>
      <c r="G29" s="1">
        <v>0</v>
      </c>
      <c r="H29" s="1">
        <v>9</v>
      </c>
      <c r="I29" s="1">
        <v>2</v>
      </c>
      <c r="J29" t="s">
        <v>52</v>
      </c>
      <c r="K29" s="1">
        <v>0</v>
      </c>
      <c r="L29" s="1">
        <v>2</v>
      </c>
      <c r="M29" s="2" t="s">
        <v>36</v>
      </c>
      <c r="N29" t="s">
        <v>23</v>
      </c>
      <c r="O29" s="2" t="s">
        <v>37</v>
      </c>
      <c r="P29" s="2" t="s">
        <v>23</v>
      </c>
      <c r="Q29" t="s">
        <v>23</v>
      </c>
      <c r="R29" s="2" t="s">
        <v>33</v>
      </c>
    </row>
    <row r="30" spans="1:18" x14ac:dyDescent="0.35">
      <c r="A30" t="s">
        <v>85</v>
      </c>
      <c r="B30">
        <v>31</v>
      </c>
      <c r="C30" s="1">
        <v>8</v>
      </c>
      <c r="D30" t="s">
        <v>60</v>
      </c>
      <c r="E30" s="2" t="s">
        <v>20</v>
      </c>
      <c r="F30" s="1">
        <v>4</v>
      </c>
      <c r="G30" s="1">
        <v>1</v>
      </c>
      <c r="H30" s="1">
        <v>6</v>
      </c>
      <c r="I30" s="1">
        <v>2</v>
      </c>
      <c r="J30" t="s">
        <v>21</v>
      </c>
      <c r="K30" s="1">
        <v>0.5</v>
      </c>
      <c r="L30" s="1">
        <v>3</v>
      </c>
      <c r="M30" s="2" t="s">
        <v>36</v>
      </c>
      <c r="N30" t="s">
        <v>23</v>
      </c>
      <c r="O30" s="2" t="s">
        <v>37</v>
      </c>
      <c r="P30" s="2" t="s">
        <v>25</v>
      </c>
      <c r="Q30" t="s">
        <v>25</v>
      </c>
      <c r="R30" s="2" t="s">
        <v>86</v>
      </c>
    </row>
    <row r="31" spans="1:18" x14ac:dyDescent="0.35">
      <c r="A31" t="s">
        <v>87</v>
      </c>
      <c r="B31">
        <v>22</v>
      </c>
      <c r="C31" s="1">
        <v>4</v>
      </c>
      <c r="D31" t="s">
        <v>35</v>
      </c>
      <c r="E31" s="2" t="s">
        <v>29</v>
      </c>
      <c r="F31" s="1">
        <v>6</v>
      </c>
      <c r="G31" s="1">
        <v>1</v>
      </c>
      <c r="H31" s="1">
        <v>5</v>
      </c>
      <c r="I31" s="1">
        <v>3</v>
      </c>
      <c r="J31" t="s">
        <v>30</v>
      </c>
      <c r="K31" s="1">
        <v>0</v>
      </c>
      <c r="L31" s="1">
        <v>4</v>
      </c>
      <c r="M31" s="2" t="s">
        <v>36</v>
      </c>
      <c r="N31" t="s">
        <v>23</v>
      </c>
      <c r="O31" s="2" t="s">
        <v>88</v>
      </c>
      <c r="P31" s="2" t="s">
        <v>23</v>
      </c>
      <c r="Q31" t="s">
        <v>23</v>
      </c>
      <c r="R31" s="2" t="s">
        <v>42</v>
      </c>
    </row>
    <row r="32" spans="1:18" x14ac:dyDescent="0.35">
      <c r="A32" t="s">
        <v>89</v>
      </c>
      <c r="B32">
        <v>19</v>
      </c>
      <c r="C32" s="1">
        <v>4</v>
      </c>
      <c r="D32" t="s">
        <v>35</v>
      </c>
      <c r="E32" s="2" t="s">
        <v>29</v>
      </c>
      <c r="F32" s="1">
        <v>5</v>
      </c>
      <c r="G32" s="1">
        <v>1</v>
      </c>
      <c r="H32" s="1">
        <v>7</v>
      </c>
      <c r="I32" s="1">
        <v>2</v>
      </c>
      <c r="J32" t="s">
        <v>52</v>
      </c>
      <c r="K32" s="1">
        <v>1</v>
      </c>
      <c r="L32" s="1">
        <v>2</v>
      </c>
      <c r="M32" s="2" t="s">
        <v>31</v>
      </c>
      <c r="N32" t="s">
        <v>25</v>
      </c>
      <c r="O32" s="2" t="s">
        <v>37</v>
      </c>
      <c r="P32" s="2" t="s">
        <v>25</v>
      </c>
      <c r="Q32" t="s">
        <v>25</v>
      </c>
      <c r="R32" s="2" t="s">
        <v>33</v>
      </c>
    </row>
    <row r="33" spans="1:18" x14ac:dyDescent="0.35">
      <c r="A33" t="s">
        <v>90</v>
      </c>
      <c r="B33">
        <v>23</v>
      </c>
      <c r="C33" s="1">
        <v>4</v>
      </c>
      <c r="D33" t="s">
        <v>28</v>
      </c>
      <c r="E33" s="2" t="s">
        <v>20</v>
      </c>
      <c r="F33" s="1">
        <v>18</v>
      </c>
      <c r="G33" s="1">
        <v>1</v>
      </c>
      <c r="H33" s="1">
        <v>8</v>
      </c>
      <c r="I33" s="1">
        <v>2</v>
      </c>
      <c r="J33" t="s">
        <v>91</v>
      </c>
      <c r="K33" s="1">
        <v>0</v>
      </c>
      <c r="L33" s="1">
        <v>2</v>
      </c>
      <c r="M33" s="2" t="s">
        <v>31</v>
      </c>
      <c r="N33" t="s">
        <v>23</v>
      </c>
      <c r="O33" s="2" t="s">
        <v>72</v>
      </c>
      <c r="P33" s="2" t="s">
        <v>25</v>
      </c>
      <c r="Q33" t="s">
        <v>25</v>
      </c>
      <c r="R33" s="2" t="s">
        <v>38</v>
      </c>
    </row>
    <row r="34" spans="1:18" x14ac:dyDescent="0.35">
      <c r="A34" t="s">
        <v>92</v>
      </c>
      <c r="B34">
        <v>21</v>
      </c>
      <c r="C34" s="1">
        <v>0</v>
      </c>
      <c r="D34" t="s">
        <v>35</v>
      </c>
      <c r="E34" s="2" t="s">
        <v>93</v>
      </c>
      <c r="F34" s="1">
        <v>5</v>
      </c>
      <c r="G34" s="1">
        <v>2</v>
      </c>
      <c r="H34" s="1">
        <v>4</v>
      </c>
      <c r="I34" s="1">
        <v>2</v>
      </c>
      <c r="J34" t="s">
        <v>94</v>
      </c>
      <c r="K34" s="1">
        <v>0</v>
      </c>
      <c r="L34" s="1">
        <v>3</v>
      </c>
      <c r="M34" s="2" t="s">
        <v>36</v>
      </c>
      <c r="N34" t="s">
        <v>23</v>
      </c>
      <c r="O34" s="2" t="s">
        <v>95</v>
      </c>
      <c r="P34" s="2" t="s">
        <v>25</v>
      </c>
      <c r="Q34" t="s">
        <v>23</v>
      </c>
      <c r="R34" s="2" t="s">
        <v>96</v>
      </c>
    </row>
    <row r="35" spans="1:18" x14ac:dyDescent="0.35">
      <c r="A35" t="s">
        <v>97</v>
      </c>
      <c r="B35">
        <v>22</v>
      </c>
      <c r="C35" s="1">
        <v>5</v>
      </c>
      <c r="D35" t="s">
        <v>35</v>
      </c>
      <c r="E35" s="2" t="s">
        <v>20</v>
      </c>
      <c r="F35" s="1">
        <v>1</v>
      </c>
      <c r="G35" s="1">
        <v>0</v>
      </c>
      <c r="H35" s="1">
        <v>6</v>
      </c>
      <c r="I35" s="1">
        <v>2</v>
      </c>
      <c r="J35" t="s">
        <v>21</v>
      </c>
      <c r="K35" s="1">
        <v>0.5</v>
      </c>
      <c r="L35" s="1">
        <v>3</v>
      </c>
      <c r="M35" s="2" t="s">
        <v>31</v>
      </c>
      <c r="N35" t="s">
        <v>25</v>
      </c>
      <c r="O35" s="2" t="s">
        <v>41</v>
      </c>
      <c r="P35" s="2" t="s">
        <v>25</v>
      </c>
      <c r="Q35" t="s">
        <v>25</v>
      </c>
      <c r="R35" s="2" t="s">
        <v>42</v>
      </c>
    </row>
    <row r="36" spans="1:18" x14ac:dyDescent="0.35">
      <c r="A36" t="s">
        <v>98</v>
      </c>
      <c r="B36">
        <v>20</v>
      </c>
      <c r="C36" s="1">
        <v>0</v>
      </c>
      <c r="D36" t="s">
        <v>93</v>
      </c>
      <c r="E36" s="2" t="s">
        <v>93</v>
      </c>
      <c r="F36" s="1">
        <v>6</v>
      </c>
      <c r="G36" s="1">
        <v>1</v>
      </c>
      <c r="H36" s="1">
        <v>6</v>
      </c>
      <c r="I36" s="1">
        <v>5</v>
      </c>
      <c r="J36" t="s">
        <v>40</v>
      </c>
      <c r="K36" s="1">
        <v>0</v>
      </c>
      <c r="L36" s="1">
        <v>4</v>
      </c>
      <c r="M36" s="2" t="s">
        <v>22</v>
      </c>
      <c r="N36" t="s">
        <v>23</v>
      </c>
      <c r="O36" s="2" t="s">
        <v>82</v>
      </c>
      <c r="P36" s="2" t="s">
        <v>25</v>
      </c>
      <c r="Q36" t="s">
        <v>23</v>
      </c>
      <c r="R36" s="2" t="s">
        <v>50</v>
      </c>
    </row>
    <row r="37" spans="1:18" x14ac:dyDescent="0.35">
      <c r="A37" t="s">
        <v>99</v>
      </c>
      <c r="B37">
        <v>21</v>
      </c>
      <c r="C37" s="1">
        <v>6</v>
      </c>
      <c r="D37" t="s">
        <v>60</v>
      </c>
      <c r="E37" s="2" t="s">
        <v>29</v>
      </c>
      <c r="F37" s="1">
        <v>2</v>
      </c>
      <c r="G37" s="1">
        <v>1</v>
      </c>
      <c r="H37" s="1">
        <v>8</v>
      </c>
      <c r="I37" s="1">
        <v>3</v>
      </c>
      <c r="J37" t="s">
        <v>40</v>
      </c>
      <c r="K37" s="1">
        <v>1</v>
      </c>
      <c r="L37" s="1">
        <v>3</v>
      </c>
      <c r="M37" s="2" t="s">
        <v>36</v>
      </c>
      <c r="N37" t="s">
        <v>23</v>
      </c>
      <c r="O37" s="2" t="s">
        <v>24</v>
      </c>
      <c r="P37" s="2" t="s">
        <v>23</v>
      </c>
      <c r="Q37" t="s">
        <v>25</v>
      </c>
      <c r="R37" s="2" t="s">
        <v>42</v>
      </c>
    </row>
    <row r="38" spans="1:18" x14ac:dyDescent="0.35">
      <c r="A38" t="s">
        <v>100</v>
      </c>
      <c r="B38">
        <v>17</v>
      </c>
      <c r="C38" s="1">
        <v>4</v>
      </c>
      <c r="D38" t="s">
        <v>35</v>
      </c>
      <c r="E38" s="2" t="s">
        <v>20</v>
      </c>
      <c r="F38" s="1">
        <v>1</v>
      </c>
      <c r="G38" s="1">
        <v>1</v>
      </c>
      <c r="H38" s="1">
        <v>7</v>
      </c>
      <c r="I38" s="1">
        <v>1.5</v>
      </c>
      <c r="J38" t="s">
        <v>40</v>
      </c>
      <c r="K38" s="1">
        <v>0</v>
      </c>
      <c r="L38" s="1">
        <v>3</v>
      </c>
      <c r="M38" s="2" t="s">
        <v>31</v>
      </c>
      <c r="N38" t="s">
        <v>23</v>
      </c>
      <c r="O38" s="2" t="s">
        <v>72</v>
      </c>
      <c r="P38" s="2" t="s">
        <v>23</v>
      </c>
      <c r="Q38" t="s">
        <v>25</v>
      </c>
      <c r="R38" s="2" t="s">
        <v>38</v>
      </c>
    </row>
    <row r="39" spans="1:18" x14ac:dyDescent="0.35">
      <c r="A39" t="s">
        <v>101</v>
      </c>
      <c r="B39">
        <v>20</v>
      </c>
      <c r="C39" s="1">
        <v>4</v>
      </c>
      <c r="D39" t="s">
        <v>60</v>
      </c>
      <c r="E39" s="2" t="s">
        <v>20</v>
      </c>
      <c r="F39" s="1">
        <v>2</v>
      </c>
      <c r="G39" s="1">
        <v>0</v>
      </c>
      <c r="H39" s="1">
        <v>8</v>
      </c>
      <c r="I39" s="1">
        <v>2</v>
      </c>
      <c r="J39" t="s">
        <v>40</v>
      </c>
      <c r="K39" s="1">
        <v>0</v>
      </c>
      <c r="L39" s="1">
        <v>3</v>
      </c>
      <c r="M39" s="2" t="s">
        <v>22</v>
      </c>
      <c r="N39" t="s">
        <v>23</v>
      </c>
      <c r="O39" s="2" t="s">
        <v>102</v>
      </c>
      <c r="P39" s="2" t="s">
        <v>23</v>
      </c>
      <c r="Q39" t="s">
        <v>25</v>
      </c>
      <c r="R39" s="2" t="s">
        <v>50</v>
      </c>
    </row>
    <row r="40" spans="1:18" x14ac:dyDescent="0.35">
      <c r="A40" t="s">
        <v>103</v>
      </c>
      <c r="B40">
        <v>22</v>
      </c>
      <c r="C40" s="1">
        <v>1</v>
      </c>
      <c r="D40" t="s">
        <v>35</v>
      </c>
      <c r="E40" s="2" t="s">
        <v>29</v>
      </c>
      <c r="F40" s="1">
        <v>2</v>
      </c>
      <c r="G40" s="1">
        <v>0.5</v>
      </c>
      <c r="H40" s="1">
        <v>8</v>
      </c>
      <c r="I40" s="1">
        <v>2</v>
      </c>
      <c r="J40" t="s">
        <v>21</v>
      </c>
      <c r="K40" s="1">
        <v>2</v>
      </c>
      <c r="L40" s="1">
        <v>3</v>
      </c>
      <c r="M40" s="2" t="s">
        <v>22</v>
      </c>
      <c r="N40" t="s">
        <v>23</v>
      </c>
      <c r="O40" s="2" t="s">
        <v>37</v>
      </c>
      <c r="P40" s="2" t="s">
        <v>23</v>
      </c>
      <c r="Q40" t="s">
        <v>25</v>
      </c>
      <c r="R40" s="2" t="s">
        <v>26</v>
      </c>
    </row>
    <row r="41" spans="1:18" x14ac:dyDescent="0.35">
      <c r="A41" t="s">
        <v>104</v>
      </c>
      <c r="B41">
        <v>20</v>
      </c>
      <c r="C41" s="1">
        <v>0</v>
      </c>
      <c r="D41" t="s">
        <v>93</v>
      </c>
      <c r="E41" s="2" t="s">
        <v>93</v>
      </c>
      <c r="F41" s="1">
        <v>8</v>
      </c>
      <c r="G41" s="1">
        <v>0</v>
      </c>
      <c r="H41" s="1">
        <v>8</v>
      </c>
      <c r="I41" s="1">
        <v>0</v>
      </c>
      <c r="J41" t="s">
        <v>30</v>
      </c>
      <c r="K41" s="1">
        <v>0</v>
      </c>
      <c r="L41" s="1">
        <v>3</v>
      </c>
      <c r="M41" s="2" t="s">
        <v>22</v>
      </c>
      <c r="N41" t="s">
        <v>23</v>
      </c>
      <c r="O41" s="2" t="s">
        <v>72</v>
      </c>
      <c r="P41" s="2" t="s">
        <v>23</v>
      </c>
      <c r="Q41" t="s">
        <v>25</v>
      </c>
      <c r="R41" s="2" t="s">
        <v>38</v>
      </c>
    </row>
    <row r="42" spans="1:18" x14ac:dyDescent="0.35">
      <c r="A42" t="s">
        <v>105</v>
      </c>
      <c r="B42">
        <v>24</v>
      </c>
      <c r="C42" s="1">
        <v>4</v>
      </c>
      <c r="D42" t="s">
        <v>19</v>
      </c>
      <c r="E42" s="2" t="s">
        <v>20</v>
      </c>
      <c r="F42" s="1">
        <v>4</v>
      </c>
      <c r="G42" s="1">
        <v>2</v>
      </c>
      <c r="H42" s="1">
        <v>6</v>
      </c>
      <c r="I42" s="1">
        <v>4</v>
      </c>
      <c r="J42" t="s">
        <v>30</v>
      </c>
      <c r="K42" s="1">
        <v>0</v>
      </c>
      <c r="L42" s="1">
        <v>4</v>
      </c>
      <c r="M42" s="2" t="s">
        <v>22</v>
      </c>
      <c r="N42" t="s">
        <v>23</v>
      </c>
      <c r="O42" s="2" t="s">
        <v>44</v>
      </c>
      <c r="P42" s="2" t="s">
        <v>25</v>
      </c>
      <c r="Q42" t="s">
        <v>25</v>
      </c>
      <c r="R42" s="2" t="s">
        <v>38</v>
      </c>
    </row>
    <row r="43" spans="1:18" x14ac:dyDescent="0.35">
      <c r="A43" t="s">
        <v>106</v>
      </c>
      <c r="B43">
        <v>21</v>
      </c>
      <c r="C43" s="1">
        <v>0</v>
      </c>
      <c r="D43" t="s">
        <v>35</v>
      </c>
      <c r="E43" s="2" t="s">
        <v>20</v>
      </c>
      <c r="F43" s="1">
        <v>0</v>
      </c>
      <c r="G43" s="1">
        <v>0</v>
      </c>
      <c r="H43" s="1">
        <v>10</v>
      </c>
      <c r="I43" s="1">
        <v>8</v>
      </c>
      <c r="J43" t="s">
        <v>30</v>
      </c>
      <c r="K43" s="1">
        <v>1</v>
      </c>
      <c r="L43" s="1">
        <v>4</v>
      </c>
      <c r="M43" s="2" t="s">
        <v>36</v>
      </c>
      <c r="N43" t="s">
        <v>23</v>
      </c>
      <c r="O43" s="2" t="s">
        <v>41</v>
      </c>
      <c r="P43" s="2" t="s">
        <v>25</v>
      </c>
      <c r="Q43" t="s">
        <v>23</v>
      </c>
      <c r="R43" s="2" t="s">
        <v>38</v>
      </c>
    </row>
    <row r="44" spans="1:18" x14ac:dyDescent="0.35">
      <c r="A44" t="s">
        <v>107</v>
      </c>
      <c r="B44">
        <v>20</v>
      </c>
      <c r="C44" s="1">
        <v>7</v>
      </c>
      <c r="D44" t="s">
        <v>35</v>
      </c>
      <c r="E44" s="2" t="s">
        <v>29</v>
      </c>
      <c r="F44" s="1">
        <v>2</v>
      </c>
      <c r="G44" s="1">
        <v>1</v>
      </c>
      <c r="H44" s="1">
        <v>8</v>
      </c>
      <c r="I44" s="1">
        <v>2</v>
      </c>
      <c r="J44" t="s">
        <v>52</v>
      </c>
      <c r="K44" s="1">
        <v>2</v>
      </c>
      <c r="L44" s="1">
        <v>4</v>
      </c>
      <c r="M44" s="2" t="s">
        <v>36</v>
      </c>
      <c r="N44" t="s">
        <v>25</v>
      </c>
      <c r="O44" s="2" t="s">
        <v>37</v>
      </c>
      <c r="P44" s="2" t="s">
        <v>23</v>
      </c>
      <c r="Q44" t="s">
        <v>23</v>
      </c>
      <c r="R44" s="2" t="s">
        <v>33</v>
      </c>
    </row>
    <row r="45" spans="1:18" x14ac:dyDescent="0.35">
      <c r="A45" t="s">
        <v>108</v>
      </c>
      <c r="B45">
        <v>21</v>
      </c>
      <c r="C45" s="1">
        <v>5</v>
      </c>
      <c r="D45" t="s">
        <v>35</v>
      </c>
      <c r="E45" s="2" t="s">
        <v>20</v>
      </c>
      <c r="F45" s="1">
        <v>3</v>
      </c>
      <c r="G45" s="1">
        <v>1</v>
      </c>
      <c r="H45" s="1">
        <v>8</v>
      </c>
      <c r="I45" s="1">
        <v>1</v>
      </c>
      <c r="J45" t="s">
        <v>40</v>
      </c>
      <c r="K45" s="1">
        <v>0</v>
      </c>
      <c r="L45" s="1">
        <v>2</v>
      </c>
      <c r="M45" s="2" t="s">
        <v>22</v>
      </c>
      <c r="N45" t="s">
        <v>23</v>
      </c>
      <c r="O45" s="2" t="s">
        <v>37</v>
      </c>
      <c r="P45" s="2" t="s">
        <v>23</v>
      </c>
      <c r="Q45" t="s">
        <v>23</v>
      </c>
      <c r="R45" s="2" t="s">
        <v>50</v>
      </c>
    </row>
    <row r="46" spans="1:18" x14ac:dyDescent="0.35">
      <c r="A46" t="s">
        <v>109</v>
      </c>
      <c r="B46">
        <v>18</v>
      </c>
      <c r="C46" s="1">
        <v>2</v>
      </c>
      <c r="D46" t="s">
        <v>60</v>
      </c>
      <c r="E46" s="2" t="s">
        <v>29</v>
      </c>
      <c r="F46" s="1">
        <v>2</v>
      </c>
      <c r="G46" s="1">
        <v>3</v>
      </c>
      <c r="H46" s="1">
        <v>12</v>
      </c>
      <c r="I46" s="1">
        <v>1</v>
      </c>
      <c r="J46" t="s">
        <v>21</v>
      </c>
      <c r="K46" s="1">
        <v>0</v>
      </c>
      <c r="L46" s="1">
        <v>4</v>
      </c>
      <c r="M46" s="2" t="s">
        <v>36</v>
      </c>
      <c r="N46" t="s">
        <v>23</v>
      </c>
      <c r="O46" s="2" t="s">
        <v>102</v>
      </c>
      <c r="P46" s="2" t="s">
        <v>23</v>
      </c>
      <c r="Q46" t="s">
        <v>23</v>
      </c>
      <c r="R46" s="2" t="s">
        <v>42</v>
      </c>
    </row>
    <row r="47" spans="1:18" x14ac:dyDescent="0.35">
      <c r="A47" t="s">
        <v>110</v>
      </c>
      <c r="B47">
        <v>22</v>
      </c>
      <c r="C47" s="1">
        <v>3</v>
      </c>
      <c r="D47" t="s">
        <v>35</v>
      </c>
      <c r="E47" s="2" t="s">
        <v>20</v>
      </c>
      <c r="F47" s="1">
        <v>2</v>
      </c>
      <c r="G47" s="1">
        <v>0</v>
      </c>
      <c r="H47" s="1">
        <v>8</v>
      </c>
      <c r="I47" s="1">
        <v>1</v>
      </c>
      <c r="J47" t="s">
        <v>40</v>
      </c>
      <c r="K47" s="1">
        <v>0</v>
      </c>
      <c r="L47" s="1">
        <v>4</v>
      </c>
      <c r="M47" s="2" t="s">
        <v>22</v>
      </c>
      <c r="N47" t="s">
        <v>23</v>
      </c>
      <c r="O47" s="2" t="s">
        <v>24</v>
      </c>
      <c r="P47" s="2" t="s">
        <v>23</v>
      </c>
      <c r="Q47" t="s">
        <v>25</v>
      </c>
      <c r="R47" s="2" t="s">
        <v>50</v>
      </c>
    </row>
    <row r="48" spans="1:18" x14ac:dyDescent="0.35">
      <c r="A48" t="s">
        <v>111</v>
      </c>
      <c r="B48">
        <v>20</v>
      </c>
      <c r="C48" s="1">
        <v>2</v>
      </c>
      <c r="D48" t="s">
        <v>35</v>
      </c>
      <c r="E48" s="2" t="s">
        <v>29</v>
      </c>
      <c r="F48" s="1">
        <v>6</v>
      </c>
      <c r="G48" s="1">
        <v>2</v>
      </c>
      <c r="H48" s="1">
        <v>7</v>
      </c>
      <c r="I48" s="1">
        <v>1</v>
      </c>
      <c r="J48" t="s">
        <v>40</v>
      </c>
      <c r="K48" s="1">
        <v>3</v>
      </c>
      <c r="L48" s="1">
        <v>6</v>
      </c>
      <c r="M48" s="2" t="s">
        <v>31</v>
      </c>
      <c r="N48" t="s">
        <v>23</v>
      </c>
      <c r="O48" s="2" t="s">
        <v>37</v>
      </c>
      <c r="P48" s="2" t="s">
        <v>25</v>
      </c>
      <c r="Q48" t="s">
        <v>23</v>
      </c>
      <c r="R48" s="2" t="s">
        <v>33</v>
      </c>
    </row>
    <row r="49" spans="1:18" x14ac:dyDescent="0.35">
      <c r="A49" t="s">
        <v>112</v>
      </c>
      <c r="B49">
        <v>20</v>
      </c>
      <c r="C49" s="1">
        <v>2</v>
      </c>
      <c r="D49" t="s">
        <v>35</v>
      </c>
      <c r="E49" s="2" t="s">
        <v>29</v>
      </c>
      <c r="F49" s="1">
        <v>3</v>
      </c>
      <c r="G49" s="1">
        <v>0</v>
      </c>
      <c r="H49" s="1">
        <v>6</v>
      </c>
      <c r="I49" s="1">
        <v>2</v>
      </c>
      <c r="J49" t="s">
        <v>30</v>
      </c>
      <c r="K49" s="1">
        <v>0</v>
      </c>
      <c r="L49" s="1">
        <v>3</v>
      </c>
      <c r="M49" s="2" t="s">
        <v>31</v>
      </c>
      <c r="N49" t="s">
        <v>25</v>
      </c>
      <c r="O49" s="2" t="s">
        <v>72</v>
      </c>
      <c r="P49" s="2" t="s">
        <v>23</v>
      </c>
      <c r="Q49" t="s">
        <v>23</v>
      </c>
      <c r="R49" s="2" t="s">
        <v>26</v>
      </c>
    </row>
    <row r="50" spans="1:18" x14ac:dyDescent="0.35">
      <c r="A50" t="s">
        <v>113</v>
      </c>
      <c r="B50">
        <v>21</v>
      </c>
      <c r="C50" s="1">
        <v>3</v>
      </c>
      <c r="D50" t="s">
        <v>35</v>
      </c>
      <c r="E50" s="2" t="s">
        <v>20</v>
      </c>
      <c r="F50" s="1">
        <v>4</v>
      </c>
      <c r="G50" s="1">
        <v>2</v>
      </c>
      <c r="H50" s="1">
        <v>8</v>
      </c>
      <c r="I50" s="1">
        <v>2</v>
      </c>
      <c r="J50" t="s">
        <v>114</v>
      </c>
      <c r="K50" s="1">
        <v>0</v>
      </c>
      <c r="L50" s="1">
        <v>4</v>
      </c>
      <c r="M50" s="2" t="s">
        <v>22</v>
      </c>
      <c r="N50" t="s">
        <v>23</v>
      </c>
      <c r="O50" s="2" t="s">
        <v>37</v>
      </c>
      <c r="P50" s="2" t="s">
        <v>25</v>
      </c>
      <c r="Q50" t="s">
        <v>25</v>
      </c>
      <c r="R50" s="2" t="s">
        <v>38</v>
      </c>
    </row>
    <row r="51" spans="1:18" x14ac:dyDescent="0.35">
      <c r="A51" t="s">
        <v>115</v>
      </c>
      <c r="B51">
        <v>18</v>
      </c>
      <c r="C51" s="1">
        <v>4</v>
      </c>
      <c r="D51" t="s">
        <v>19</v>
      </c>
      <c r="E51" s="2" t="s">
        <v>20</v>
      </c>
      <c r="F51" s="1">
        <v>2</v>
      </c>
      <c r="G51" s="1">
        <v>0</v>
      </c>
      <c r="H51" s="1">
        <v>8</v>
      </c>
      <c r="I51" s="1">
        <v>4</v>
      </c>
      <c r="J51" t="s">
        <v>40</v>
      </c>
      <c r="K51" s="1">
        <v>0</v>
      </c>
      <c r="L51" s="1">
        <v>3</v>
      </c>
      <c r="M51" s="2" t="s">
        <v>36</v>
      </c>
      <c r="N51" t="s">
        <v>23</v>
      </c>
      <c r="O51" s="2" t="s">
        <v>44</v>
      </c>
      <c r="P51" s="2" t="s">
        <v>25</v>
      </c>
      <c r="Q51" t="s">
        <v>25</v>
      </c>
      <c r="R51" s="2" t="s">
        <v>57</v>
      </c>
    </row>
    <row r="52" spans="1:18" x14ac:dyDescent="0.35">
      <c r="A52" t="s">
        <v>116</v>
      </c>
      <c r="B52">
        <v>19</v>
      </c>
      <c r="C52" s="1">
        <v>0</v>
      </c>
      <c r="D52" t="s">
        <v>35</v>
      </c>
      <c r="E52" s="2" t="s">
        <v>29</v>
      </c>
      <c r="F52" s="1">
        <v>1</v>
      </c>
      <c r="G52" s="1">
        <v>0</v>
      </c>
      <c r="H52" s="1">
        <v>8</v>
      </c>
      <c r="I52" s="1">
        <v>2</v>
      </c>
      <c r="J52" t="s">
        <v>30</v>
      </c>
      <c r="K52" s="1">
        <v>2</v>
      </c>
      <c r="L52" s="1">
        <v>3</v>
      </c>
      <c r="M52" s="2" t="s">
        <v>36</v>
      </c>
      <c r="N52" t="s">
        <v>25</v>
      </c>
      <c r="O52" s="2" t="s">
        <v>66</v>
      </c>
      <c r="P52" s="2" t="s">
        <v>23</v>
      </c>
      <c r="Q52" t="s">
        <v>25</v>
      </c>
      <c r="R52" s="2" t="s">
        <v>26</v>
      </c>
    </row>
    <row r="53" spans="1:18" x14ac:dyDescent="0.35">
      <c r="A53" t="s">
        <v>117</v>
      </c>
      <c r="B53">
        <v>20</v>
      </c>
      <c r="C53" s="1">
        <v>5</v>
      </c>
      <c r="D53" t="s">
        <v>60</v>
      </c>
      <c r="E53" s="2" t="s">
        <v>20</v>
      </c>
      <c r="F53" s="1">
        <v>6</v>
      </c>
      <c r="G53" s="1">
        <v>1</v>
      </c>
      <c r="H53" s="1">
        <v>7</v>
      </c>
      <c r="I53" s="1">
        <v>2</v>
      </c>
      <c r="J53" t="s">
        <v>52</v>
      </c>
      <c r="K53" s="1">
        <v>0</v>
      </c>
      <c r="L53" s="1">
        <v>3</v>
      </c>
      <c r="M53" s="2" t="s">
        <v>36</v>
      </c>
      <c r="N53" t="s">
        <v>23</v>
      </c>
      <c r="O53" s="2" t="s">
        <v>72</v>
      </c>
      <c r="P53" s="2" t="s">
        <v>23</v>
      </c>
      <c r="Q53" t="s">
        <v>25</v>
      </c>
      <c r="R53" s="2" t="s">
        <v>33</v>
      </c>
    </row>
    <row r="54" spans="1:18" x14ac:dyDescent="0.35">
      <c r="A54" t="s">
        <v>118</v>
      </c>
      <c r="B54">
        <v>21</v>
      </c>
      <c r="C54" s="1">
        <v>3</v>
      </c>
      <c r="D54" t="s">
        <v>60</v>
      </c>
      <c r="E54" s="2" t="s">
        <v>20</v>
      </c>
      <c r="F54" s="1">
        <v>17</v>
      </c>
      <c r="G54" s="1">
        <v>0</v>
      </c>
      <c r="H54" s="1">
        <v>5</v>
      </c>
      <c r="I54" s="1">
        <v>1</v>
      </c>
      <c r="J54" t="s">
        <v>30</v>
      </c>
      <c r="K54" s="1">
        <v>0</v>
      </c>
      <c r="L54" s="1">
        <v>3</v>
      </c>
      <c r="M54" s="2" t="s">
        <v>22</v>
      </c>
      <c r="N54" t="s">
        <v>23</v>
      </c>
      <c r="O54" s="2" t="s">
        <v>66</v>
      </c>
      <c r="P54" s="2" t="s">
        <v>23</v>
      </c>
      <c r="Q54" t="s">
        <v>23</v>
      </c>
      <c r="R54" s="2" t="s">
        <v>42</v>
      </c>
    </row>
    <row r="55" spans="1:18" x14ac:dyDescent="0.35">
      <c r="A55" t="s">
        <v>119</v>
      </c>
      <c r="B55">
        <v>19</v>
      </c>
      <c r="C55" s="1">
        <v>0</v>
      </c>
      <c r="D55" t="s">
        <v>60</v>
      </c>
      <c r="E55" s="2" t="s">
        <v>29</v>
      </c>
      <c r="F55" s="1">
        <v>2</v>
      </c>
      <c r="G55" s="1">
        <v>2</v>
      </c>
      <c r="H55" s="1">
        <v>10</v>
      </c>
      <c r="I55" s="1">
        <v>1</v>
      </c>
      <c r="J55" t="s">
        <v>40</v>
      </c>
      <c r="K55" s="1">
        <v>0.5</v>
      </c>
      <c r="L55" s="1">
        <v>4</v>
      </c>
      <c r="M55" s="2" t="s">
        <v>36</v>
      </c>
      <c r="N55" t="s">
        <v>23</v>
      </c>
      <c r="O55" s="2" t="s">
        <v>72</v>
      </c>
      <c r="P55" s="2" t="s">
        <v>25</v>
      </c>
      <c r="Q55" t="s">
        <v>25</v>
      </c>
      <c r="R55" s="2" t="s">
        <v>33</v>
      </c>
    </row>
    <row r="56" spans="1:18" x14ac:dyDescent="0.35">
      <c r="A56" t="s">
        <v>120</v>
      </c>
      <c r="B56">
        <v>21</v>
      </c>
      <c r="C56" s="1">
        <v>4</v>
      </c>
      <c r="D56" t="s">
        <v>60</v>
      </c>
      <c r="E56" s="2" t="s">
        <v>29</v>
      </c>
      <c r="F56" s="1">
        <v>4</v>
      </c>
      <c r="G56" s="1">
        <v>1</v>
      </c>
      <c r="H56" s="1">
        <v>8</v>
      </c>
      <c r="I56" s="1">
        <v>2</v>
      </c>
      <c r="J56" t="s">
        <v>30</v>
      </c>
      <c r="K56" s="1">
        <v>2</v>
      </c>
      <c r="L56" s="1">
        <v>4</v>
      </c>
      <c r="M56" s="2" t="s">
        <v>36</v>
      </c>
      <c r="N56" t="s">
        <v>23</v>
      </c>
      <c r="O56" s="2" t="s">
        <v>102</v>
      </c>
      <c r="P56" s="2" t="s">
        <v>25</v>
      </c>
      <c r="Q56" t="s">
        <v>25</v>
      </c>
      <c r="R56" s="2" t="s">
        <v>121</v>
      </c>
    </row>
    <row r="57" spans="1:18" x14ac:dyDescent="0.35">
      <c r="A57" t="s">
        <v>122</v>
      </c>
      <c r="B57">
        <v>19</v>
      </c>
      <c r="C57" s="1">
        <v>4</v>
      </c>
      <c r="D57" t="s">
        <v>35</v>
      </c>
      <c r="E57" s="2" t="s">
        <v>29</v>
      </c>
      <c r="F57" s="1">
        <v>2</v>
      </c>
      <c r="G57" s="1">
        <v>0</v>
      </c>
      <c r="H57" s="1">
        <v>7</v>
      </c>
      <c r="I57" s="1">
        <v>1</v>
      </c>
      <c r="J57" t="s">
        <v>52</v>
      </c>
      <c r="K57" s="1">
        <v>0</v>
      </c>
      <c r="L57" s="1">
        <v>3</v>
      </c>
      <c r="M57" s="2" t="s">
        <v>22</v>
      </c>
      <c r="N57" t="s">
        <v>25</v>
      </c>
      <c r="O57" s="2" t="s">
        <v>41</v>
      </c>
      <c r="P57" s="2" t="s">
        <v>25</v>
      </c>
      <c r="Q57" t="s">
        <v>25</v>
      </c>
      <c r="R57" s="2" t="s">
        <v>33</v>
      </c>
    </row>
    <row r="58" spans="1:18" x14ac:dyDescent="0.35">
      <c r="A58" t="s">
        <v>123</v>
      </c>
      <c r="B58">
        <v>19</v>
      </c>
      <c r="C58" s="1">
        <v>2</v>
      </c>
      <c r="D58" t="s">
        <v>35</v>
      </c>
      <c r="E58" s="2" t="s">
        <v>29</v>
      </c>
      <c r="F58" s="1">
        <v>2</v>
      </c>
      <c r="G58" s="1">
        <v>2</v>
      </c>
      <c r="H58" s="1">
        <v>8</v>
      </c>
      <c r="I58" s="1">
        <v>1</v>
      </c>
      <c r="J58" t="s">
        <v>30</v>
      </c>
      <c r="K58" s="1">
        <v>0</v>
      </c>
      <c r="L58" s="1">
        <v>4</v>
      </c>
      <c r="M58" s="2" t="s">
        <v>22</v>
      </c>
      <c r="N58" t="s">
        <v>23</v>
      </c>
      <c r="O58" s="2" t="s">
        <v>37</v>
      </c>
      <c r="P58" s="2" t="s">
        <v>23</v>
      </c>
      <c r="Q58" t="s">
        <v>25</v>
      </c>
      <c r="R58" s="2" t="s">
        <v>42</v>
      </c>
    </row>
    <row r="59" spans="1:18" x14ac:dyDescent="0.35">
      <c r="A59" t="s">
        <v>124</v>
      </c>
      <c r="B59">
        <v>18</v>
      </c>
      <c r="C59" s="1">
        <v>1</v>
      </c>
      <c r="D59" t="s">
        <v>35</v>
      </c>
      <c r="E59" s="2" t="s">
        <v>29</v>
      </c>
      <c r="F59" s="1">
        <v>8</v>
      </c>
      <c r="G59" s="1">
        <v>0</v>
      </c>
      <c r="H59" s="1">
        <v>8</v>
      </c>
      <c r="I59" s="1">
        <v>5</v>
      </c>
      <c r="J59" t="s">
        <v>30</v>
      </c>
      <c r="K59" s="1">
        <v>2</v>
      </c>
      <c r="L59" s="1">
        <v>3</v>
      </c>
      <c r="M59" s="2" t="s">
        <v>22</v>
      </c>
      <c r="N59" t="s">
        <v>23</v>
      </c>
      <c r="O59" s="2" t="s">
        <v>53</v>
      </c>
      <c r="P59" s="2" t="s">
        <v>25</v>
      </c>
      <c r="Q59" t="s">
        <v>25</v>
      </c>
      <c r="R59" s="2" t="s">
        <v>26</v>
      </c>
    </row>
    <row r="60" spans="1:18" x14ac:dyDescent="0.35">
      <c r="A60" t="s">
        <v>125</v>
      </c>
      <c r="B60">
        <v>20</v>
      </c>
      <c r="C60" s="1">
        <v>5</v>
      </c>
      <c r="D60" t="s">
        <v>60</v>
      </c>
      <c r="E60" s="2" t="s">
        <v>20</v>
      </c>
      <c r="F60" s="1">
        <v>1</v>
      </c>
      <c r="G60" s="1">
        <v>1</v>
      </c>
      <c r="H60" s="1">
        <v>7</v>
      </c>
      <c r="I60" s="1">
        <v>1</v>
      </c>
      <c r="J60" t="s">
        <v>52</v>
      </c>
      <c r="K60" s="1">
        <v>0</v>
      </c>
      <c r="L60" s="1">
        <v>3</v>
      </c>
      <c r="M60" s="2" t="s">
        <v>22</v>
      </c>
      <c r="N60" t="s">
        <v>25</v>
      </c>
      <c r="O60" s="2" t="s">
        <v>37</v>
      </c>
      <c r="P60" s="2" t="s">
        <v>23</v>
      </c>
      <c r="Q60" t="s">
        <v>25</v>
      </c>
      <c r="R60" s="2" t="s">
        <v>26</v>
      </c>
    </row>
    <row r="61" spans="1:18" x14ac:dyDescent="0.35">
      <c r="A61" t="s">
        <v>126</v>
      </c>
      <c r="B61">
        <v>21</v>
      </c>
      <c r="C61" s="1">
        <v>0</v>
      </c>
      <c r="D61" t="s">
        <v>35</v>
      </c>
      <c r="E61" s="2" t="s">
        <v>29</v>
      </c>
      <c r="F61" s="1">
        <v>5</v>
      </c>
      <c r="G61" s="1">
        <v>0</v>
      </c>
      <c r="H61" s="1">
        <v>8</v>
      </c>
      <c r="I61" s="1">
        <v>1</v>
      </c>
      <c r="J61" t="s">
        <v>40</v>
      </c>
      <c r="K61" s="1">
        <v>1</v>
      </c>
      <c r="L61" s="1">
        <v>3</v>
      </c>
      <c r="M61" s="2" t="s">
        <v>36</v>
      </c>
      <c r="N61" t="s">
        <v>23</v>
      </c>
      <c r="O61" s="2" t="s">
        <v>66</v>
      </c>
      <c r="P61" s="2" t="s">
        <v>25</v>
      </c>
      <c r="Q61" t="s">
        <v>23</v>
      </c>
      <c r="R61" s="2" t="s">
        <v>50</v>
      </c>
    </row>
    <row r="62" spans="1:18" x14ac:dyDescent="0.35">
      <c r="A62" t="s">
        <v>127</v>
      </c>
      <c r="B62">
        <v>22</v>
      </c>
      <c r="C62" s="1">
        <v>6</v>
      </c>
      <c r="D62" t="s">
        <v>35</v>
      </c>
      <c r="E62" s="2" t="s">
        <v>20</v>
      </c>
      <c r="F62" s="1">
        <v>6</v>
      </c>
      <c r="G62" s="1">
        <v>0</v>
      </c>
      <c r="H62" s="1">
        <v>6</v>
      </c>
      <c r="I62" s="1">
        <v>1</v>
      </c>
      <c r="J62" t="s">
        <v>40</v>
      </c>
      <c r="K62" s="1">
        <v>0</v>
      </c>
      <c r="L62" s="1">
        <v>2</v>
      </c>
      <c r="M62" s="2" t="s">
        <v>22</v>
      </c>
      <c r="N62" t="s">
        <v>23</v>
      </c>
      <c r="O62" s="2" t="s">
        <v>41</v>
      </c>
      <c r="P62" s="2" t="s">
        <v>25</v>
      </c>
      <c r="Q62" t="s">
        <v>23</v>
      </c>
      <c r="R62" s="2" t="s">
        <v>42</v>
      </c>
    </row>
    <row r="63" spans="1:18" x14ac:dyDescent="0.35">
      <c r="A63" t="s">
        <v>128</v>
      </c>
      <c r="B63">
        <v>20</v>
      </c>
      <c r="C63" s="1">
        <v>3</v>
      </c>
      <c r="D63" t="s">
        <v>35</v>
      </c>
      <c r="E63" s="2" t="s">
        <v>20</v>
      </c>
      <c r="F63" s="1">
        <v>6</v>
      </c>
      <c r="G63" s="1">
        <v>1</v>
      </c>
      <c r="H63" s="1">
        <v>8</v>
      </c>
      <c r="I63" s="1">
        <v>1</v>
      </c>
      <c r="J63" t="s">
        <v>40</v>
      </c>
      <c r="K63" s="1">
        <v>2</v>
      </c>
      <c r="L63" s="1">
        <v>4</v>
      </c>
      <c r="M63" s="2" t="s">
        <v>22</v>
      </c>
      <c r="N63" t="s">
        <v>23</v>
      </c>
      <c r="O63" s="2" t="s">
        <v>102</v>
      </c>
      <c r="P63" s="2" t="s">
        <v>25</v>
      </c>
      <c r="Q63" t="s">
        <v>25</v>
      </c>
      <c r="R63" s="2" t="s">
        <v>33</v>
      </c>
    </row>
    <row r="64" spans="1:18" x14ac:dyDescent="0.35">
      <c r="A64" t="s">
        <v>129</v>
      </c>
      <c r="B64">
        <v>18</v>
      </c>
      <c r="C64" s="1">
        <v>0</v>
      </c>
      <c r="D64" t="s">
        <v>35</v>
      </c>
      <c r="E64" s="2" t="s">
        <v>20</v>
      </c>
      <c r="F64" s="1">
        <v>2</v>
      </c>
      <c r="G64" s="1">
        <v>1</v>
      </c>
      <c r="H64" s="1">
        <v>6</v>
      </c>
      <c r="I64" s="1">
        <v>5</v>
      </c>
      <c r="J64" t="s">
        <v>40</v>
      </c>
      <c r="K64" s="1">
        <v>0</v>
      </c>
      <c r="L64" s="1">
        <v>1</v>
      </c>
      <c r="M64" s="2" t="s">
        <v>36</v>
      </c>
      <c r="N64" t="s">
        <v>23</v>
      </c>
      <c r="O64" s="2" t="s">
        <v>130</v>
      </c>
      <c r="P64" s="2" t="s">
        <v>23</v>
      </c>
      <c r="Q64" t="s">
        <v>25</v>
      </c>
      <c r="R64" s="2" t="s">
        <v>42</v>
      </c>
    </row>
    <row r="65" spans="1:18" x14ac:dyDescent="0.35">
      <c r="A65" t="s">
        <v>131</v>
      </c>
      <c r="B65">
        <v>20</v>
      </c>
      <c r="C65" s="1">
        <v>2</v>
      </c>
      <c r="D65" t="s">
        <v>35</v>
      </c>
      <c r="E65" s="2" t="s">
        <v>20</v>
      </c>
      <c r="F65" s="1">
        <v>0</v>
      </c>
      <c r="G65" s="1">
        <v>1</v>
      </c>
      <c r="H65" s="1">
        <v>8</v>
      </c>
      <c r="I65" s="1">
        <v>2</v>
      </c>
      <c r="J65" t="s">
        <v>40</v>
      </c>
      <c r="K65" s="1">
        <v>0</v>
      </c>
      <c r="L65" s="1">
        <v>3</v>
      </c>
      <c r="M65" s="2" t="s">
        <v>22</v>
      </c>
      <c r="N65" t="s">
        <v>23</v>
      </c>
      <c r="O65" s="2" t="s">
        <v>41</v>
      </c>
      <c r="P65" s="2" t="s">
        <v>23</v>
      </c>
      <c r="Q65" t="s">
        <v>25</v>
      </c>
      <c r="R65" s="2" t="s">
        <v>26</v>
      </c>
    </row>
    <row r="66" spans="1:18" x14ac:dyDescent="0.35">
      <c r="A66" t="s">
        <v>132</v>
      </c>
      <c r="B66">
        <v>23</v>
      </c>
      <c r="C66" s="1">
        <v>2</v>
      </c>
      <c r="D66" t="s">
        <v>35</v>
      </c>
      <c r="E66" s="2" t="s">
        <v>29</v>
      </c>
      <c r="F66" s="1">
        <v>1</v>
      </c>
      <c r="G66" s="1">
        <v>1</v>
      </c>
      <c r="H66" s="1">
        <v>7</v>
      </c>
      <c r="I66" s="1">
        <v>5</v>
      </c>
      <c r="J66" t="s">
        <v>40</v>
      </c>
      <c r="K66" s="1">
        <v>1</v>
      </c>
      <c r="L66" s="1">
        <v>4</v>
      </c>
      <c r="M66" s="2" t="s">
        <v>31</v>
      </c>
      <c r="N66" t="s">
        <v>23</v>
      </c>
      <c r="O66" s="2" t="s">
        <v>37</v>
      </c>
      <c r="P66" s="2" t="s">
        <v>25</v>
      </c>
      <c r="Q66" t="s">
        <v>25</v>
      </c>
      <c r="R66" s="2" t="s">
        <v>33</v>
      </c>
    </row>
    <row r="67" spans="1:18" x14ac:dyDescent="0.35">
      <c r="A67" t="s">
        <v>133</v>
      </c>
      <c r="B67">
        <v>20</v>
      </c>
      <c r="C67" s="1">
        <v>4</v>
      </c>
      <c r="D67" t="s">
        <v>60</v>
      </c>
      <c r="E67" s="2" t="s">
        <v>29</v>
      </c>
      <c r="F67" s="1">
        <v>4</v>
      </c>
      <c r="G67" s="1">
        <v>2</v>
      </c>
      <c r="H67" s="1">
        <v>7</v>
      </c>
      <c r="I67" s="1">
        <v>2</v>
      </c>
      <c r="J67" t="s">
        <v>40</v>
      </c>
      <c r="K67" s="1">
        <v>1</v>
      </c>
      <c r="L67" s="1">
        <v>3</v>
      </c>
      <c r="M67" s="2" t="s">
        <v>22</v>
      </c>
      <c r="N67" t="s">
        <v>23</v>
      </c>
      <c r="O67" s="2" t="s">
        <v>37</v>
      </c>
      <c r="P67" s="2" t="s">
        <v>23</v>
      </c>
      <c r="Q67" t="s">
        <v>25</v>
      </c>
      <c r="R67" s="2" t="s">
        <v>50</v>
      </c>
    </row>
    <row r="68" spans="1:18" x14ac:dyDescent="0.35">
      <c r="A68" t="s">
        <v>134</v>
      </c>
      <c r="B68">
        <v>19</v>
      </c>
      <c r="C68" s="1">
        <v>0</v>
      </c>
      <c r="D68" t="s">
        <v>93</v>
      </c>
      <c r="E68" s="2" t="s">
        <v>93</v>
      </c>
      <c r="F68" s="1">
        <v>0</v>
      </c>
      <c r="G68" s="1">
        <v>2</v>
      </c>
      <c r="H68" s="1">
        <v>6</v>
      </c>
      <c r="I68" s="1">
        <v>4</v>
      </c>
      <c r="J68" t="s">
        <v>40</v>
      </c>
      <c r="K68" s="1">
        <v>0.5</v>
      </c>
      <c r="L68" s="1">
        <v>3</v>
      </c>
      <c r="M68" s="2" t="s">
        <v>36</v>
      </c>
      <c r="N68" t="s">
        <v>23</v>
      </c>
      <c r="O68" s="2" t="s">
        <v>37</v>
      </c>
      <c r="P68" s="2" t="s">
        <v>23</v>
      </c>
      <c r="Q68" t="s">
        <v>25</v>
      </c>
      <c r="R68" s="2" t="s">
        <v>50</v>
      </c>
    </row>
    <row r="69" spans="1:18" x14ac:dyDescent="0.35">
      <c r="A69" t="s">
        <v>135</v>
      </c>
      <c r="B69">
        <v>18</v>
      </c>
      <c r="C69" s="1">
        <v>3</v>
      </c>
      <c r="D69" t="s">
        <v>60</v>
      </c>
      <c r="E69" s="2" t="s">
        <v>29</v>
      </c>
      <c r="F69" s="1">
        <v>1</v>
      </c>
      <c r="G69" s="1">
        <v>1</v>
      </c>
      <c r="H69" s="1">
        <v>8</v>
      </c>
      <c r="I69" s="1">
        <v>3</v>
      </c>
      <c r="J69" t="s">
        <v>52</v>
      </c>
      <c r="K69" s="1">
        <v>0.5</v>
      </c>
      <c r="L69" s="1">
        <v>4</v>
      </c>
      <c r="M69" s="2" t="s">
        <v>36</v>
      </c>
      <c r="N69" t="s">
        <v>23</v>
      </c>
      <c r="O69" s="2" t="s">
        <v>74</v>
      </c>
      <c r="P69" s="2" t="s">
        <v>25</v>
      </c>
      <c r="Q69" t="s">
        <v>25</v>
      </c>
      <c r="R69" s="2" t="s">
        <v>33</v>
      </c>
    </row>
    <row r="70" spans="1:18" x14ac:dyDescent="0.35">
      <c r="A70" t="s">
        <v>136</v>
      </c>
      <c r="B70">
        <v>20</v>
      </c>
      <c r="C70" s="1">
        <v>1.5</v>
      </c>
      <c r="D70" t="s">
        <v>35</v>
      </c>
      <c r="E70" s="2" t="s">
        <v>29</v>
      </c>
      <c r="F70" s="1">
        <v>3</v>
      </c>
      <c r="G70" s="1">
        <v>2</v>
      </c>
      <c r="H70" s="1">
        <v>9</v>
      </c>
      <c r="I70" s="1">
        <v>1</v>
      </c>
      <c r="J70" t="s">
        <v>30</v>
      </c>
      <c r="K70" s="1">
        <v>1</v>
      </c>
      <c r="L70" s="1">
        <v>2</v>
      </c>
      <c r="M70" s="2" t="s">
        <v>31</v>
      </c>
      <c r="N70" t="s">
        <v>25</v>
      </c>
      <c r="O70" s="2" t="s">
        <v>102</v>
      </c>
      <c r="P70" s="2" t="s">
        <v>23</v>
      </c>
      <c r="Q70" t="s">
        <v>25</v>
      </c>
      <c r="R70" s="2" t="s">
        <v>38</v>
      </c>
    </row>
    <row r="71" spans="1:18" x14ac:dyDescent="0.35">
      <c r="A71" t="s">
        <v>137</v>
      </c>
      <c r="B71">
        <v>19</v>
      </c>
      <c r="C71" s="1">
        <v>2</v>
      </c>
      <c r="D71" t="s">
        <v>35</v>
      </c>
      <c r="E71" s="2" t="s">
        <v>49</v>
      </c>
      <c r="F71" s="1">
        <v>2</v>
      </c>
      <c r="G71" s="1">
        <v>1</v>
      </c>
      <c r="H71" s="1">
        <v>8</v>
      </c>
      <c r="I71" s="1">
        <v>5</v>
      </c>
      <c r="J71" t="s">
        <v>40</v>
      </c>
      <c r="K71" s="1">
        <v>0</v>
      </c>
      <c r="L71" s="1">
        <v>4</v>
      </c>
      <c r="M71" s="2" t="s">
        <v>31</v>
      </c>
      <c r="N71" t="s">
        <v>23</v>
      </c>
      <c r="O71" s="2" t="s">
        <v>32</v>
      </c>
      <c r="P71" s="2" t="s">
        <v>23</v>
      </c>
      <c r="Q71" t="s">
        <v>25</v>
      </c>
      <c r="R71" s="2" t="s">
        <v>33</v>
      </c>
    </row>
    <row r="72" spans="1:18" x14ac:dyDescent="0.35">
      <c r="A72" t="s">
        <v>138</v>
      </c>
      <c r="B72">
        <v>20</v>
      </c>
      <c r="C72" s="1">
        <v>2</v>
      </c>
      <c r="D72" t="s">
        <v>35</v>
      </c>
      <c r="E72" s="2" t="s">
        <v>29</v>
      </c>
      <c r="F72" s="1">
        <v>3</v>
      </c>
      <c r="G72" s="1">
        <v>1</v>
      </c>
      <c r="H72" s="1">
        <v>6</v>
      </c>
      <c r="I72" s="1">
        <v>2</v>
      </c>
      <c r="J72" t="s">
        <v>40</v>
      </c>
      <c r="K72" s="1">
        <v>1</v>
      </c>
      <c r="L72" s="1">
        <v>4</v>
      </c>
      <c r="M72" s="2" t="s">
        <v>22</v>
      </c>
      <c r="N72" t="s">
        <v>23</v>
      </c>
      <c r="O72" s="2" t="s">
        <v>37</v>
      </c>
      <c r="P72" s="2" t="s">
        <v>23</v>
      </c>
      <c r="Q72" t="s">
        <v>23</v>
      </c>
      <c r="R72" s="2" t="s">
        <v>38</v>
      </c>
    </row>
    <row r="73" spans="1:18" x14ac:dyDescent="0.35">
      <c r="A73" t="s">
        <v>139</v>
      </c>
      <c r="B73">
        <v>22</v>
      </c>
      <c r="C73" s="1">
        <v>6</v>
      </c>
      <c r="D73" t="s">
        <v>35</v>
      </c>
      <c r="E73" s="2" t="s">
        <v>29</v>
      </c>
      <c r="F73" s="1">
        <v>4</v>
      </c>
      <c r="G73" s="1">
        <v>0</v>
      </c>
      <c r="H73" s="1">
        <v>7</v>
      </c>
      <c r="I73" s="1">
        <v>2</v>
      </c>
      <c r="J73" t="s">
        <v>52</v>
      </c>
      <c r="K73" s="1">
        <v>0</v>
      </c>
      <c r="L73" s="1">
        <v>1</v>
      </c>
      <c r="M73" s="2" t="s">
        <v>22</v>
      </c>
      <c r="N73" t="s">
        <v>23</v>
      </c>
      <c r="O73" s="2" t="s">
        <v>66</v>
      </c>
      <c r="P73" s="2" t="s">
        <v>23</v>
      </c>
      <c r="Q73" t="s">
        <v>23</v>
      </c>
      <c r="R73" s="2" t="s">
        <v>50</v>
      </c>
    </row>
    <row r="74" spans="1:18" x14ac:dyDescent="0.35">
      <c r="A74" t="s">
        <v>140</v>
      </c>
      <c r="B74">
        <v>20</v>
      </c>
      <c r="C74" s="1">
        <v>2</v>
      </c>
      <c r="D74" t="s">
        <v>35</v>
      </c>
      <c r="E74" s="2" t="s">
        <v>29</v>
      </c>
      <c r="F74" s="1">
        <v>2</v>
      </c>
      <c r="G74" s="1">
        <v>0</v>
      </c>
      <c r="H74" s="1">
        <v>7</v>
      </c>
      <c r="I74" s="1">
        <v>3</v>
      </c>
      <c r="J74" t="s">
        <v>52</v>
      </c>
      <c r="K74" s="1">
        <v>2</v>
      </c>
      <c r="L74" s="1">
        <v>2</v>
      </c>
      <c r="M74" s="2" t="s">
        <v>36</v>
      </c>
      <c r="N74" t="s">
        <v>23</v>
      </c>
      <c r="O74" s="2" t="s">
        <v>72</v>
      </c>
      <c r="P74" s="2" t="s">
        <v>23</v>
      </c>
      <c r="Q74" t="s">
        <v>23</v>
      </c>
      <c r="R74" s="2" t="s">
        <v>42</v>
      </c>
    </row>
    <row r="75" spans="1:18" x14ac:dyDescent="0.35">
      <c r="A75" t="s">
        <v>141</v>
      </c>
      <c r="B75">
        <v>19</v>
      </c>
      <c r="C75" s="1">
        <v>1</v>
      </c>
      <c r="D75" t="s">
        <v>60</v>
      </c>
      <c r="E75" s="2" t="s">
        <v>20</v>
      </c>
      <c r="F75" s="1">
        <v>0.5</v>
      </c>
      <c r="G75" s="1">
        <v>1</v>
      </c>
      <c r="H75" s="1">
        <v>7</v>
      </c>
      <c r="I75" s="1">
        <v>5</v>
      </c>
      <c r="J75" t="s">
        <v>40</v>
      </c>
      <c r="K75" s="1">
        <v>2</v>
      </c>
      <c r="L75" s="1">
        <v>3</v>
      </c>
      <c r="M75" s="2" t="s">
        <v>36</v>
      </c>
      <c r="N75" t="s">
        <v>23</v>
      </c>
      <c r="O75" s="2" t="s">
        <v>142</v>
      </c>
      <c r="P75" s="2" t="s">
        <v>23</v>
      </c>
      <c r="Q75" t="s">
        <v>25</v>
      </c>
      <c r="R75" s="2" t="s">
        <v>42</v>
      </c>
    </row>
    <row r="76" spans="1:18" x14ac:dyDescent="0.35">
      <c r="A76" t="s">
        <v>143</v>
      </c>
      <c r="B76">
        <v>18</v>
      </c>
      <c r="C76" s="1">
        <v>3</v>
      </c>
      <c r="D76" t="s">
        <v>35</v>
      </c>
      <c r="E76" s="2" t="s">
        <v>29</v>
      </c>
      <c r="F76" s="1">
        <v>2</v>
      </c>
      <c r="G76" s="1">
        <v>2</v>
      </c>
      <c r="H76" s="1">
        <v>8</v>
      </c>
      <c r="I76" s="1">
        <v>8</v>
      </c>
      <c r="J76" t="s">
        <v>40</v>
      </c>
      <c r="K76" s="1">
        <v>0</v>
      </c>
      <c r="L76" s="1">
        <v>4</v>
      </c>
      <c r="M76" s="2" t="s">
        <v>36</v>
      </c>
      <c r="N76" t="s">
        <v>23</v>
      </c>
      <c r="O76" s="2" t="s">
        <v>37</v>
      </c>
      <c r="P76" s="2" t="s">
        <v>23</v>
      </c>
      <c r="Q76" t="s">
        <v>25</v>
      </c>
      <c r="R76" s="2" t="s">
        <v>26</v>
      </c>
    </row>
    <row r="77" spans="1:18" x14ac:dyDescent="0.35">
      <c r="A77" t="s">
        <v>144</v>
      </c>
      <c r="B77">
        <v>19</v>
      </c>
      <c r="C77" s="1">
        <v>3</v>
      </c>
      <c r="D77" t="s">
        <v>60</v>
      </c>
      <c r="E77" s="2" t="s">
        <v>29</v>
      </c>
      <c r="F77" s="1">
        <v>5</v>
      </c>
      <c r="G77" s="1">
        <v>0</v>
      </c>
      <c r="H77" s="1">
        <v>5</v>
      </c>
      <c r="I77" s="1">
        <v>4</v>
      </c>
      <c r="J77" t="s">
        <v>145</v>
      </c>
      <c r="K77" s="1">
        <v>0</v>
      </c>
      <c r="L77" s="1">
        <v>2</v>
      </c>
      <c r="M77" s="2" t="s">
        <v>22</v>
      </c>
      <c r="N77" t="s">
        <v>25</v>
      </c>
      <c r="O77" s="2" t="s">
        <v>37</v>
      </c>
      <c r="P77" s="2" t="s">
        <v>25</v>
      </c>
      <c r="Q77" t="s">
        <v>23</v>
      </c>
      <c r="R77" s="2" t="s">
        <v>33</v>
      </c>
    </row>
    <row r="78" spans="1:18" x14ac:dyDescent="0.35">
      <c r="A78" t="s">
        <v>146</v>
      </c>
      <c r="B78">
        <v>19</v>
      </c>
      <c r="C78" s="1">
        <v>0</v>
      </c>
      <c r="D78" t="s">
        <v>35</v>
      </c>
      <c r="E78" s="2" t="s">
        <v>29</v>
      </c>
      <c r="F78" s="1">
        <v>1</v>
      </c>
      <c r="G78" s="1">
        <v>1</v>
      </c>
      <c r="H78" s="1">
        <v>8</v>
      </c>
      <c r="I78" s="1">
        <v>2</v>
      </c>
      <c r="J78" t="s">
        <v>40</v>
      </c>
      <c r="K78" s="1">
        <v>0</v>
      </c>
      <c r="L78" s="1">
        <v>3</v>
      </c>
      <c r="M78" s="2" t="s">
        <v>31</v>
      </c>
      <c r="N78" t="s">
        <v>23</v>
      </c>
      <c r="O78" s="2" t="s">
        <v>37</v>
      </c>
      <c r="P78" s="2" t="s">
        <v>25</v>
      </c>
      <c r="Q78" t="s">
        <v>25</v>
      </c>
      <c r="R78" s="2" t="s">
        <v>26</v>
      </c>
    </row>
    <row r="79" spans="1:18" x14ac:dyDescent="0.35">
      <c r="A79" t="s">
        <v>147</v>
      </c>
      <c r="B79">
        <v>20</v>
      </c>
      <c r="C79" s="1">
        <v>3</v>
      </c>
      <c r="D79" t="s">
        <v>60</v>
      </c>
      <c r="E79" s="2" t="s">
        <v>20</v>
      </c>
      <c r="F79" s="1">
        <v>3</v>
      </c>
      <c r="G79" s="1">
        <v>0</v>
      </c>
      <c r="H79" s="1">
        <v>10</v>
      </c>
      <c r="I79" s="1">
        <v>10</v>
      </c>
      <c r="J79" t="s">
        <v>148</v>
      </c>
      <c r="K79" s="1">
        <v>4.5</v>
      </c>
      <c r="L79" s="1">
        <v>3</v>
      </c>
      <c r="M79" s="2" t="s">
        <v>22</v>
      </c>
      <c r="N79" t="s">
        <v>23</v>
      </c>
      <c r="O79" s="2" t="s">
        <v>32</v>
      </c>
      <c r="P79" s="2" t="s">
        <v>23</v>
      </c>
      <c r="Q79" t="s">
        <v>23</v>
      </c>
      <c r="R79" s="2" t="s">
        <v>26</v>
      </c>
    </row>
    <row r="80" spans="1:18" x14ac:dyDescent="0.35">
      <c r="A80" t="s">
        <v>149</v>
      </c>
      <c r="B80">
        <v>20</v>
      </c>
      <c r="C80" s="1">
        <v>3</v>
      </c>
      <c r="D80" t="s">
        <v>28</v>
      </c>
      <c r="E80" s="2" t="s">
        <v>20</v>
      </c>
      <c r="F80" s="1">
        <v>0</v>
      </c>
      <c r="G80" s="1">
        <v>1</v>
      </c>
      <c r="H80" s="1">
        <v>8</v>
      </c>
      <c r="I80" s="1">
        <v>5</v>
      </c>
      <c r="J80" t="s">
        <v>30</v>
      </c>
      <c r="K80" s="1">
        <v>1</v>
      </c>
      <c r="L80" s="1">
        <v>3</v>
      </c>
      <c r="M80" s="2" t="s">
        <v>22</v>
      </c>
      <c r="N80" t="s">
        <v>23</v>
      </c>
      <c r="O80" s="2" t="s">
        <v>53</v>
      </c>
      <c r="P80" s="2" t="s">
        <v>23</v>
      </c>
      <c r="Q80" t="s">
        <v>25</v>
      </c>
      <c r="R80" s="2" t="s">
        <v>26</v>
      </c>
    </row>
    <row r="81" spans="1:18" x14ac:dyDescent="0.35">
      <c r="A81" t="s">
        <v>150</v>
      </c>
      <c r="B81">
        <v>19</v>
      </c>
      <c r="C81" s="1">
        <v>1</v>
      </c>
      <c r="D81" t="s">
        <v>19</v>
      </c>
      <c r="E81" s="2" t="s">
        <v>20</v>
      </c>
      <c r="F81" s="1">
        <v>4</v>
      </c>
      <c r="G81" s="1">
        <v>0</v>
      </c>
      <c r="H81" s="1">
        <v>8</v>
      </c>
      <c r="I81" s="1">
        <v>2</v>
      </c>
      <c r="J81" t="s">
        <v>62</v>
      </c>
      <c r="K81" s="1">
        <v>0</v>
      </c>
      <c r="L81" s="1">
        <v>4</v>
      </c>
      <c r="M81" s="2" t="s">
        <v>22</v>
      </c>
      <c r="N81" t="s">
        <v>23</v>
      </c>
      <c r="O81" s="2" t="s">
        <v>151</v>
      </c>
      <c r="P81" s="2" t="s">
        <v>25</v>
      </c>
      <c r="Q81" t="s">
        <v>25</v>
      </c>
      <c r="R81" s="2" t="s">
        <v>38</v>
      </c>
    </row>
    <row r="82" spans="1:18" x14ac:dyDescent="0.35">
      <c r="A82" t="s">
        <v>152</v>
      </c>
      <c r="B82">
        <v>21</v>
      </c>
      <c r="C82" s="1">
        <v>5</v>
      </c>
      <c r="D82" t="s">
        <v>60</v>
      </c>
      <c r="E82" s="2" t="s">
        <v>20</v>
      </c>
      <c r="F82" s="1">
        <v>5</v>
      </c>
      <c r="G82" s="1">
        <v>0</v>
      </c>
      <c r="H82" s="1">
        <v>8</v>
      </c>
      <c r="I82" s="1">
        <v>7</v>
      </c>
      <c r="J82" t="s">
        <v>40</v>
      </c>
      <c r="K82" s="1">
        <v>1</v>
      </c>
      <c r="L82" s="1">
        <v>2</v>
      </c>
      <c r="M82" s="2" t="s">
        <v>22</v>
      </c>
      <c r="N82" t="s">
        <v>25</v>
      </c>
      <c r="O82" s="2" t="s">
        <v>32</v>
      </c>
      <c r="P82" s="2" t="s">
        <v>23</v>
      </c>
      <c r="Q82" t="s">
        <v>25</v>
      </c>
      <c r="R82" s="2" t="s">
        <v>42</v>
      </c>
    </row>
    <row r="83" spans="1:18" x14ac:dyDescent="0.35">
      <c r="A83" t="s">
        <v>153</v>
      </c>
      <c r="B83">
        <v>21</v>
      </c>
      <c r="C83" s="1">
        <v>3</v>
      </c>
      <c r="D83" t="s">
        <v>19</v>
      </c>
      <c r="E83" s="2" t="s">
        <v>29</v>
      </c>
      <c r="F83" s="1">
        <v>2</v>
      </c>
      <c r="G83" s="1">
        <v>1</v>
      </c>
      <c r="H83" s="1">
        <v>10</v>
      </c>
      <c r="I83" s="1">
        <v>1</v>
      </c>
      <c r="J83" t="s">
        <v>30</v>
      </c>
      <c r="K83" s="1">
        <v>0</v>
      </c>
      <c r="L83" s="1">
        <v>3</v>
      </c>
      <c r="M83" s="2" t="s">
        <v>36</v>
      </c>
      <c r="N83" t="s">
        <v>23</v>
      </c>
      <c r="O83" s="2" t="s">
        <v>66</v>
      </c>
      <c r="P83" s="2" t="s">
        <v>23</v>
      </c>
      <c r="Q83" t="s">
        <v>23</v>
      </c>
      <c r="R83" s="2" t="s">
        <v>57</v>
      </c>
    </row>
    <row r="84" spans="1:18" x14ac:dyDescent="0.35">
      <c r="A84" t="s">
        <v>154</v>
      </c>
      <c r="B84">
        <v>19</v>
      </c>
      <c r="C84" s="1">
        <v>2</v>
      </c>
      <c r="D84" t="s">
        <v>35</v>
      </c>
      <c r="E84" s="2" t="s">
        <v>29</v>
      </c>
      <c r="F84" s="1">
        <v>2</v>
      </c>
      <c r="G84" s="1">
        <v>0.5</v>
      </c>
      <c r="H84" s="1">
        <v>9</v>
      </c>
      <c r="I84" s="1">
        <v>3</v>
      </c>
      <c r="J84" t="s">
        <v>40</v>
      </c>
      <c r="K84" s="1">
        <v>1</v>
      </c>
      <c r="L84" s="1">
        <v>2</v>
      </c>
      <c r="M84" s="2" t="s">
        <v>22</v>
      </c>
      <c r="N84" t="s">
        <v>23</v>
      </c>
      <c r="O84" s="2" t="s">
        <v>66</v>
      </c>
      <c r="P84" s="2" t="s">
        <v>25</v>
      </c>
      <c r="Q84" t="s">
        <v>25</v>
      </c>
      <c r="R84" s="2" t="s">
        <v>26</v>
      </c>
    </row>
    <row r="85" spans="1:18" x14ac:dyDescent="0.35">
      <c r="A85" t="s">
        <v>155</v>
      </c>
      <c r="B85">
        <v>20</v>
      </c>
      <c r="C85" s="1">
        <v>0</v>
      </c>
      <c r="D85" t="s">
        <v>35</v>
      </c>
      <c r="E85" s="2" t="s">
        <v>20</v>
      </c>
      <c r="F85" s="1">
        <v>1</v>
      </c>
      <c r="G85" s="1">
        <v>1</v>
      </c>
      <c r="H85" s="1">
        <v>12</v>
      </c>
      <c r="I85" s="1">
        <v>2</v>
      </c>
      <c r="J85" t="s">
        <v>40</v>
      </c>
      <c r="K85" s="1">
        <v>2</v>
      </c>
      <c r="L85" s="1">
        <v>2</v>
      </c>
      <c r="M85" s="2" t="s">
        <v>22</v>
      </c>
      <c r="N85" t="s">
        <v>23</v>
      </c>
      <c r="O85" s="2" t="s">
        <v>66</v>
      </c>
      <c r="P85" s="2" t="s">
        <v>23</v>
      </c>
      <c r="Q85" t="s">
        <v>25</v>
      </c>
      <c r="R85" s="2" t="s">
        <v>33</v>
      </c>
    </row>
    <row r="86" spans="1:18" x14ac:dyDescent="0.35">
      <c r="A86" t="s">
        <v>156</v>
      </c>
      <c r="B86">
        <v>21</v>
      </c>
      <c r="C86" s="1">
        <v>1</v>
      </c>
      <c r="D86" t="s">
        <v>157</v>
      </c>
      <c r="E86" s="2" t="s">
        <v>29</v>
      </c>
      <c r="F86" s="1">
        <v>8</v>
      </c>
      <c r="G86" s="1">
        <v>0</v>
      </c>
      <c r="H86" s="1">
        <v>10</v>
      </c>
      <c r="I86" s="1">
        <v>1</v>
      </c>
      <c r="J86" t="s">
        <v>52</v>
      </c>
      <c r="K86" s="1">
        <v>0</v>
      </c>
      <c r="L86" s="1">
        <v>3</v>
      </c>
      <c r="M86" s="2" t="s">
        <v>31</v>
      </c>
      <c r="N86" t="s">
        <v>23</v>
      </c>
      <c r="O86" s="2" t="s">
        <v>102</v>
      </c>
      <c r="P86" s="2" t="s">
        <v>25</v>
      </c>
      <c r="Q86" t="s">
        <v>25</v>
      </c>
      <c r="R86" s="2" t="s">
        <v>26</v>
      </c>
    </row>
    <row r="87" spans="1:18" x14ac:dyDescent="0.35">
      <c r="A87" t="s">
        <v>158</v>
      </c>
      <c r="B87">
        <v>19</v>
      </c>
      <c r="C87" s="1">
        <v>2</v>
      </c>
      <c r="D87" t="s">
        <v>35</v>
      </c>
      <c r="E87" s="2" t="s">
        <v>49</v>
      </c>
      <c r="F87" s="1">
        <v>2</v>
      </c>
      <c r="G87" s="1">
        <v>1</v>
      </c>
      <c r="H87" s="1">
        <v>8</v>
      </c>
      <c r="I87" s="1">
        <v>5</v>
      </c>
      <c r="J87" t="s">
        <v>40</v>
      </c>
      <c r="K87" s="1">
        <v>0</v>
      </c>
      <c r="L87" s="1">
        <v>4</v>
      </c>
      <c r="M87" s="2" t="s">
        <v>31</v>
      </c>
      <c r="N87" t="s">
        <v>23</v>
      </c>
      <c r="O87" s="2" t="s">
        <v>32</v>
      </c>
      <c r="P87" s="2" t="s">
        <v>23</v>
      </c>
      <c r="Q87" t="s">
        <v>25</v>
      </c>
      <c r="R87" s="2" t="s">
        <v>33</v>
      </c>
    </row>
    <row r="88" spans="1:18" x14ac:dyDescent="0.35">
      <c r="A88" t="s">
        <v>159</v>
      </c>
      <c r="B88">
        <v>20</v>
      </c>
      <c r="C88" s="1">
        <v>5</v>
      </c>
      <c r="D88" t="s">
        <v>60</v>
      </c>
      <c r="E88" s="2" t="s">
        <v>29</v>
      </c>
      <c r="F88" s="1">
        <v>3</v>
      </c>
      <c r="G88" s="1">
        <v>1</v>
      </c>
      <c r="H88" s="1">
        <v>7</v>
      </c>
      <c r="I88" s="1">
        <v>1.5</v>
      </c>
      <c r="J88" t="s">
        <v>40</v>
      </c>
      <c r="K88" s="1">
        <v>0</v>
      </c>
      <c r="L88" s="1">
        <v>3</v>
      </c>
      <c r="M88" s="2" t="s">
        <v>22</v>
      </c>
      <c r="N88" t="s">
        <v>25</v>
      </c>
      <c r="O88" s="2" t="s">
        <v>160</v>
      </c>
      <c r="P88" s="2" t="s">
        <v>25</v>
      </c>
      <c r="Q88" t="s">
        <v>25</v>
      </c>
      <c r="R88" s="2" t="s">
        <v>26</v>
      </c>
    </row>
    <row r="89" spans="1:18" x14ac:dyDescent="0.35">
      <c r="A89" t="s">
        <v>161</v>
      </c>
      <c r="B89">
        <v>21</v>
      </c>
      <c r="C89" s="1">
        <v>4</v>
      </c>
      <c r="D89" t="s">
        <v>35</v>
      </c>
      <c r="E89" s="2" t="s">
        <v>29</v>
      </c>
      <c r="F89" s="1">
        <v>3</v>
      </c>
      <c r="G89" s="1">
        <v>1</v>
      </c>
      <c r="H89" s="1">
        <v>8</v>
      </c>
      <c r="I89" s="1">
        <v>1</v>
      </c>
      <c r="J89" t="s">
        <v>21</v>
      </c>
      <c r="K89" s="1">
        <v>0</v>
      </c>
      <c r="L89" s="1">
        <v>3</v>
      </c>
      <c r="M89" s="2" t="s">
        <v>31</v>
      </c>
      <c r="N89" t="s">
        <v>23</v>
      </c>
      <c r="O89" s="2" t="s">
        <v>162</v>
      </c>
      <c r="P89" s="2" t="s">
        <v>23</v>
      </c>
      <c r="Q89" t="s">
        <v>23</v>
      </c>
      <c r="R89" s="2" t="s">
        <v>163</v>
      </c>
    </row>
    <row r="90" spans="1:18" x14ac:dyDescent="0.35">
      <c r="A90" t="s">
        <v>164</v>
      </c>
      <c r="B90">
        <v>18</v>
      </c>
      <c r="C90" s="1">
        <v>3</v>
      </c>
      <c r="D90" t="s">
        <v>35</v>
      </c>
      <c r="E90" s="2" t="s">
        <v>29</v>
      </c>
      <c r="F90" s="1">
        <v>4</v>
      </c>
      <c r="G90" s="1">
        <v>1</v>
      </c>
      <c r="H90" s="1">
        <v>7</v>
      </c>
      <c r="I90" s="1">
        <v>1</v>
      </c>
      <c r="J90" t="s">
        <v>52</v>
      </c>
      <c r="K90" s="1">
        <v>0</v>
      </c>
      <c r="L90" s="1">
        <v>4</v>
      </c>
      <c r="M90" s="2" t="s">
        <v>36</v>
      </c>
      <c r="N90" t="s">
        <v>25</v>
      </c>
      <c r="O90" s="2" t="s">
        <v>37</v>
      </c>
      <c r="P90" s="2" t="s">
        <v>23</v>
      </c>
      <c r="Q90" t="s">
        <v>23</v>
      </c>
      <c r="R90" s="2" t="s">
        <v>50</v>
      </c>
    </row>
    <row r="91" spans="1:18" x14ac:dyDescent="0.35">
      <c r="A91" t="s">
        <v>165</v>
      </c>
      <c r="B91">
        <v>19</v>
      </c>
      <c r="C91" s="1">
        <v>4</v>
      </c>
      <c r="D91" t="s">
        <v>60</v>
      </c>
      <c r="E91" s="2" t="s">
        <v>29</v>
      </c>
      <c r="F91" s="1">
        <v>3</v>
      </c>
      <c r="G91" s="1">
        <v>1</v>
      </c>
      <c r="H91" s="1">
        <v>7</v>
      </c>
      <c r="I91" s="1">
        <v>3</v>
      </c>
      <c r="J91" t="s">
        <v>40</v>
      </c>
      <c r="K91" s="1">
        <v>2</v>
      </c>
      <c r="L91" s="1">
        <v>3</v>
      </c>
      <c r="M91" s="2" t="s">
        <v>22</v>
      </c>
      <c r="N91" t="s">
        <v>23</v>
      </c>
      <c r="O91" s="2" t="s">
        <v>37</v>
      </c>
      <c r="P91" s="2" t="s">
        <v>25</v>
      </c>
      <c r="Q91" t="s">
        <v>25</v>
      </c>
      <c r="R91" s="2" t="s">
        <v>26</v>
      </c>
    </row>
    <row r="92" spans="1:18" x14ac:dyDescent="0.35">
      <c r="A92" t="s">
        <v>166</v>
      </c>
      <c r="B92">
        <v>25</v>
      </c>
      <c r="C92" s="1">
        <v>4</v>
      </c>
      <c r="D92" t="s">
        <v>35</v>
      </c>
      <c r="E92" s="2" t="s">
        <v>29</v>
      </c>
      <c r="F92" s="1">
        <v>3</v>
      </c>
      <c r="G92" s="1">
        <v>1</v>
      </c>
      <c r="H92" s="1">
        <v>7</v>
      </c>
      <c r="I92" s="1">
        <v>1</v>
      </c>
      <c r="J92" t="s">
        <v>40</v>
      </c>
      <c r="K92" s="1">
        <v>0</v>
      </c>
      <c r="L92" s="1">
        <v>3</v>
      </c>
      <c r="M92" s="2" t="s">
        <v>36</v>
      </c>
      <c r="N92" t="s">
        <v>25</v>
      </c>
      <c r="O92" s="2" t="s">
        <v>167</v>
      </c>
      <c r="P92" s="2" t="s">
        <v>23</v>
      </c>
      <c r="Q92" t="s">
        <v>23</v>
      </c>
      <c r="R92" s="2" t="s">
        <v>50</v>
      </c>
    </row>
    <row r="93" spans="1:18" x14ac:dyDescent="0.35">
      <c r="A93" t="s">
        <v>168</v>
      </c>
      <c r="B93">
        <v>19</v>
      </c>
      <c r="C93" s="1">
        <v>0</v>
      </c>
      <c r="D93" t="s">
        <v>35</v>
      </c>
      <c r="E93" s="2" t="s">
        <v>29</v>
      </c>
      <c r="F93" s="1">
        <v>4</v>
      </c>
      <c r="G93" s="1">
        <v>1</v>
      </c>
      <c r="H93" s="1">
        <v>8</v>
      </c>
      <c r="I93" s="1">
        <v>1</v>
      </c>
      <c r="J93" t="s">
        <v>52</v>
      </c>
      <c r="K93" s="1">
        <v>0</v>
      </c>
      <c r="L93" s="1">
        <v>3</v>
      </c>
      <c r="M93" s="2" t="s">
        <v>22</v>
      </c>
      <c r="N93" t="s">
        <v>23</v>
      </c>
      <c r="O93" s="2" t="s">
        <v>37</v>
      </c>
      <c r="P93" s="2" t="s">
        <v>23</v>
      </c>
      <c r="Q93" t="s">
        <v>25</v>
      </c>
      <c r="R93" s="2" t="s">
        <v>26</v>
      </c>
    </row>
    <row r="94" spans="1:18" x14ac:dyDescent="0.35">
      <c r="A94" t="s">
        <v>169</v>
      </c>
      <c r="B94">
        <v>19</v>
      </c>
      <c r="C94" s="1">
        <v>4</v>
      </c>
      <c r="D94" t="s">
        <v>35</v>
      </c>
      <c r="E94" s="2" t="s">
        <v>20</v>
      </c>
      <c r="F94" s="1">
        <v>0</v>
      </c>
      <c r="G94" s="1">
        <v>0</v>
      </c>
      <c r="H94" s="1">
        <v>8</v>
      </c>
      <c r="I94" s="1">
        <v>2</v>
      </c>
      <c r="J94" t="s">
        <v>40</v>
      </c>
      <c r="K94" s="1">
        <v>1.5</v>
      </c>
      <c r="L94" s="1">
        <v>3</v>
      </c>
      <c r="M94" s="2" t="s">
        <v>22</v>
      </c>
      <c r="N94" t="s">
        <v>25</v>
      </c>
      <c r="O94" s="2" t="s">
        <v>170</v>
      </c>
      <c r="P94" s="2" t="s">
        <v>23</v>
      </c>
      <c r="Q94" t="s">
        <v>23</v>
      </c>
      <c r="R94" s="2" t="s">
        <v>26</v>
      </c>
    </row>
    <row r="95" spans="1:18" x14ac:dyDescent="0.35">
      <c r="A95" t="s">
        <v>171</v>
      </c>
      <c r="B95">
        <v>20</v>
      </c>
      <c r="C95" s="1">
        <v>4</v>
      </c>
      <c r="D95" t="s">
        <v>19</v>
      </c>
      <c r="E95" s="2" t="s">
        <v>29</v>
      </c>
      <c r="F95" s="1">
        <v>2</v>
      </c>
      <c r="G95" s="1">
        <v>2</v>
      </c>
      <c r="H95" s="1">
        <v>8</v>
      </c>
      <c r="I95" s="1">
        <v>6</v>
      </c>
      <c r="J95" t="s">
        <v>40</v>
      </c>
      <c r="K95" s="1">
        <v>0</v>
      </c>
      <c r="L95" s="1">
        <v>3</v>
      </c>
      <c r="M95" s="2" t="s">
        <v>31</v>
      </c>
      <c r="N95" t="s">
        <v>23</v>
      </c>
      <c r="O95" s="2" t="s">
        <v>172</v>
      </c>
      <c r="P95" s="2" t="s">
        <v>25</v>
      </c>
      <c r="Q95" t="s">
        <v>25</v>
      </c>
      <c r="R95" s="2" t="s">
        <v>26</v>
      </c>
    </row>
    <row r="96" spans="1:18" x14ac:dyDescent="0.35">
      <c r="A96" t="s">
        <v>173</v>
      </c>
      <c r="B96">
        <v>20</v>
      </c>
      <c r="C96" s="1">
        <v>2</v>
      </c>
      <c r="D96" t="s">
        <v>60</v>
      </c>
      <c r="E96" s="2" t="s">
        <v>29</v>
      </c>
      <c r="F96" s="1">
        <v>3</v>
      </c>
      <c r="G96" s="1">
        <v>1</v>
      </c>
      <c r="H96" s="1">
        <v>5</v>
      </c>
      <c r="I96" s="1">
        <v>4</v>
      </c>
      <c r="J96" t="s">
        <v>40</v>
      </c>
      <c r="K96" s="1">
        <v>1</v>
      </c>
      <c r="L96" s="1">
        <v>3</v>
      </c>
      <c r="M96" s="2" t="s">
        <v>22</v>
      </c>
      <c r="N96" t="s">
        <v>23</v>
      </c>
      <c r="O96" s="2" t="s">
        <v>37</v>
      </c>
      <c r="P96" s="2" t="s">
        <v>23</v>
      </c>
      <c r="Q96" t="s">
        <v>25</v>
      </c>
      <c r="R96" s="2" t="s">
        <v>26</v>
      </c>
    </row>
    <row r="97" spans="1:18" x14ac:dyDescent="0.35">
      <c r="A97" t="s">
        <v>174</v>
      </c>
      <c r="B97">
        <v>19</v>
      </c>
      <c r="C97" s="1">
        <v>5</v>
      </c>
      <c r="D97" t="s">
        <v>19</v>
      </c>
      <c r="E97" s="2" t="s">
        <v>49</v>
      </c>
      <c r="F97" s="1">
        <v>3</v>
      </c>
      <c r="G97" s="1">
        <v>1</v>
      </c>
      <c r="H97" s="1">
        <v>8</v>
      </c>
      <c r="I97" s="1">
        <v>2</v>
      </c>
      <c r="J97" t="s">
        <v>91</v>
      </c>
      <c r="K97" s="1">
        <v>0</v>
      </c>
      <c r="L97" s="1">
        <v>2</v>
      </c>
      <c r="M97" s="2" t="s">
        <v>36</v>
      </c>
      <c r="N97" t="s">
        <v>23</v>
      </c>
      <c r="O97" s="2" t="s">
        <v>63</v>
      </c>
      <c r="P97" s="2" t="s">
        <v>23</v>
      </c>
      <c r="Q97" t="s">
        <v>25</v>
      </c>
      <c r="R97" s="2" t="s">
        <v>38</v>
      </c>
    </row>
    <row r="98" spans="1:18" x14ac:dyDescent="0.35">
      <c r="A98" t="s">
        <v>175</v>
      </c>
      <c r="B98">
        <v>19</v>
      </c>
      <c r="C98" s="1">
        <v>3</v>
      </c>
      <c r="D98" t="s">
        <v>60</v>
      </c>
      <c r="E98" s="2" t="s">
        <v>29</v>
      </c>
      <c r="F98" s="1">
        <v>1</v>
      </c>
      <c r="G98" s="1">
        <v>0</v>
      </c>
      <c r="H98" s="1">
        <v>10</v>
      </c>
      <c r="I98" s="1">
        <v>4</v>
      </c>
      <c r="J98" t="s">
        <v>52</v>
      </c>
      <c r="K98" s="1">
        <v>0</v>
      </c>
      <c r="L98" s="1">
        <v>3</v>
      </c>
      <c r="M98" s="2" t="s">
        <v>36</v>
      </c>
      <c r="N98" t="s">
        <v>23</v>
      </c>
      <c r="O98" s="2" t="s">
        <v>37</v>
      </c>
      <c r="P98" s="2" t="s">
        <v>23</v>
      </c>
      <c r="Q98" t="s">
        <v>25</v>
      </c>
      <c r="R98" s="2" t="s">
        <v>26</v>
      </c>
    </row>
    <row r="99" spans="1:18" x14ac:dyDescent="0.35">
      <c r="A99" t="s">
        <v>176</v>
      </c>
      <c r="B99">
        <v>22</v>
      </c>
      <c r="C99" s="1">
        <v>2</v>
      </c>
      <c r="D99" t="s">
        <v>60</v>
      </c>
      <c r="E99" s="2" t="s">
        <v>29</v>
      </c>
      <c r="F99" s="1">
        <v>0</v>
      </c>
      <c r="G99" s="1">
        <v>0</v>
      </c>
      <c r="H99" s="1">
        <v>12</v>
      </c>
      <c r="I99" s="1">
        <v>4</v>
      </c>
      <c r="J99" t="s">
        <v>40</v>
      </c>
      <c r="K99" s="1">
        <v>2</v>
      </c>
      <c r="L99" s="1">
        <v>3</v>
      </c>
      <c r="M99" s="2" t="s">
        <v>22</v>
      </c>
      <c r="N99" t="s">
        <v>23</v>
      </c>
      <c r="O99" s="2" t="s">
        <v>66</v>
      </c>
      <c r="P99" s="2" t="s">
        <v>23</v>
      </c>
      <c r="Q99" t="s">
        <v>25</v>
      </c>
      <c r="R99" s="2" t="s">
        <v>50</v>
      </c>
    </row>
    <row r="100" spans="1:18" x14ac:dyDescent="0.35">
      <c r="A100" t="s">
        <v>177</v>
      </c>
      <c r="B100">
        <v>21</v>
      </c>
      <c r="C100" s="1">
        <v>1</v>
      </c>
      <c r="D100" t="s">
        <v>19</v>
      </c>
      <c r="E100" s="2" t="s">
        <v>29</v>
      </c>
      <c r="F100" s="1">
        <v>3</v>
      </c>
      <c r="G100" s="1">
        <v>2</v>
      </c>
      <c r="H100" s="1">
        <v>10</v>
      </c>
      <c r="I100" s="1">
        <v>1</v>
      </c>
      <c r="J100" t="s">
        <v>30</v>
      </c>
      <c r="K100" s="1">
        <v>2</v>
      </c>
      <c r="L100" s="1">
        <v>4</v>
      </c>
      <c r="M100" s="2" t="s">
        <v>22</v>
      </c>
      <c r="N100" t="s">
        <v>25</v>
      </c>
      <c r="O100" s="2" t="s">
        <v>162</v>
      </c>
      <c r="P100" s="2" t="s">
        <v>23</v>
      </c>
      <c r="Q100" t="s">
        <v>25</v>
      </c>
      <c r="R100" s="2" t="s">
        <v>57</v>
      </c>
    </row>
    <row r="101" spans="1:18" x14ac:dyDescent="0.35">
      <c r="A101" t="s">
        <v>178</v>
      </c>
      <c r="B101">
        <v>21</v>
      </c>
      <c r="C101" s="1">
        <v>1</v>
      </c>
      <c r="D101" t="s">
        <v>35</v>
      </c>
      <c r="E101" s="2" t="s">
        <v>29</v>
      </c>
      <c r="F101" s="1">
        <v>2</v>
      </c>
      <c r="G101" s="1">
        <v>1</v>
      </c>
      <c r="H101" s="1">
        <v>8</v>
      </c>
      <c r="I101" s="1">
        <v>1</v>
      </c>
      <c r="J101" t="s">
        <v>52</v>
      </c>
      <c r="K101" s="1">
        <v>0</v>
      </c>
      <c r="L101" s="1">
        <v>3</v>
      </c>
      <c r="M101" s="2" t="s">
        <v>22</v>
      </c>
      <c r="N101" t="s">
        <v>23</v>
      </c>
      <c r="O101" s="2" t="s">
        <v>37</v>
      </c>
      <c r="P101" s="2" t="s">
        <v>23</v>
      </c>
      <c r="Q101" t="s">
        <v>23</v>
      </c>
      <c r="R101" s="2" t="s">
        <v>26</v>
      </c>
    </row>
    <row r="102" spans="1:18" x14ac:dyDescent="0.35">
      <c r="A102" t="s">
        <v>179</v>
      </c>
      <c r="B102">
        <v>16</v>
      </c>
      <c r="C102" s="1">
        <v>6</v>
      </c>
      <c r="D102" t="s">
        <v>157</v>
      </c>
      <c r="E102" s="2" t="s">
        <v>29</v>
      </c>
      <c r="F102" s="1">
        <v>2</v>
      </c>
      <c r="G102" s="1">
        <v>2</v>
      </c>
      <c r="H102" s="1">
        <v>7</v>
      </c>
      <c r="I102" s="1">
        <v>2</v>
      </c>
      <c r="J102" t="s">
        <v>30</v>
      </c>
      <c r="K102" s="1">
        <v>1</v>
      </c>
      <c r="L102" s="1">
        <v>3</v>
      </c>
      <c r="M102" s="2" t="s">
        <v>36</v>
      </c>
      <c r="N102" t="s">
        <v>23</v>
      </c>
      <c r="O102" s="2" t="s">
        <v>32</v>
      </c>
      <c r="P102" s="2" t="s">
        <v>25</v>
      </c>
      <c r="Q102" t="s">
        <v>25</v>
      </c>
      <c r="R102" s="2" t="s">
        <v>38</v>
      </c>
    </row>
    <row r="103" spans="1:18" x14ac:dyDescent="0.35">
      <c r="A103" t="s">
        <v>180</v>
      </c>
      <c r="B103">
        <v>21</v>
      </c>
      <c r="C103" s="1">
        <v>3</v>
      </c>
      <c r="D103" t="s">
        <v>60</v>
      </c>
      <c r="E103" s="2" t="s">
        <v>20</v>
      </c>
      <c r="F103" s="1">
        <v>5</v>
      </c>
      <c r="G103" s="1">
        <v>0</v>
      </c>
      <c r="H103" s="1">
        <v>8</v>
      </c>
      <c r="I103" s="1">
        <v>7</v>
      </c>
      <c r="J103" t="s">
        <v>21</v>
      </c>
      <c r="K103" s="1">
        <v>1</v>
      </c>
      <c r="L103" s="1">
        <v>2</v>
      </c>
      <c r="M103" s="2" t="s">
        <v>36</v>
      </c>
      <c r="N103" t="s">
        <v>23</v>
      </c>
      <c r="O103" s="2" t="s">
        <v>41</v>
      </c>
      <c r="P103" s="2" t="s">
        <v>23</v>
      </c>
      <c r="Q103" t="s">
        <v>25</v>
      </c>
      <c r="R103" s="2" t="s">
        <v>26</v>
      </c>
    </row>
    <row r="104" spans="1:18" x14ac:dyDescent="0.35">
      <c r="A104" t="s">
        <v>181</v>
      </c>
      <c r="B104">
        <v>21</v>
      </c>
      <c r="C104" s="1">
        <v>4</v>
      </c>
      <c r="D104" t="s">
        <v>35</v>
      </c>
      <c r="E104" s="2" t="s">
        <v>29</v>
      </c>
      <c r="F104" s="1">
        <v>4</v>
      </c>
      <c r="G104" s="1">
        <v>1</v>
      </c>
      <c r="H104" s="1">
        <v>7</v>
      </c>
      <c r="I104" s="1">
        <v>1</v>
      </c>
      <c r="J104" t="s">
        <v>52</v>
      </c>
      <c r="K104" s="1">
        <v>0</v>
      </c>
      <c r="L104" s="1">
        <v>4</v>
      </c>
      <c r="M104" s="2" t="s">
        <v>31</v>
      </c>
      <c r="N104" t="s">
        <v>25</v>
      </c>
      <c r="O104" s="2" t="s">
        <v>37</v>
      </c>
      <c r="P104" s="2" t="s">
        <v>25</v>
      </c>
      <c r="Q104" t="s">
        <v>23</v>
      </c>
      <c r="R104" s="2" t="s">
        <v>38</v>
      </c>
    </row>
    <row r="105" spans="1:18" x14ac:dyDescent="0.35">
      <c r="A105" t="s">
        <v>182</v>
      </c>
      <c r="B105">
        <v>16</v>
      </c>
      <c r="C105" s="1">
        <v>3</v>
      </c>
      <c r="D105" t="s">
        <v>35</v>
      </c>
      <c r="E105" s="2" t="s">
        <v>29</v>
      </c>
      <c r="F105" s="1">
        <v>3</v>
      </c>
      <c r="G105" s="1">
        <v>1</v>
      </c>
      <c r="H105" s="1">
        <v>7</v>
      </c>
      <c r="I105" s="1">
        <v>3</v>
      </c>
      <c r="J105" t="s">
        <v>30</v>
      </c>
      <c r="K105" s="1">
        <v>1</v>
      </c>
      <c r="L105" s="1">
        <v>2</v>
      </c>
      <c r="M105" s="2" t="s">
        <v>36</v>
      </c>
      <c r="N105" t="s">
        <v>23</v>
      </c>
      <c r="O105" s="2" t="s">
        <v>37</v>
      </c>
      <c r="P105" s="2" t="s">
        <v>23</v>
      </c>
      <c r="Q105" t="s">
        <v>23</v>
      </c>
      <c r="R105" s="2" t="s">
        <v>183</v>
      </c>
    </row>
    <row r="106" spans="1:18" x14ac:dyDescent="0.35">
      <c r="A106" t="s">
        <v>184</v>
      </c>
      <c r="B106">
        <v>21</v>
      </c>
      <c r="C106" s="1">
        <v>2</v>
      </c>
      <c r="D106" t="s">
        <v>35</v>
      </c>
      <c r="E106" s="2" t="s">
        <v>29</v>
      </c>
      <c r="F106" s="1">
        <v>7</v>
      </c>
      <c r="G106" s="1">
        <v>2</v>
      </c>
      <c r="H106" s="1">
        <v>8</v>
      </c>
      <c r="I106" s="1">
        <v>0.5</v>
      </c>
      <c r="J106" t="s">
        <v>40</v>
      </c>
      <c r="K106" s="1">
        <v>0</v>
      </c>
      <c r="L106" s="1">
        <v>5</v>
      </c>
      <c r="M106" s="2" t="s">
        <v>22</v>
      </c>
      <c r="N106" t="s">
        <v>23</v>
      </c>
      <c r="O106" s="2" t="s">
        <v>72</v>
      </c>
      <c r="P106" s="2" t="s">
        <v>25</v>
      </c>
      <c r="Q106" t="s">
        <v>25</v>
      </c>
      <c r="R106" s="2" t="s">
        <v>121</v>
      </c>
    </row>
    <row r="107" spans="1:18" x14ac:dyDescent="0.35">
      <c r="A107" t="s">
        <v>185</v>
      </c>
      <c r="B107">
        <v>23</v>
      </c>
      <c r="C107" s="1">
        <v>4</v>
      </c>
      <c r="D107" t="s">
        <v>28</v>
      </c>
      <c r="E107" s="2" t="s">
        <v>20</v>
      </c>
      <c r="F107" s="1">
        <v>6</v>
      </c>
      <c r="G107" s="1">
        <v>1</v>
      </c>
      <c r="H107" s="1">
        <v>8</v>
      </c>
      <c r="I107" s="1">
        <v>0.3</v>
      </c>
      <c r="J107" t="s">
        <v>52</v>
      </c>
      <c r="K107" s="1">
        <v>0</v>
      </c>
      <c r="L107" s="1">
        <v>3</v>
      </c>
      <c r="M107" s="2" t="s">
        <v>22</v>
      </c>
      <c r="N107" t="s">
        <v>23</v>
      </c>
      <c r="O107" s="2" t="s">
        <v>82</v>
      </c>
      <c r="P107" s="2" t="s">
        <v>25</v>
      </c>
      <c r="Q107" t="s">
        <v>23</v>
      </c>
      <c r="R107" s="2" t="s">
        <v>38</v>
      </c>
    </row>
    <row r="108" spans="1:18" x14ac:dyDescent="0.35">
      <c r="A108" t="s">
        <v>186</v>
      </c>
      <c r="B108">
        <v>19</v>
      </c>
      <c r="C108" s="1">
        <v>2</v>
      </c>
      <c r="D108" t="s">
        <v>35</v>
      </c>
      <c r="E108" s="2" t="s">
        <v>29</v>
      </c>
      <c r="F108" s="1">
        <v>1.5</v>
      </c>
      <c r="G108" s="1">
        <v>1</v>
      </c>
      <c r="H108" s="1">
        <v>7</v>
      </c>
      <c r="I108" s="1">
        <v>2</v>
      </c>
      <c r="J108" t="s">
        <v>30</v>
      </c>
      <c r="K108" s="1" t="s">
        <v>187</v>
      </c>
      <c r="L108" s="1">
        <v>2</v>
      </c>
      <c r="M108" s="2" t="s">
        <v>36</v>
      </c>
      <c r="N108" t="s">
        <v>23</v>
      </c>
      <c r="O108" s="2" t="s">
        <v>37</v>
      </c>
      <c r="P108" s="2" t="s">
        <v>23</v>
      </c>
      <c r="Q108" t="s">
        <v>23</v>
      </c>
      <c r="R108" s="2" t="s">
        <v>26</v>
      </c>
    </row>
    <row r="109" spans="1:18" x14ac:dyDescent="0.35">
      <c r="A109" t="s">
        <v>188</v>
      </c>
      <c r="B109">
        <v>20</v>
      </c>
      <c r="C109" s="1">
        <v>1</v>
      </c>
      <c r="D109" t="s">
        <v>35</v>
      </c>
      <c r="E109" s="2" t="s">
        <v>29</v>
      </c>
      <c r="F109" s="1">
        <v>2</v>
      </c>
      <c r="G109" s="1">
        <v>1</v>
      </c>
      <c r="H109" s="1">
        <v>8</v>
      </c>
      <c r="I109" s="1">
        <v>1</v>
      </c>
      <c r="J109" t="s">
        <v>40</v>
      </c>
      <c r="K109" s="1">
        <v>0</v>
      </c>
      <c r="L109" s="1">
        <v>3</v>
      </c>
      <c r="M109" s="2" t="s">
        <v>22</v>
      </c>
      <c r="N109" t="s">
        <v>23</v>
      </c>
      <c r="O109" s="2" t="s">
        <v>37</v>
      </c>
      <c r="P109" s="2" t="s">
        <v>23</v>
      </c>
      <c r="Q109" t="s">
        <v>23</v>
      </c>
      <c r="R109" s="2" t="s">
        <v>26</v>
      </c>
    </row>
    <row r="110" spans="1:18" x14ac:dyDescent="0.35">
      <c r="A110" t="s">
        <v>189</v>
      </c>
      <c r="B110">
        <v>18</v>
      </c>
      <c r="C110" s="1">
        <v>2</v>
      </c>
      <c r="D110" t="s">
        <v>35</v>
      </c>
      <c r="E110" s="2" t="s">
        <v>29</v>
      </c>
      <c r="F110" s="1">
        <v>3</v>
      </c>
      <c r="G110" s="1">
        <v>1</v>
      </c>
      <c r="H110" s="1">
        <v>8</v>
      </c>
      <c r="I110" s="1">
        <v>1</v>
      </c>
      <c r="J110" t="s">
        <v>40</v>
      </c>
      <c r="K110" s="1">
        <v>1</v>
      </c>
      <c r="L110" s="1">
        <v>3</v>
      </c>
      <c r="M110" s="2" t="s">
        <v>31</v>
      </c>
      <c r="N110" t="s">
        <v>23</v>
      </c>
      <c r="O110" s="2" t="s">
        <v>37</v>
      </c>
      <c r="P110" s="2" t="s">
        <v>25</v>
      </c>
      <c r="Q110" t="s">
        <v>25</v>
      </c>
      <c r="R110" s="2" t="s">
        <v>33</v>
      </c>
    </row>
    <row r="111" spans="1:18" x14ac:dyDescent="0.35">
      <c r="A111" t="s">
        <v>190</v>
      </c>
      <c r="B111">
        <v>10</v>
      </c>
      <c r="C111" s="1">
        <v>3</v>
      </c>
      <c r="D111" t="s">
        <v>19</v>
      </c>
      <c r="E111" s="2" t="s">
        <v>49</v>
      </c>
      <c r="F111" s="1">
        <v>3</v>
      </c>
      <c r="G111" s="1">
        <v>0</v>
      </c>
      <c r="H111" s="1">
        <v>10</v>
      </c>
      <c r="I111" s="1">
        <v>1</v>
      </c>
      <c r="J111" t="s">
        <v>30</v>
      </c>
      <c r="K111" s="1">
        <v>4</v>
      </c>
      <c r="L111" s="1">
        <v>3</v>
      </c>
      <c r="M111" s="2" t="s">
        <v>36</v>
      </c>
      <c r="N111" t="s">
        <v>23</v>
      </c>
      <c r="O111" s="2" t="s">
        <v>66</v>
      </c>
      <c r="P111" s="2" t="s">
        <v>25</v>
      </c>
      <c r="Q111" t="s">
        <v>23</v>
      </c>
      <c r="R111" s="2" t="s">
        <v>57</v>
      </c>
    </row>
    <row r="112" spans="1:18" x14ac:dyDescent="0.35">
      <c r="A112" t="s">
        <v>191</v>
      </c>
      <c r="B112">
        <v>20</v>
      </c>
      <c r="C112" s="1">
        <v>0</v>
      </c>
      <c r="D112" t="s">
        <v>35</v>
      </c>
      <c r="E112" s="2" t="s">
        <v>29</v>
      </c>
      <c r="F112" s="1">
        <v>2</v>
      </c>
      <c r="G112" s="1">
        <v>2</v>
      </c>
      <c r="H112" s="1">
        <v>8</v>
      </c>
      <c r="I112" s="1">
        <v>0.15</v>
      </c>
      <c r="J112" t="s">
        <v>21</v>
      </c>
      <c r="K112" s="1">
        <v>0.3</v>
      </c>
      <c r="L112" s="1">
        <v>2</v>
      </c>
      <c r="M112" s="2" t="s">
        <v>31</v>
      </c>
      <c r="N112" t="s">
        <v>23</v>
      </c>
      <c r="O112" s="2" t="s">
        <v>82</v>
      </c>
      <c r="P112" s="2" t="s">
        <v>25</v>
      </c>
      <c r="Q112" t="s">
        <v>25</v>
      </c>
      <c r="R112" s="2" t="s">
        <v>26</v>
      </c>
    </row>
    <row r="113" spans="1:18" x14ac:dyDescent="0.35">
      <c r="A113" t="s">
        <v>192</v>
      </c>
      <c r="B113">
        <v>21</v>
      </c>
      <c r="C113" s="1">
        <v>3</v>
      </c>
      <c r="D113" t="s">
        <v>60</v>
      </c>
      <c r="E113" s="2" t="s">
        <v>29</v>
      </c>
      <c r="F113" s="1">
        <v>3</v>
      </c>
      <c r="G113" s="1">
        <v>0</v>
      </c>
      <c r="H113" s="1">
        <v>11</v>
      </c>
      <c r="I113" s="1">
        <v>2</v>
      </c>
      <c r="J113" t="s">
        <v>52</v>
      </c>
      <c r="K113" s="1" t="s">
        <v>187</v>
      </c>
      <c r="L113" s="1">
        <v>2</v>
      </c>
      <c r="M113" s="2" t="s">
        <v>22</v>
      </c>
      <c r="N113" t="s">
        <v>25</v>
      </c>
      <c r="O113" s="2" t="s">
        <v>102</v>
      </c>
      <c r="P113" s="2" t="s">
        <v>23</v>
      </c>
      <c r="Q113" t="s">
        <v>25</v>
      </c>
      <c r="R113" s="2" t="s">
        <v>26</v>
      </c>
    </row>
    <row r="114" spans="1:18" x14ac:dyDescent="0.35">
      <c r="A114" t="s">
        <v>193</v>
      </c>
      <c r="B114">
        <v>19</v>
      </c>
      <c r="C114" s="1">
        <v>1</v>
      </c>
      <c r="D114" t="s">
        <v>35</v>
      </c>
      <c r="E114" s="2" t="s">
        <v>29</v>
      </c>
      <c r="F114" s="1">
        <v>4</v>
      </c>
      <c r="G114" s="1">
        <v>1</v>
      </c>
      <c r="H114" s="1">
        <v>8</v>
      </c>
      <c r="I114" s="1">
        <v>1</v>
      </c>
      <c r="J114" t="s">
        <v>30</v>
      </c>
      <c r="K114" s="1">
        <v>0</v>
      </c>
      <c r="L114" s="1">
        <v>4</v>
      </c>
      <c r="M114" s="2" t="s">
        <v>36</v>
      </c>
      <c r="N114" t="s">
        <v>23</v>
      </c>
      <c r="O114" s="2" t="s">
        <v>102</v>
      </c>
      <c r="P114" s="2" t="s">
        <v>23</v>
      </c>
      <c r="Q114" t="s">
        <v>25</v>
      </c>
      <c r="R114" s="2" t="s">
        <v>26</v>
      </c>
    </row>
    <row r="115" spans="1:18" x14ac:dyDescent="0.35">
      <c r="A115" t="s">
        <v>194</v>
      </c>
      <c r="B115">
        <v>14</v>
      </c>
      <c r="C115" s="1">
        <v>5</v>
      </c>
      <c r="D115" t="s">
        <v>60</v>
      </c>
      <c r="E115" s="2" t="s">
        <v>20</v>
      </c>
      <c r="F115" s="1">
        <v>4</v>
      </c>
      <c r="G115" s="1">
        <v>1</v>
      </c>
      <c r="H115" s="1">
        <v>7</v>
      </c>
      <c r="I115" s="1">
        <v>4</v>
      </c>
      <c r="J115" t="s">
        <v>40</v>
      </c>
      <c r="K115" s="1">
        <v>1</v>
      </c>
      <c r="L115" s="1">
        <v>5</v>
      </c>
      <c r="M115" s="2" t="s">
        <v>22</v>
      </c>
      <c r="N115" t="s">
        <v>23</v>
      </c>
      <c r="O115" s="2" t="s">
        <v>32</v>
      </c>
      <c r="P115" s="2" t="s">
        <v>23</v>
      </c>
      <c r="Q115" t="s">
        <v>23</v>
      </c>
      <c r="R115" s="2" t="s">
        <v>195</v>
      </c>
    </row>
    <row r="116" spans="1:18" x14ac:dyDescent="0.35">
      <c r="A116" t="s">
        <v>196</v>
      </c>
      <c r="B116">
        <v>18</v>
      </c>
      <c r="C116" s="1">
        <v>2</v>
      </c>
      <c r="D116" t="s">
        <v>35</v>
      </c>
      <c r="E116" s="2" t="s">
        <v>29</v>
      </c>
      <c r="F116" s="1">
        <v>3</v>
      </c>
      <c r="G116" s="1">
        <v>1</v>
      </c>
      <c r="H116" s="1">
        <v>10</v>
      </c>
      <c r="I116" s="1">
        <v>2</v>
      </c>
      <c r="J116" t="s">
        <v>52</v>
      </c>
      <c r="K116" s="1">
        <v>0</v>
      </c>
      <c r="L116" s="1">
        <v>3</v>
      </c>
      <c r="M116" s="2" t="s">
        <v>36</v>
      </c>
      <c r="N116" t="s">
        <v>23</v>
      </c>
      <c r="O116" s="2" t="s">
        <v>66</v>
      </c>
      <c r="P116" s="2" t="s">
        <v>23</v>
      </c>
      <c r="Q116" t="s">
        <v>25</v>
      </c>
      <c r="R116" s="2" t="s">
        <v>26</v>
      </c>
    </row>
    <row r="117" spans="1:18" x14ac:dyDescent="0.35">
      <c r="A117" t="s">
        <v>197</v>
      </c>
      <c r="B117">
        <v>18</v>
      </c>
      <c r="C117" s="1">
        <v>3</v>
      </c>
      <c r="D117" t="s">
        <v>35</v>
      </c>
      <c r="E117" s="2" t="s">
        <v>29</v>
      </c>
      <c r="F117" s="1">
        <v>6</v>
      </c>
      <c r="G117" s="1">
        <v>0</v>
      </c>
      <c r="H117" s="1">
        <v>7</v>
      </c>
      <c r="I117" s="1">
        <v>3</v>
      </c>
      <c r="J117" t="s">
        <v>30</v>
      </c>
      <c r="K117" s="1">
        <v>1</v>
      </c>
      <c r="L117" s="1">
        <v>3</v>
      </c>
      <c r="M117" s="2" t="s">
        <v>36</v>
      </c>
      <c r="N117" t="s">
        <v>23</v>
      </c>
      <c r="O117" s="2" t="s">
        <v>72</v>
      </c>
      <c r="P117" s="2" t="s">
        <v>25</v>
      </c>
      <c r="Q117" t="s">
        <v>23</v>
      </c>
      <c r="R117" s="2" t="s">
        <v>26</v>
      </c>
    </row>
    <row r="118" spans="1:18" x14ac:dyDescent="0.35">
      <c r="A118" t="s">
        <v>198</v>
      </c>
      <c r="B118">
        <v>24</v>
      </c>
      <c r="C118" s="1">
        <v>4</v>
      </c>
      <c r="D118" t="s">
        <v>28</v>
      </c>
      <c r="E118" s="2" t="s">
        <v>20</v>
      </c>
      <c r="F118" s="1">
        <v>8</v>
      </c>
      <c r="G118" s="1">
        <v>1</v>
      </c>
      <c r="H118" s="1">
        <v>8</v>
      </c>
      <c r="I118" s="1">
        <v>2</v>
      </c>
      <c r="J118" t="s">
        <v>30</v>
      </c>
      <c r="K118" s="1">
        <v>2</v>
      </c>
      <c r="L118" s="1">
        <v>3</v>
      </c>
      <c r="M118" s="2" t="s">
        <v>22</v>
      </c>
      <c r="N118" t="s">
        <v>23</v>
      </c>
      <c r="O118" s="2" t="s">
        <v>53</v>
      </c>
      <c r="P118" s="2" t="s">
        <v>25</v>
      </c>
      <c r="Q118" t="s">
        <v>25</v>
      </c>
      <c r="R118" s="2" t="s">
        <v>42</v>
      </c>
    </row>
    <row r="119" spans="1:18" x14ac:dyDescent="0.35">
      <c r="A119" t="s">
        <v>199</v>
      </c>
      <c r="B119">
        <v>14</v>
      </c>
      <c r="C119" s="1">
        <v>3</v>
      </c>
      <c r="D119" t="s">
        <v>19</v>
      </c>
      <c r="E119" s="2" t="s">
        <v>29</v>
      </c>
      <c r="F119" s="1">
        <v>5</v>
      </c>
      <c r="G119" s="1">
        <v>1</v>
      </c>
      <c r="H119" s="1">
        <v>12</v>
      </c>
      <c r="I119" s="1">
        <v>0.3</v>
      </c>
      <c r="J119" t="s">
        <v>40</v>
      </c>
      <c r="K119" s="1">
        <v>1</v>
      </c>
      <c r="L119" s="1">
        <v>3</v>
      </c>
      <c r="M119" s="2" t="s">
        <v>36</v>
      </c>
      <c r="N119" t="s">
        <v>23</v>
      </c>
      <c r="O119" s="2" t="s">
        <v>172</v>
      </c>
      <c r="P119" s="2" t="s">
        <v>25</v>
      </c>
      <c r="Q119" t="s">
        <v>25</v>
      </c>
      <c r="R119" s="2" t="s">
        <v>57</v>
      </c>
    </row>
    <row r="120" spans="1:18" x14ac:dyDescent="0.35">
      <c r="A120" t="s">
        <v>200</v>
      </c>
      <c r="B120">
        <v>21</v>
      </c>
      <c r="C120" s="1">
        <v>4</v>
      </c>
      <c r="D120" t="s">
        <v>19</v>
      </c>
      <c r="E120" s="2" t="s">
        <v>20</v>
      </c>
      <c r="F120" s="1">
        <v>2</v>
      </c>
      <c r="G120" s="1">
        <v>2</v>
      </c>
      <c r="H120" s="1">
        <v>7</v>
      </c>
      <c r="I120" s="1">
        <v>2</v>
      </c>
      <c r="J120" t="s">
        <v>40</v>
      </c>
      <c r="K120" s="1">
        <v>1</v>
      </c>
      <c r="L120" s="1">
        <v>3</v>
      </c>
      <c r="M120" s="2" t="s">
        <v>22</v>
      </c>
      <c r="N120" t="s">
        <v>23</v>
      </c>
      <c r="O120" s="2" t="s">
        <v>74</v>
      </c>
      <c r="P120" s="2" t="s">
        <v>25</v>
      </c>
      <c r="Q120" t="s">
        <v>25</v>
      </c>
      <c r="R120" s="2" t="s">
        <v>38</v>
      </c>
    </row>
    <row r="121" spans="1:18" x14ac:dyDescent="0.35">
      <c r="A121" t="s">
        <v>201</v>
      </c>
      <c r="B121">
        <v>19</v>
      </c>
      <c r="C121" s="1">
        <v>2</v>
      </c>
      <c r="D121" t="s">
        <v>60</v>
      </c>
      <c r="E121" s="2" t="s">
        <v>29</v>
      </c>
      <c r="F121" s="1">
        <v>6</v>
      </c>
      <c r="G121" s="1">
        <v>1</v>
      </c>
      <c r="H121" s="1">
        <v>6</v>
      </c>
      <c r="I121" s="1">
        <v>1</v>
      </c>
      <c r="J121" t="s">
        <v>40</v>
      </c>
      <c r="K121" s="1">
        <v>0</v>
      </c>
      <c r="L121" s="1">
        <v>3</v>
      </c>
      <c r="M121" s="2" t="s">
        <v>22</v>
      </c>
      <c r="N121" t="s">
        <v>23</v>
      </c>
      <c r="O121" s="2" t="s">
        <v>41</v>
      </c>
      <c r="P121" s="2" t="s">
        <v>23</v>
      </c>
      <c r="Q121" t="s">
        <v>25</v>
      </c>
      <c r="R121" s="2" t="s">
        <v>26</v>
      </c>
    </row>
    <row r="122" spans="1:18" x14ac:dyDescent="0.35">
      <c r="A122" t="s">
        <v>202</v>
      </c>
      <c r="B122">
        <v>18</v>
      </c>
      <c r="C122" s="1">
        <v>2.5</v>
      </c>
      <c r="D122" t="s">
        <v>60</v>
      </c>
      <c r="E122" s="2" t="s">
        <v>29</v>
      </c>
      <c r="F122" s="1">
        <v>2</v>
      </c>
      <c r="G122" s="1">
        <v>1</v>
      </c>
      <c r="H122" s="1">
        <v>8</v>
      </c>
      <c r="I122" s="1">
        <v>1</v>
      </c>
      <c r="J122" t="s">
        <v>30</v>
      </c>
      <c r="K122" s="1">
        <v>0</v>
      </c>
      <c r="L122" s="1">
        <v>4</v>
      </c>
      <c r="M122" s="2" t="s">
        <v>36</v>
      </c>
      <c r="N122" t="s">
        <v>23</v>
      </c>
      <c r="O122" s="2" t="s">
        <v>37</v>
      </c>
      <c r="P122" s="2" t="s">
        <v>23</v>
      </c>
      <c r="Q122" t="s">
        <v>25</v>
      </c>
      <c r="R122" s="2" t="s">
        <v>38</v>
      </c>
    </row>
    <row r="123" spans="1:18" x14ac:dyDescent="0.35">
      <c r="A123" t="s">
        <v>203</v>
      </c>
      <c r="B123">
        <v>23</v>
      </c>
      <c r="C123" s="1">
        <v>6</v>
      </c>
      <c r="D123" t="s">
        <v>60</v>
      </c>
      <c r="E123" s="2" t="s">
        <v>20</v>
      </c>
      <c r="F123" s="1">
        <v>5</v>
      </c>
      <c r="G123" s="1">
        <v>1</v>
      </c>
      <c r="H123" s="1">
        <v>6</v>
      </c>
      <c r="I123" s="1">
        <v>1</v>
      </c>
      <c r="J123" t="s">
        <v>21</v>
      </c>
      <c r="K123" s="1">
        <v>0</v>
      </c>
      <c r="L123" s="1">
        <v>3</v>
      </c>
      <c r="M123" s="2" t="s">
        <v>36</v>
      </c>
      <c r="N123" t="s">
        <v>23</v>
      </c>
      <c r="O123" s="2" t="s">
        <v>162</v>
      </c>
      <c r="P123" s="2" t="s">
        <v>25</v>
      </c>
      <c r="Q123" t="s">
        <v>25</v>
      </c>
      <c r="R123" s="2" t="s">
        <v>26</v>
      </c>
    </row>
    <row r="124" spans="1:18" x14ac:dyDescent="0.35">
      <c r="A124" t="s">
        <v>204</v>
      </c>
      <c r="B124">
        <v>21</v>
      </c>
      <c r="C124" s="1">
        <v>4</v>
      </c>
      <c r="D124" t="s">
        <v>60</v>
      </c>
      <c r="E124" s="2" t="s">
        <v>29</v>
      </c>
      <c r="F124" s="1">
        <v>4</v>
      </c>
      <c r="G124" s="1">
        <v>1</v>
      </c>
      <c r="H124" s="1">
        <v>8</v>
      </c>
      <c r="I124" s="1">
        <v>1</v>
      </c>
      <c r="J124" t="s">
        <v>30</v>
      </c>
      <c r="K124" s="1">
        <v>0</v>
      </c>
      <c r="L124" s="1">
        <v>3</v>
      </c>
      <c r="M124" s="2" t="s">
        <v>36</v>
      </c>
      <c r="N124" t="s">
        <v>23</v>
      </c>
      <c r="O124" s="2" t="s">
        <v>162</v>
      </c>
      <c r="P124" s="2" t="s">
        <v>25</v>
      </c>
      <c r="Q124" t="s">
        <v>25</v>
      </c>
      <c r="R124" s="2" t="s">
        <v>42</v>
      </c>
    </row>
    <row r="125" spans="1:18" x14ac:dyDescent="0.35">
      <c r="A125" t="s">
        <v>205</v>
      </c>
      <c r="B125">
        <v>18</v>
      </c>
      <c r="C125" s="1">
        <v>5</v>
      </c>
      <c r="D125" t="s">
        <v>35</v>
      </c>
      <c r="E125" s="2" t="s">
        <v>29</v>
      </c>
      <c r="F125" s="1">
        <v>3</v>
      </c>
      <c r="G125" s="1">
        <v>0</v>
      </c>
      <c r="H125" s="1">
        <v>9</v>
      </c>
      <c r="I125" s="1">
        <v>7</v>
      </c>
      <c r="J125" t="s">
        <v>52</v>
      </c>
      <c r="K125" s="1">
        <v>0</v>
      </c>
      <c r="L125" s="1">
        <v>3</v>
      </c>
      <c r="M125" s="2" t="s">
        <v>22</v>
      </c>
      <c r="N125" t="s">
        <v>23</v>
      </c>
      <c r="O125" s="2" t="s">
        <v>41</v>
      </c>
      <c r="P125" s="2" t="s">
        <v>25</v>
      </c>
      <c r="Q125" t="s">
        <v>23</v>
      </c>
      <c r="R125" s="2" t="s">
        <v>33</v>
      </c>
    </row>
    <row r="126" spans="1:18" x14ac:dyDescent="0.35">
      <c r="A126" t="s">
        <v>206</v>
      </c>
      <c r="B126">
        <v>19</v>
      </c>
      <c r="C126" s="1">
        <v>1</v>
      </c>
      <c r="D126" t="s">
        <v>35</v>
      </c>
      <c r="E126" s="2" t="s">
        <v>29</v>
      </c>
      <c r="F126" s="1">
        <v>2</v>
      </c>
      <c r="G126" s="1">
        <v>0</v>
      </c>
      <c r="H126" s="1">
        <v>7</v>
      </c>
      <c r="I126" s="1">
        <v>1</v>
      </c>
      <c r="J126" t="s">
        <v>52</v>
      </c>
      <c r="K126" s="1">
        <v>0</v>
      </c>
      <c r="L126" s="1">
        <v>2</v>
      </c>
      <c r="M126" s="2" t="s">
        <v>22</v>
      </c>
      <c r="N126" t="s">
        <v>25</v>
      </c>
      <c r="O126" s="2" t="s">
        <v>102</v>
      </c>
      <c r="P126" s="2" t="s">
        <v>23</v>
      </c>
      <c r="Q126" t="s">
        <v>23</v>
      </c>
      <c r="R126" s="2" t="s">
        <v>26</v>
      </c>
    </row>
    <row r="127" spans="1:18" x14ac:dyDescent="0.35">
      <c r="A127" t="s">
        <v>207</v>
      </c>
      <c r="B127">
        <v>20</v>
      </c>
      <c r="C127" s="1">
        <v>5</v>
      </c>
      <c r="D127" t="s">
        <v>60</v>
      </c>
      <c r="E127" s="2" t="s">
        <v>29</v>
      </c>
      <c r="F127" s="1">
        <v>4</v>
      </c>
      <c r="G127" s="1">
        <v>1</v>
      </c>
      <c r="H127" s="1">
        <v>7</v>
      </c>
      <c r="I127" s="1">
        <v>2</v>
      </c>
      <c r="J127" t="s">
        <v>52</v>
      </c>
      <c r="K127" s="1">
        <v>1</v>
      </c>
      <c r="L127" s="1">
        <v>3</v>
      </c>
      <c r="M127" s="2" t="s">
        <v>22</v>
      </c>
      <c r="N127" t="s">
        <v>23</v>
      </c>
      <c r="O127" s="2" t="s">
        <v>162</v>
      </c>
      <c r="P127" s="2" t="s">
        <v>25</v>
      </c>
      <c r="Q127" t="s">
        <v>25</v>
      </c>
      <c r="R127" s="2" t="s">
        <v>26</v>
      </c>
    </row>
    <row r="128" spans="1:18" x14ac:dyDescent="0.35">
      <c r="A128" t="s">
        <v>208</v>
      </c>
      <c r="B128">
        <v>20</v>
      </c>
      <c r="C128" s="1">
        <v>2</v>
      </c>
      <c r="D128" t="s">
        <v>60</v>
      </c>
      <c r="E128" s="2" t="s">
        <v>29</v>
      </c>
      <c r="F128" s="1">
        <v>3</v>
      </c>
      <c r="G128" s="1">
        <v>0.5</v>
      </c>
      <c r="H128" s="1">
        <v>6.5</v>
      </c>
      <c r="I128" s="1">
        <v>1</v>
      </c>
      <c r="J128" t="s">
        <v>52</v>
      </c>
      <c r="K128" s="1">
        <v>0.5</v>
      </c>
      <c r="L128" s="1">
        <v>3</v>
      </c>
      <c r="M128" s="2" t="s">
        <v>36</v>
      </c>
      <c r="N128" t="s">
        <v>23</v>
      </c>
      <c r="O128" s="2" t="s">
        <v>37</v>
      </c>
      <c r="P128" s="2" t="s">
        <v>25</v>
      </c>
      <c r="Q128" t="s">
        <v>25</v>
      </c>
      <c r="R128" s="2" t="s">
        <v>33</v>
      </c>
    </row>
    <row r="129" spans="1:18" x14ac:dyDescent="0.35">
      <c r="A129" t="s">
        <v>209</v>
      </c>
      <c r="B129">
        <v>19</v>
      </c>
      <c r="C129" s="1">
        <v>2</v>
      </c>
      <c r="D129" t="s">
        <v>35</v>
      </c>
      <c r="E129" s="2" t="s">
        <v>29</v>
      </c>
      <c r="F129" s="1">
        <v>4</v>
      </c>
      <c r="G129" s="1">
        <v>1</v>
      </c>
      <c r="H129" s="1">
        <v>8</v>
      </c>
      <c r="I129" s="1">
        <v>2</v>
      </c>
      <c r="J129" t="s">
        <v>30</v>
      </c>
      <c r="K129" s="1">
        <v>0</v>
      </c>
      <c r="L129" s="1">
        <v>4</v>
      </c>
      <c r="M129" s="2" t="s">
        <v>31</v>
      </c>
      <c r="N129" t="s">
        <v>23</v>
      </c>
      <c r="O129" s="2" t="s">
        <v>210</v>
      </c>
      <c r="P129" s="2" t="s">
        <v>23</v>
      </c>
      <c r="Q129" t="s">
        <v>23</v>
      </c>
      <c r="R129" s="2" t="s">
        <v>33</v>
      </c>
    </row>
    <row r="130" spans="1:18" x14ac:dyDescent="0.35">
      <c r="A130" t="s">
        <v>211</v>
      </c>
      <c r="B130">
        <v>15</v>
      </c>
      <c r="C130" s="1">
        <v>1</v>
      </c>
      <c r="D130" t="s">
        <v>19</v>
      </c>
      <c r="E130" s="2" t="s">
        <v>29</v>
      </c>
      <c r="F130" s="1">
        <v>3</v>
      </c>
      <c r="G130" s="1">
        <v>1</v>
      </c>
      <c r="H130" s="1">
        <v>6</v>
      </c>
      <c r="I130" s="1">
        <v>4</v>
      </c>
      <c r="J130" t="s">
        <v>52</v>
      </c>
      <c r="K130" s="1">
        <v>1.5</v>
      </c>
      <c r="L130" s="1">
        <v>4</v>
      </c>
      <c r="M130" s="2" t="s">
        <v>22</v>
      </c>
      <c r="N130" t="s">
        <v>23</v>
      </c>
      <c r="O130" s="2" t="s">
        <v>37</v>
      </c>
      <c r="P130" s="2" t="s">
        <v>25</v>
      </c>
      <c r="Q130" t="s">
        <v>25</v>
      </c>
      <c r="R130" s="2" t="s">
        <v>26</v>
      </c>
    </row>
    <row r="131" spans="1:18" x14ac:dyDescent="0.35">
      <c r="A131" t="s">
        <v>212</v>
      </c>
      <c r="B131">
        <v>19</v>
      </c>
      <c r="C131" s="1">
        <v>0</v>
      </c>
      <c r="D131" t="s">
        <v>93</v>
      </c>
      <c r="E131" s="2" t="s">
        <v>93</v>
      </c>
      <c r="F131" s="1">
        <v>1</v>
      </c>
      <c r="G131" s="1">
        <v>3</v>
      </c>
      <c r="H131" s="1">
        <v>8</v>
      </c>
      <c r="I131" s="1">
        <v>5</v>
      </c>
      <c r="J131" t="s">
        <v>40</v>
      </c>
      <c r="K131" s="1">
        <v>1</v>
      </c>
      <c r="L131" s="1">
        <v>1</v>
      </c>
      <c r="M131" s="2" t="s">
        <v>31</v>
      </c>
      <c r="N131" t="s">
        <v>23</v>
      </c>
      <c r="O131" s="2" t="s">
        <v>37</v>
      </c>
      <c r="P131" s="2" t="s">
        <v>23</v>
      </c>
      <c r="Q131" t="s">
        <v>25</v>
      </c>
      <c r="R131" s="2" t="s">
        <v>50</v>
      </c>
    </row>
    <row r="132" spans="1:18" x14ac:dyDescent="0.35">
      <c r="A132" t="s">
        <v>213</v>
      </c>
      <c r="B132">
        <v>20</v>
      </c>
      <c r="C132" s="1">
        <v>3</v>
      </c>
      <c r="D132" t="s">
        <v>35</v>
      </c>
      <c r="E132" s="2" t="s">
        <v>29</v>
      </c>
      <c r="F132" s="1">
        <v>3</v>
      </c>
      <c r="G132" s="1">
        <v>0</v>
      </c>
      <c r="H132" s="1">
        <v>9</v>
      </c>
      <c r="I132" s="1">
        <v>2</v>
      </c>
      <c r="J132" t="s">
        <v>30</v>
      </c>
      <c r="K132" s="1">
        <v>2</v>
      </c>
      <c r="L132" s="1">
        <v>2</v>
      </c>
      <c r="M132" s="2" t="s">
        <v>31</v>
      </c>
      <c r="N132" t="s">
        <v>23</v>
      </c>
      <c r="O132" s="2" t="s">
        <v>162</v>
      </c>
      <c r="P132" s="2" t="s">
        <v>25</v>
      </c>
      <c r="Q132" t="s">
        <v>25</v>
      </c>
      <c r="R132" s="2" t="s">
        <v>38</v>
      </c>
    </row>
    <row r="133" spans="1:18" x14ac:dyDescent="0.35">
      <c r="A133" t="s">
        <v>214</v>
      </c>
      <c r="B133">
        <v>17</v>
      </c>
      <c r="C133" s="1">
        <v>6</v>
      </c>
      <c r="D133" t="s">
        <v>60</v>
      </c>
      <c r="E133" s="2" t="s">
        <v>20</v>
      </c>
      <c r="F133" s="1">
        <v>4</v>
      </c>
      <c r="G133" s="1">
        <v>1</v>
      </c>
      <c r="H133" s="1">
        <v>8</v>
      </c>
      <c r="I133" s="1">
        <v>1</v>
      </c>
      <c r="J133" t="s">
        <v>30</v>
      </c>
      <c r="K133" s="1">
        <v>1</v>
      </c>
      <c r="L133" s="1">
        <v>2</v>
      </c>
      <c r="M133" s="2" t="s">
        <v>36</v>
      </c>
      <c r="N133" t="s">
        <v>23</v>
      </c>
      <c r="O133" s="2" t="s">
        <v>37</v>
      </c>
      <c r="P133" s="2" t="s">
        <v>23</v>
      </c>
      <c r="Q133" t="s">
        <v>25</v>
      </c>
      <c r="R133" s="2" t="s">
        <v>26</v>
      </c>
    </row>
    <row r="134" spans="1:18" x14ac:dyDescent="0.35">
      <c r="A134" t="s">
        <v>215</v>
      </c>
      <c r="B134">
        <v>18</v>
      </c>
      <c r="C134" s="1">
        <v>2</v>
      </c>
      <c r="D134" t="s">
        <v>35</v>
      </c>
      <c r="E134" s="2" t="s">
        <v>29</v>
      </c>
      <c r="F134" s="1">
        <v>2</v>
      </c>
      <c r="G134" s="1">
        <v>1</v>
      </c>
      <c r="H134" s="1">
        <v>9</v>
      </c>
      <c r="I134" s="1">
        <v>2</v>
      </c>
      <c r="J134" t="s">
        <v>21</v>
      </c>
      <c r="K134" s="1">
        <v>2</v>
      </c>
      <c r="L134" s="1">
        <v>2</v>
      </c>
      <c r="M134" s="2" t="s">
        <v>22</v>
      </c>
      <c r="N134" t="s">
        <v>23</v>
      </c>
      <c r="O134" s="2" t="s">
        <v>41</v>
      </c>
      <c r="P134" s="2" t="s">
        <v>25</v>
      </c>
      <c r="Q134" t="s">
        <v>25</v>
      </c>
      <c r="R134" s="2" t="s">
        <v>38</v>
      </c>
    </row>
    <row r="135" spans="1:18" x14ac:dyDescent="0.35">
      <c r="A135" t="s">
        <v>216</v>
      </c>
      <c r="B135">
        <v>20</v>
      </c>
      <c r="C135" s="1">
        <v>2</v>
      </c>
      <c r="D135" t="s">
        <v>35</v>
      </c>
      <c r="E135" s="2" t="s">
        <v>29</v>
      </c>
      <c r="F135" s="1">
        <v>4</v>
      </c>
      <c r="G135" s="1">
        <v>0</v>
      </c>
      <c r="H135" s="1">
        <v>10</v>
      </c>
      <c r="I135" s="1">
        <v>4</v>
      </c>
      <c r="J135" t="s">
        <v>52</v>
      </c>
      <c r="K135" s="1">
        <v>2</v>
      </c>
      <c r="L135" s="1">
        <v>3</v>
      </c>
      <c r="M135" s="2" t="s">
        <v>31</v>
      </c>
      <c r="N135" t="s">
        <v>23</v>
      </c>
      <c r="O135" s="2" t="s">
        <v>24</v>
      </c>
      <c r="P135" s="2" t="s">
        <v>23</v>
      </c>
      <c r="Q135" t="s">
        <v>25</v>
      </c>
      <c r="R135" s="2" t="s">
        <v>26</v>
      </c>
    </row>
    <row r="136" spans="1:18" x14ac:dyDescent="0.35">
      <c r="A136" t="s">
        <v>217</v>
      </c>
      <c r="B136">
        <v>18</v>
      </c>
      <c r="C136" s="1">
        <v>5</v>
      </c>
      <c r="D136" t="s">
        <v>60</v>
      </c>
      <c r="E136" s="2" t="s">
        <v>29</v>
      </c>
      <c r="F136" s="1">
        <v>1</v>
      </c>
      <c r="G136" s="1">
        <v>1</v>
      </c>
      <c r="H136" s="1">
        <v>8</v>
      </c>
      <c r="I136" s="1">
        <v>1</v>
      </c>
      <c r="J136" t="s">
        <v>30</v>
      </c>
      <c r="K136" s="1">
        <v>0</v>
      </c>
      <c r="L136" s="1">
        <v>4</v>
      </c>
      <c r="M136" s="2" t="s">
        <v>22</v>
      </c>
      <c r="N136" t="s">
        <v>23</v>
      </c>
      <c r="O136" s="2" t="s">
        <v>102</v>
      </c>
      <c r="P136" s="2" t="s">
        <v>25</v>
      </c>
      <c r="Q136" t="s">
        <v>25</v>
      </c>
      <c r="R136" s="2" t="s">
        <v>33</v>
      </c>
    </row>
    <row r="137" spans="1:18" x14ac:dyDescent="0.35">
      <c r="A137" t="s">
        <v>218</v>
      </c>
      <c r="B137">
        <v>22</v>
      </c>
      <c r="C137" s="1">
        <v>0.1</v>
      </c>
      <c r="D137" t="s">
        <v>157</v>
      </c>
      <c r="E137" s="2" t="s">
        <v>29</v>
      </c>
      <c r="F137" s="1">
        <v>2.5</v>
      </c>
      <c r="G137" s="1">
        <v>1</v>
      </c>
      <c r="H137" s="1">
        <v>12</v>
      </c>
      <c r="I137" s="1">
        <v>0.3</v>
      </c>
      <c r="J137" t="s">
        <v>30</v>
      </c>
      <c r="K137" s="1">
        <v>0</v>
      </c>
      <c r="L137" s="1">
        <v>5</v>
      </c>
      <c r="M137" s="2" t="s">
        <v>22</v>
      </c>
      <c r="N137" t="s">
        <v>23</v>
      </c>
      <c r="O137" s="2" t="s">
        <v>66</v>
      </c>
      <c r="P137" s="2" t="s">
        <v>23</v>
      </c>
      <c r="Q137" t="s">
        <v>25</v>
      </c>
      <c r="R137" s="2" t="s">
        <v>219</v>
      </c>
    </row>
    <row r="138" spans="1:18" x14ac:dyDescent="0.35">
      <c r="A138" t="s">
        <v>220</v>
      </c>
      <c r="B138">
        <v>18</v>
      </c>
      <c r="C138" s="1">
        <v>3</v>
      </c>
      <c r="D138" t="s">
        <v>35</v>
      </c>
      <c r="E138" s="2" t="s">
        <v>29</v>
      </c>
      <c r="F138" s="1">
        <v>5</v>
      </c>
      <c r="G138" s="1">
        <v>1</v>
      </c>
      <c r="H138" s="1">
        <v>7</v>
      </c>
      <c r="I138" s="1">
        <v>2</v>
      </c>
      <c r="J138" t="s">
        <v>30</v>
      </c>
      <c r="K138" s="1">
        <v>0</v>
      </c>
      <c r="L138" s="1">
        <v>3</v>
      </c>
      <c r="M138" s="2" t="s">
        <v>36</v>
      </c>
      <c r="N138" t="s">
        <v>23</v>
      </c>
      <c r="O138" s="2" t="s">
        <v>66</v>
      </c>
      <c r="P138" s="2" t="s">
        <v>23</v>
      </c>
      <c r="Q138" t="s">
        <v>25</v>
      </c>
      <c r="R138" s="2" t="s">
        <v>33</v>
      </c>
    </row>
    <row r="139" spans="1:18" x14ac:dyDescent="0.35">
      <c r="A139" t="s">
        <v>221</v>
      </c>
      <c r="B139">
        <v>15</v>
      </c>
      <c r="C139" s="1">
        <v>4</v>
      </c>
      <c r="D139" t="s">
        <v>60</v>
      </c>
      <c r="E139" s="2" t="s">
        <v>29</v>
      </c>
      <c r="F139" s="1">
        <v>2</v>
      </c>
      <c r="G139" s="1">
        <v>0.5</v>
      </c>
      <c r="H139" s="1">
        <v>6</v>
      </c>
      <c r="I139" s="1">
        <v>1</v>
      </c>
      <c r="J139" t="s">
        <v>52</v>
      </c>
      <c r="K139" s="1">
        <v>1</v>
      </c>
      <c r="L139" s="1">
        <v>3</v>
      </c>
      <c r="M139" s="2" t="s">
        <v>36</v>
      </c>
      <c r="N139" t="s">
        <v>23</v>
      </c>
      <c r="O139" s="2" t="s">
        <v>74</v>
      </c>
      <c r="P139" s="2" t="s">
        <v>23</v>
      </c>
      <c r="Q139" t="s">
        <v>25</v>
      </c>
      <c r="R139" s="2" t="s">
        <v>50</v>
      </c>
    </row>
    <row r="140" spans="1:18" x14ac:dyDescent="0.35">
      <c r="A140" t="s">
        <v>222</v>
      </c>
      <c r="B140">
        <v>22</v>
      </c>
      <c r="C140" s="1">
        <v>1</v>
      </c>
      <c r="D140" t="s">
        <v>35</v>
      </c>
      <c r="E140" s="2" t="s">
        <v>20</v>
      </c>
      <c r="F140" s="1">
        <v>10</v>
      </c>
      <c r="G140" s="1">
        <v>1</v>
      </c>
      <c r="H140" s="1">
        <v>7</v>
      </c>
      <c r="I140" s="1">
        <v>1</v>
      </c>
      <c r="J140" t="s">
        <v>52</v>
      </c>
      <c r="K140" s="1">
        <v>0</v>
      </c>
      <c r="L140" s="1">
        <v>3</v>
      </c>
      <c r="M140" s="2" t="s">
        <v>36</v>
      </c>
      <c r="N140" t="s">
        <v>23</v>
      </c>
      <c r="O140" s="2" t="s">
        <v>223</v>
      </c>
      <c r="P140" s="2" t="s">
        <v>25</v>
      </c>
      <c r="Q140" t="s">
        <v>25</v>
      </c>
      <c r="R140" s="2" t="s">
        <v>33</v>
      </c>
    </row>
    <row r="141" spans="1:18" x14ac:dyDescent="0.35">
      <c r="A141" t="s">
        <v>224</v>
      </c>
      <c r="B141">
        <v>19</v>
      </c>
      <c r="C141" s="1">
        <v>3</v>
      </c>
      <c r="D141" t="s">
        <v>35</v>
      </c>
      <c r="E141" s="2" t="s">
        <v>20</v>
      </c>
      <c r="F141" s="1">
        <v>2</v>
      </c>
      <c r="G141" s="1">
        <v>1</v>
      </c>
      <c r="H141" s="1">
        <v>9</v>
      </c>
      <c r="I141" s="1">
        <v>1</v>
      </c>
      <c r="J141" t="s">
        <v>30</v>
      </c>
      <c r="K141" s="1">
        <v>0</v>
      </c>
      <c r="L141" s="1">
        <v>3</v>
      </c>
      <c r="M141" s="2" t="s">
        <v>31</v>
      </c>
      <c r="N141" t="s">
        <v>23</v>
      </c>
      <c r="O141" s="2" t="s">
        <v>66</v>
      </c>
      <c r="P141" s="2" t="s">
        <v>23</v>
      </c>
      <c r="Q141" t="s">
        <v>25</v>
      </c>
      <c r="R141" s="2" t="s">
        <v>26</v>
      </c>
    </row>
    <row r="142" spans="1:18" x14ac:dyDescent="0.35">
      <c r="A142" t="s">
        <v>225</v>
      </c>
      <c r="B142">
        <v>20</v>
      </c>
      <c r="C142" s="1">
        <v>3</v>
      </c>
      <c r="D142" t="s">
        <v>35</v>
      </c>
      <c r="E142" s="2" t="s">
        <v>29</v>
      </c>
      <c r="F142" s="1">
        <v>5</v>
      </c>
      <c r="G142" s="1">
        <v>0</v>
      </c>
      <c r="H142" s="1">
        <v>7</v>
      </c>
      <c r="I142" s="1">
        <v>2</v>
      </c>
      <c r="J142" t="s">
        <v>40</v>
      </c>
      <c r="K142" s="1">
        <v>1</v>
      </c>
      <c r="L142" s="1">
        <v>2</v>
      </c>
      <c r="M142" s="2" t="s">
        <v>36</v>
      </c>
      <c r="N142" t="s">
        <v>25</v>
      </c>
      <c r="O142" s="2" t="s">
        <v>41</v>
      </c>
      <c r="P142" s="2" t="s">
        <v>25</v>
      </c>
      <c r="Q142" t="s">
        <v>25</v>
      </c>
      <c r="R142" s="2" t="s">
        <v>26</v>
      </c>
    </row>
    <row r="143" spans="1:18" x14ac:dyDescent="0.35">
      <c r="A143" t="s">
        <v>226</v>
      </c>
      <c r="B143">
        <v>20</v>
      </c>
      <c r="C143" s="1">
        <v>3</v>
      </c>
      <c r="D143" t="s">
        <v>35</v>
      </c>
      <c r="E143" s="2" t="s">
        <v>29</v>
      </c>
      <c r="F143" s="1">
        <v>3</v>
      </c>
      <c r="G143" s="1">
        <v>0</v>
      </c>
      <c r="H143" s="1">
        <v>9</v>
      </c>
      <c r="I143" s="1">
        <v>2</v>
      </c>
      <c r="J143" t="s">
        <v>30</v>
      </c>
      <c r="K143" s="1">
        <v>2</v>
      </c>
      <c r="L143" s="1">
        <v>2</v>
      </c>
      <c r="M143" s="2" t="s">
        <v>31</v>
      </c>
      <c r="N143" t="s">
        <v>23</v>
      </c>
      <c r="O143" s="2" t="s">
        <v>162</v>
      </c>
      <c r="P143" s="2" t="s">
        <v>25</v>
      </c>
      <c r="Q143" t="s">
        <v>25</v>
      </c>
      <c r="R143" s="2" t="s">
        <v>38</v>
      </c>
    </row>
    <row r="144" spans="1:18" x14ac:dyDescent="0.35">
      <c r="A144" t="s">
        <v>227</v>
      </c>
      <c r="B144">
        <v>20</v>
      </c>
      <c r="C144" s="1">
        <v>1</v>
      </c>
      <c r="D144" t="s">
        <v>35</v>
      </c>
      <c r="E144" s="2" t="s">
        <v>29</v>
      </c>
      <c r="F144" s="1">
        <v>1</v>
      </c>
      <c r="G144" s="1">
        <v>0</v>
      </c>
      <c r="H144" s="1">
        <v>6</v>
      </c>
      <c r="I144" s="1">
        <v>0</v>
      </c>
      <c r="J144" t="s">
        <v>62</v>
      </c>
      <c r="K144" s="1">
        <v>0</v>
      </c>
      <c r="L144" s="1">
        <v>2</v>
      </c>
      <c r="M144" s="2" t="s">
        <v>22</v>
      </c>
      <c r="N144" t="s">
        <v>23</v>
      </c>
      <c r="O144" s="2" t="s">
        <v>102</v>
      </c>
      <c r="P144" s="2" t="s">
        <v>25</v>
      </c>
      <c r="Q144" t="s">
        <v>25</v>
      </c>
      <c r="R144" s="2" t="s">
        <v>26</v>
      </c>
    </row>
    <row r="145" spans="1:18" x14ac:dyDescent="0.35">
      <c r="A145" t="s">
        <v>228</v>
      </c>
      <c r="B145">
        <v>18</v>
      </c>
      <c r="C145" s="1">
        <v>2</v>
      </c>
      <c r="D145" t="s">
        <v>157</v>
      </c>
      <c r="E145" s="2" t="s">
        <v>29</v>
      </c>
      <c r="F145" s="1">
        <v>6</v>
      </c>
      <c r="G145" s="1">
        <v>1</v>
      </c>
      <c r="H145" s="1">
        <v>7</v>
      </c>
      <c r="I145" s="1">
        <v>1</v>
      </c>
      <c r="J145" t="s">
        <v>30</v>
      </c>
      <c r="K145" s="1">
        <v>1</v>
      </c>
      <c r="L145" s="1">
        <v>2</v>
      </c>
      <c r="M145" s="2" t="s">
        <v>22</v>
      </c>
      <c r="N145" t="s">
        <v>23</v>
      </c>
      <c r="O145" s="2" t="s">
        <v>37</v>
      </c>
      <c r="P145" s="2" t="s">
        <v>25</v>
      </c>
      <c r="Q145" t="s">
        <v>25</v>
      </c>
      <c r="R145" s="2" t="s">
        <v>42</v>
      </c>
    </row>
    <row r="146" spans="1:18" x14ac:dyDescent="0.35">
      <c r="A146" t="s">
        <v>229</v>
      </c>
      <c r="B146">
        <v>19</v>
      </c>
      <c r="C146" s="1">
        <v>2</v>
      </c>
      <c r="D146" t="s">
        <v>35</v>
      </c>
      <c r="E146" s="2" t="s">
        <v>29</v>
      </c>
      <c r="F146" s="1">
        <v>2</v>
      </c>
      <c r="G146" s="1">
        <v>2</v>
      </c>
      <c r="H146" s="1">
        <v>8</v>
      </c>
      <c r="I146" s="1">
        <v>2</v>
      </c>
      <c r="J146" t="s">
        <v>30</v>
      </c>
      <c r="K146" s="1">
        <v>3</v>
      </c>
      <c r="L146" s="1">
        <v>2</v>
      </c>
      <c r="M146" s="2" t="s">
        <v>22</v>
      </c>
      <c r="N146" t="s">
        <v>23</v>
      </c>
      <c r="O146" s="2" t="s">
        <v>41</v>
      </c>
      <c r="P146" s="2" t="s">
        <v>25</v>
      </c>
      <c r="Q146" t="s">
        <v>25</v>
      </c>
      <c r="R146" s="2" t="s">
        <v>50</v>
      </c>
    </row>
    <row r="147" spans="1:18" x14ac:dyDescent="0.35">
      <c r="A147" t="s">
        <v>230</v>
      </c>
      <c r="B147">
        <v>14</v>
      </c>
      <c r="C147" s="1">
        <v>4</v>
      </c>
      <c r="D147" t="s">
        <v>60</v>
      </c>
      <c r="E147" s="2" t="s">
        <v>29</v>
      </c>
      <c r="F147" s="1">
        <v>2</v>
      </c>
      <c r="G147" s="1">
        <v>1</v>
      </c>
      <c r="H147" s="1">
        <v>8</v>
      </c>
      <c r="I147" s="1">
        <v>2</v>
      </c>
      <c r="J147" t="s">
        <v>52</v>
      </c>
      <c r="K147" s="1">
        <v>1</v>
      </c>
      <c r="L147" s="1">
        <v>3</v>
      </c>
      <c r="M147" s="2" t="s">
        <v>36</v>
      </c>
      <c r="N147" t="s">
        <v>23</v>
      </c>
      <c r="O147" s="2" t="s">
        <v>37</v>
      </c>
      <c r="P147" s="2" t="s">
        <v>25</v>
      </c>
      <c r="Q147" t="s">
        <v>23</v>
      </c>
      <c r="R147" s="2" t="s">
        <v>42</v>
      </c>
    </row>
    <row r="148" spans="1:18" x14ac:dyDescent="0.35">
      <c r="A148" t="s">
        <v>231</v>
      </c>
      <c r="B148">
        <v>20</v>
      </c>
      <c r="C148" s="1">
        <v>6</v>
      </c>
      <c r="D148" t="s">
        <v>60</v>
      </c>
      <c r="E148" s="2" t="s">
        <v>20</v>
      </c>
      <c r="F148" s="1">
        <v>1</v>
      </c>
      <c r="G148" s="1">
        <v>1</v>
      </c>
      <c r="H148" s="1">
        <v>6</v>
      </c>
      <c r="I148" s="1">
        <v>1</v>
      </c>
      <c r="J148" t="s">
        <v>21</v>
      </c>
      <c r="K148" s="1">
        <v>0</v>
      </c>
      <c r="L148" s="1">
        <v>3</v>
      </c>
      <c r="M148" s="2" t="s">
        <v>22</v>
      </c>
      <c r="N148" t="s">
        <v>25</v>
      </c>
      <c r="O148" s="2" t="s">
        <v>82</v>
      </c>
      <c r="P148" s="2" t="s">
        <v>25</v>
      </c>
      <c r="Q148" t="s">
        <v>25</v>
      </c>
      <c r="R148" s="2" t="s">
        <v>26</v>
      </c>
    </row>
    <row r="149" spans="1:18" x14ac:dyDescent="0.35">
      <c r="A149" t="s">
        <v>232</v>
      </c>
      <c r="B149">
        <v>20</v>
      </c>
      <c r="C149" s="1">
        <v>3</v>
      </c>
      <c r="D149" t="s">
        <v>60</v>
      </c>
      <c r="E149" s="2" t="s">
        <v>20</v>
      </c>
      <c r="F149" s="1">
        <v>2</v>
      </c>
      <c r="G149" s="1">
        <v>1</v>
      </c>
      <c r="H149" s="1">
        <v>8</v>
      </c>
      <c r="I149" s="1">
        <v>2</v>
      </c>
      <c r="J149" t="s">
        <v>21</v>
      </c>
      <c r="K149" s="1">
        <v>2</v>
      </c>
      <c r="L149" s="1">
        <v>3</v>
      </c>
      <c r="M149" s="2" t="s">
        <v>36</v>
      </c>
      <c r="N149" t="s">
        <v>23</v>
      </c>
      <c r="O149" s="2" t="s">
        <v>37</v>
      </c>
      <c r="P149" s="2" t="s">
        <v>23</v>
      </c>
      <c r="Q149" t="s">
        <v>23</v>
      </c>
      <c r="R149" s="2" t="s">
        <v>33</v>
      </c>
    </row>
    <row r="150" spans="1:18" x14ac:dyDescent="0.35">
      <c r="A150" t="s">
        <v>233</v>
      </c>
      <c r="B150">
        <v>19</v>
      </c>
      <c r="C150" s="1">
        <v>6</v>
      </c>
      <c r="D150" t="s">
        <v>35</v>
      </c>
      <c r="E150" s="2" t="s">
        <v>29</v>
      </c>
      <c r="F150" s="1">
        <v>3</v>
      </c>
      <c r="G150" s="1">
        <v>0</v>
      </c>
      <c r="H150" s="1">
        <v>7</v>
      </c>
      <c r="I150" s="1">
        <v>2</v>
      </c>
      <c r="J150" t="s">
        <v>52</v>
      </c>
      <c r="K150" s="1">
        <v>0.5</v>
      </c>
      <c r="L150" s="1">
        <v>2</v>
      </c>
      <c r="M150" s="2" t="s">
        <v>22</v>
      </c>
      <c r="N150" t="s">
        <v>25</v>
      </c>
      <c r="O150" s="2" t="s">
        <v>66</v>
      </c>
      <c r="P150" s="2" t="s">
        <v>23</v>
      </c>
      <c r="Q150" t="s">
        <v>25</v>
      </c>
      <c r="R150" s="2" t="s">
        <v>42</v>
      </c>
    </row>
    <row r="151" spans="1:18" x14ac:dyDescent="0.35">
      <c r="A151" t="s">
        <v>234</v>
      </c>
      <c r="B151">
        <v>19</v>
      </c>
      <c r="C151" s="1">
        <v>1</v>
      </c>
      <c r="D151" t="s">
        <v>60</v>
      </c>
      <c r="E151" s="2" t="s">
        <v>20</v>
      </c>
      <c r="F151" s="1">
        <v>1</v>
      </c>
      <c r="G151" s="1">
        <v>1</v>
      </c>
      <c r="H151" s="1">
        <v>10</v>
      </c>
      <c r="I151" s="1">
        <v>1</v>
      </c>
      <c r="J151" t="s">
        <v>40</v>
      </c>
      <c r="K151" s="1">
        <v>0</v>
      </c>
      <c r="L151" s="1">
        <v>3</v>
      </c>
      <c r="M151" s="2" t="s">
        <v>36</v>
      </c>
      <c r="N151" t="s">
        <v>23</v>
      </c>
      <c r="O151" s="2" t="s">
        <v>37</v>
      </c>
      <c r="P151" s="2" t="s">
        <v>25</v>
      </c>
      <c r="Q151" t="s">
        <v>25</v>
      </c>
      <c r="R151" s="2" t="s">
        <v>50</v>
      </c>
    </row>
    <row r="152" spans="1:18" x14ac:dyDescent="0.35">
      <c r="A152" t="s">
        <v>235</v>
      </c>
      <c r="B152">
        <v>18</v>
      </c>
      <c r="C152" s="1">
        <v>2</v>
      </c>
      <c r="D152" t="s">
        <v>35</v>
      </c>
      <c r="E152" s="2" t="s">
        <v>29</v>
      </c>
      <c r="F152" s="1">
        <v>2</v>
      </c>
      <c r="G152" s="1">
        <v>1</v>
      </c>
      <c r="H152" s="1">
        <v>10</v>
      </c>
      <c r="I152" s="1">
        <v>2</v>
      </c>
      <c r="J152" t="s">
        <v>52</v>
      </c>
      <c r="K152" s="1">
        <v>0</v>
      </c>
      <c r="L152" s="1">
        <v>3</v>
      </c>
      <c r="M152" s="2" t="s">
        <v>36</v>
      </c>
      <c r="N152" t="s">
        <v>23</v>
      </c>
      <c r="O152" s="2" t="s">
        <v>37</v>
      </c>
      <c r="P152" s="2" t="s">
        <v>23</v>
      </c>
      <c r="Q152" t="s">
        <v>23</v>
      </c>
      <c r="R152" s="2" t="s">
        <v>50</v>
      </c>
    </row>
    <row r="153" spans="1:18" x14ac:dyDescent="0.35">
      <c r="A153" t="s">
        <v>236</v>
      </c>
      <c r="B153">
        <v>21</v>
      </c>
      <c r="C153" s="1">
        <v>4</v>
      </c>
      <c r="D153" t="s">
        <v>35</v>
      </c>
      <c r="E153" s="2" t="s">
        <v>29</v>
      </c>
      <c r="F153" s="1">
        <v>4</v>
      </c>
      <c r="G153" s="1">
        <v>1</v>
      </c>
      <c r="H153" s="1">
        <v>8</v>
      </c>
      <c r="I153" s="1">
        <v>2</v>
      </c>
      <c r="J153" t="s">
        <v>40</v>
      </c>
      <c r="K153" s="1">
        <v>0</v>
      </c>
      <c r="L153" s="1">
        <v>3</v>
      </c>
      <c r="M153" s="2" t="s">
        <v>22</v>
      </c>
      <c r="N153" t="s">
        <v>23</v>
      </c>
      <c r="O153" s="2" t="s">
        <v>102</v>
      </c>
      <c r="P153" s="2" t="s">
        <v>23</v>
      </c>
      <c r="Q153" t="s">
        <v>25</v>
      </c>
      <c r="R153" s="2" t="s">
        <v>33</v>
      </c>
    </row>
    <row r="154" spans="1:18" x14ac:dyDescent="0.35">
      <c r="A154" t="s">
        <v>237</v>
      </c>
      <c r="B154">
        <v>15</v>
      </c>
      <c r="C154" s="1">
        <v>4</v>
      </c>
      <c r="D154" t="s">
        <v>60</v>
      </c>
      <c r="E154" s="2" t="s">
        <v>29</v>
      </c>
      <c r="F154" s="1">
        <v>7</v>
      </c>
      <c r="G154" s="1">
        <v>2</v>
      </c>
      <c r="H154" s="1">
        <v>6</v>
      </c>
      <c r="I154" s="1">
        <v>1</v>
      </c>
      <c r="J154" t="s">
        <v>40</v>
      </c>
      <c r="K154" s="1">
        <v>1</v>
      </c>
      <c r="L154" s="1">
        <v>4</v>
      </c>
      <c r="M154" s="2" t="s">
        <v>36</v>
      </c>
      <c r="N154" t="s">
        <v>23</v>
      </c>
      <c r="O154" s="2" t="s">
        <v>37</v>
      </c>
      <c r="P154" s="2" t="s">
        <v>25</v>
      </c>
      <c r="Q154" t="s">
        <v>25</v>
      </c>
      <c r="R154" s="2" t="s">
        <v>42</v>
      </c>
    </row>
    <row r="155" spans="1:18" x14ac:dyDescent="0.35">
      <c r="A155" t="s">
        <v>238</v>
      </c>
      <c r="B155">
        <v>20</v>
      </c>
      <c r="C155" s="1">
        <v>5</v>
      </c>
      <c r="D155" t="s">
        <v>35</v>
      </c>
      <c r="E155" s="2" t="s">
        <v>49</v>
      </c>
      <c r="F155" s="1">
        <v>3</v>
      </c>
      <c r="G155" s="1">
        <v>1</v>
      </c>
      <c r="H155" s="1">
        <v>8</v>
      </c>
      <c r="I155" s="1">
        <v>2</v>
      </c>
      <c r="J155" t="s">
        <v>52</v>
      </c>
      <c r="K155" s="1">
        <v>3</v>
      </c>
      <c r="L155" s="1">
        <v>4</v>
      </c>
      <c r="M155" s="2" t="s">
        <v>22</v>
      </c>
      <c r="N155" t="s">
        <v>23</v>
      </c>
      <c r="O155" s="2" t="s">
        <v>37</v>
      </c>
      <c r="P155" s="2" t="s">
        <v>23</v>
      </c>
      <c r="Q155" t="s">
        <v>23</v>
      </c>
      <c r="R155" s="2" t="s">
        <v>33</v>
      </c>
    </row>
    <row r="156" spans="1:18" x14ac:dyDescent="0.35">
      <c r="A156" t="s">
        <v>239</v>
      </c>
      <c r="B156">
        <v>21</v>
      </c>
      <c r="C156" s="1">
        <v>1</v>
      </c>
      <c r="D156" t="s">
        <v>35</v>
      </c>
      <c r="E156" s="2" t="s">
        <v>29</v>
      </c>
      <c r="F156" s="1">
        <v>3</v>
      </c>
      <c r="G156" s="1">
        <v>0</v>
      </c>
      <c r="H156" s="1">
        <v>6</v>
      </c>
      <c r="I156" s="1">
        <v>1</v>
      </c>
      <c r="J156" t="s">
        <v>40</v>
      </c>
      <c r="K156" s="1">
        <v>1</v>
      </c>
      <c r="L156" s="1">
        <v>1</v>
      </c>
      <c r="M156" s="2" t="s">
        <v>31</v>
      </c>
      <c r="N156" t="s">
        <v>25</v>
      </c>
      <c r="O156" s="2" t="s">
        <v>72</v>
      </c>
      <c r="P156" s="2" t="s">
        <v>23</v>
      </c>
      <c r="Q156" t="s">
        <v>25</v>
      </c>
      <c r="R156" s="2" t="s">
        <v>50</v>
      </c>
    </row>
    <row r="157" spans="1:18" x14ac:dyDescent="0.35">
      <c r="A157" t="s">
        <v>240</v>
      </c>
      <c r="B157">
        <v>19</v>
      </c>
      <c r="C157" s="1">
        <v>0.5</v>
      </c>
      <c r="D157" t="s">
        <v>35</v>
      </c>
      <c r="E157" s="2" t="s">
        <v>29</v>
      </c>
      <c r="F157" s="1">
        <v>7</v>
      </c>
      <c r="G157" s="1">
        <v>2</v>
      </c>
      <c r="H157" s="1">
        <v>7</v>
      </c>
      <c r="I157" s="1">
        <v>0.1</v>
      </c>
      <c r="J157" t="s">
        <v>40</v>
      </c>
      <c r="K157" s="1">
        <v>0</v>
      </c>
      <c r="L157" s="1">
        <v>4</v>
      </c>
      <c r="M157" s="2" t="s">
        <v>36</v>
      </c>
      <c r="N157" t="s">
        <v>25</v>
      </c>
      <c r="O157" s="2" t="s">
        <v>37</v>
      </c>
      <c r="P157" s="2" t="s">
        <v>25</v>
      </c>
      <c r="Q157" t="s">
        <v>25</v>
      </c>
      <c r="R157" s="2" t="s">
        <v>42</v>
      </c>
    </row>
    <row r="158" spans="1:18" x14ac:dyDescent="0.35">
      <c r="A158" t="s">
        <v>241</v>
      </c>
      <c r="B158">
        <v>20</v>
      </c>
      <c r="C158" s="1">
        <v>3</v>
      </c>
      <c r="D158" t="s">
        <v>35</v>
      </c>
      <c r="E158" s="2" t="s">
        <v>20</v>
      </c>
      <c r="F158" s="1">
        <v>1</v>
      </c>
      <c r="G158" s="1">
        <v>0</v>
      </c>
      <c r="H158" s="1">
        <v>6</v>
      </c>
      <c r="I158" s="1">
        <v>2</v>
      </c>
      <c r="J158" t="s">
        <v>148</v>
      </c>
      <c r="K158" s="1">
        <v>0</v>
      </c>
      <c r="L158" s="1">
        <v>2</v>
      </c>
      <c r="M158" s="2" t="s">
        <v>22</v>
      </c>
      <c r="N158" t="s">
        <v>23</v>
      </c>
      <c r="O158" s="2" t="s">
        <v>242</v>
      </c>
      <c r="P158" s="2" t="s">
        <v>23</v>
      </c>
      <c r="Q158" t="s">
        <v>25</v>
      </c>
      <c r="R158" s="2" t="s">
        <v>50</v>
      </c>
    </row>
    <row r="159" spans="1:18" x14ac:dyDescent="0.35">
      <c r="A159" t="s">
        <v>243</v>
      </c>
      <c r="B159">
        <v>21</v>
      </c>
      <c r="C159" s="1">
        <v>5</v>
      </c>
      <c r="D159" t="s">
        <v>60</v>
      </c>
      <c r="E159" s="2" t="s">
        <v>29</v>
      </c>
      <c r="F159" s="1">
        <v>1</v>
      </c>
      <c r="G159" s="1">
        <v>0</v>
      </c>
      <c r="H159" s="1">
        <v>5</v>
      </c>
      <c r="I159" s="1">
        <v>1</v>
      </c>
      <c r="J159" t="s">
        <v>52</v>
      </c>
      <c r="K159" s="1">
        <v>0</v>
      </c>
      <c r="L159" s="1">
        <v>2</v>
      </c>
      <c r="M159" s="2" t="s">
        <v>31</v>
      </c>
      <c r="N159" t="s">
        <v>23</v>
      </c>
      <c r="O159" s="2" t="s">
        <v>66</v>
      </c>
      <c r="P159" s="2" t="s">
        <v>23</v>
      </c>
      <c r="Q159" t="s">
        <v>23</v>
      </c>
      <c r="R159" s="2" t="s">
        <v>38</v>
      </c>
    </row>
    <row r="160" spans="1:18" x14ac:dyDescent="0.35">
      <c r="A160" t="s">
        <v>244</v>
      </c>
      <c r="B160">
        <v>21</v>
      </c>
      <c r="C160" s="1">
        <v>4</v>
      </c>
      <c r="D160" t="s">
        <v>28</v>
      </c>
      <c r="E160" s="2" t="s">
        <v>20</v>
      </c>
      <c r="F160" s="1">
        <v>6</v>
      </c>
      <c r="G160" s="1">
        <v>2</v>
      </c>
      <c r="H160" s="1">
        <v>6</v>
      </c>
      <c r="I160" s="1">
        <v>1</v>
      </c>
      <c r="J160" t="s">
        <v>30</v>
      </c>
      <c r="K160" s="1">
        <v>1</v>
      </c>
      <c r="L160" s="1">
        <v>3</v>
      </c>
      <c r="M160" s="2" t="s">
        <v>36</v>
      </c>
      <c r="N160" t="s">
        <v>23</v>
      </c>
      <c r="O160" s="2" t="s">
        <v>24</v>
      </c>
      <c r="P160" s="2" t="s">
        <v>25</v>
      </c>
      <c r="Q160" t="s">
        <v>25</v>
      </c>
      <c r="R160" s="2" t="s">
        <v>50</v>
      </c>
    </row>
    <row r="161" spans="1:18" x14ac:dyDescent="0.35">
      <c r="A161" t="s">
        <v>245</v>
      </c>
      <c r="B161">
        <v>21</v>
      </c>
      <c r="C161" s="1">
        <v>3</v>
      </c>
      <c r="D161" t="s">
        <v>35</v>
      </c>
      <c r="E161" s="2" t="s">
        <v>29</v>
      </c>
      <c r="F161" s="1">
        <v>2</v>
      </c>
      <c r="G161" s="1">
        <v>0</v>
      </c>
      <c r="H161" s="1">
        <v>7</v>
      </c>
      <c r="I161" s="1">
        <v>2</v>
      </c>
      <c r="J161" t="s">
        <v>114</v>
      </c>
      <c r="K161" s="1">
        <v>0</v>
      </c>
      <c r="L161" s="1">
        <v>3</v>
      </c>
      <c r="M161" s="2" t="s">
        <v>22</v>
      </c>
      <c r="N161" t="s">
        <v>25</v>
      </c>
      <c r="O161" s="2" t="s">
        <v>72</v>
      </c>
      <c r="P161" s="2" t="s">
        <v>23</v>
      </c>
      <c r="Q161" t="s">
        <v>25</v>
      </c>
      <c r="R161" s="2" t="s">
        <v>26</v>
      </c>
    </row>
    <row r="162" spans="1:18" x14ac:dyDescent="0.35">
      <c r="A162" t="s">
        <v>246</v>
      </c>
      <c r="B162">
        <v>20</v>
      </c>
      <c r="C162" s="1">
        <v>4</v>
      </c>
      <c r="D162" t="s">
        <v>60</v>
      </c>
      <c r="E162" s="2" t="s">
        <v>20</v>
      </c>
      <c r="F162" s="1">
        <v>2</v>
      </c>
      <c r="G162" s="1">
        <v>0</v>
      </c>
      <c r="H162" s="1">
        <v>7</v>
      </c>
      <c r="I162" s="1">
        <v>2</v>
      </c>
      <c r="J162" t="s">
        <v>91</v>
      </c>
      <c r="K162" s="1">
        <v>4</v>
      </c>
      <c r="L162" s="1">
        <v>3</v>
      </c>
      <c r="M162" s="2" t="s">
        <v>22</v>
      </c>
      <c r="N162" t="s">
        <v>23</v>
      </c>
      <c r="O162" s="2" t="s">
        <v>66</v>
      </c>
      <c r="P162" s="2" t="s">
        <v>23</v>
      </c>
      <c r="Q162" t="s">
        <v>23</v>
      </c>
      <c r="R162" s="2" t="s">
        <v>42</v>
      </c>
    </row>
    <row r="163" spans="1:18" x14ac:dyDescent="0.35">
      <c r="A163" t="s">
        <v>247</v>
      </c>
      <c r="B163">
        <v>20</v>
      </c>
      <c r="C163" s="1">
        <v>6</v>
      </c>
      <c r="D163" t="s">
        <v>35</v>
      </c>
      <c r="E163" s="2" t="s">
        <v>29</v>
      </c>
      <c r="F163" s="1">
        <v>3</v>
      </c>
      <c r="G163" s="1">
        <v>0</v>
      </c>
      <c r="H163" s="1">
        <v>8</v>
      </c>
      <c r="I163" s="1">
        <v>4</v>
      </c>
      <c r="J163" t="s">
        <v>21</v>
      </c>
      <c r="K163" s="1">
        <v>2</v>
      </c>
      <c r="L163" s="1">
        <v>3</v>
      </c>
      <c r="M163" s="2" t="s">
        <v>22</v>
      </c>
      <c r="N163" t="s">
        <v>25</v>
      </c>
      <c r="O163" s="2" t="s">
        <v>102</v>
      </c>
      <c r="P163" s="2" t="s">
        <v>23</v>
      </c>
      <c r="Q163" t="s">
        <v>25</v>
      </c>
      <c r="R163" s="2" t="s">
        <v>26</v>
      </c>
    </row>
    <row r="164" spans="1:18" x14ac:dyDescent="0.35">
      <c r="A164" t="s">
        <v>248</v>
      </c>
      <c r="B164">
        <v>23</v>
      </c>
      <c r="C164" s="1">
        <v>0</v>
      </c>
      <c r="D164" t="s">
        <v>35</v>
      </c>
      <c r="E164" s="2" t="s">
        <v>20</v>
      </c>
      <c r="F164" s="1">
        <v>1</v>
      </c>
      <c r="G164" s="1">
        <v>0</v>
      </c>
      <c r="H164" s="1">
        <v>10</v>
      </c>
      <c r="I164" s="1">
        <v>4</v>
      </c>
      <c r="J164" t="s">
        <v>21</v>
      </c>
      <c r="K164" s="1">
        <v>0</v>
      </c>
      <c r="L164" s="1">
        <v>4</v>
      </c>
      <c r="M164" s="2" t="s">
        <v>22</v>
      </c>
      <c r="N164" t="s">
        <v>23</v>
      </c>
      <c r="O164" s="2" t="s">
        <v>66</v>
      </c>
      <c r="P164" s="2" t="s">
        <v>23</v>
      </c>
      <c r="Q164" t="s">
        <v>25</v>
      </c>
      <c r="R164" s="2" t="s">
        <v>38</v>
      </c>
    </row>
    <row r="165" spans="1:18" x14ac:dyDescent="0.35">
      <c r="A165" t="s">
        <v>249</v>
      </c>
      <c r="B165">
        <v>21</v>
      </c>
      <c r="C165" s="1">
        <v>4</v>
      </c>
      <c r="D165" t="s">
        <v>35</v>
      </c>
      <c r="E165" s="2" t="s">
        <v>29</v>
      </c>
      <c r="F165" s="1">
        <v>3</v>
      </c>
      <c r="G165" s="1">
        <v>1</v>
      </c>
      <c r="H165" s="1">
        <v>8</v>
      </c>
      <c r="I165" s="1">
        <v>1</v>
      </c>
      <c r="J165" t="s">
        <v>30</v>
      </c>
      <c r="K165" s="1">
        <v>1</v>
      </c>
      <c r="L165" s="1">
        <v>3</v>
      </c>
      <c r="M165" s="2" t="s">
        <v>36</v>
      </c>
      <c r="N165" t="s">
        <v>25</v>
      </c>
      <c r="O165" s="2" t="s">
        <v>53</v>
      </c>
      <c r="P165" s="2" t="s">
        <v>23</v>
      </c>
      <c r="Q165" t="s">
        <v>25</v>
      </c>
      <c r="R165" s="2" t="s">
        <v>42</v>
      </c>
    </row>
    <row r="166" spans="1:18" x14ac:dyDescent="0.35">
      <c r="A166" t="s">
        <v>250</v>
      </c>
      <c r="B166">
        <v>22</v>
      </c>
      <c r="C166" s="1">
        <v>1</v>
      </c>
      <c r="D166" t="s">
        <v>35</v>
      </c>
      <c r="E166" s="2" t="s">
        <v>29</v>
      </c>
      <c r="F166" s="1">
        <v>4</v>
      </c>
      <c r="G166" s="1">
        <v>1</v>
      </c>
      <c r="H166" s="1">
        <v>7</v>
      </c>
      <c r="I166" s="1">
        <v>2</v>
      </c>
      <c r="J166" t="s">
        <v>21</v>
      </c>
      <c r="K166" s="1">
        <v>0</v>
      </c>
      <c r="L166" s="1">
        <v>2</v>
      </c>
      <c r="M166" s="2" t="s">
        <v>22</v>
      </c>
      <c r="N166" t="s">
        <v>25</v>
      </c>
      <c r="O166" s="2" t="s">
        <v>41</v>
      </c>
      <c r="P166" s="2" t="s">
        <v>23</v>
      </c>
      <c r="Q166" t="s">
        <v>23</v>
      </c>
      <c r="R166" s="2" t="s">
        <v>33</v>
      </c>
    </row>
    <row r="167" spans="1:18" x14ac:dyDescent="0.35">
      <c r="A167" t="s">
        <v>251</v>
      </c>
      <c r="B167">
        <v>23</v>
      </c>
      <c r="C167" s="1">
        <v>3</v>
      </c>
      <c r="D167" t="s">
        <v>19</v>
      </c>
      <c r="E167" s="2" t="s">
        <v>49</v>
      </c>
      <c r="F167" s="1">
        <v>0</v>
      </c>
      <c r="G167" s="1">
        <v>0</v>
      </c>
      <c r="H167" s="1">
        <v>12</v>
      </c>
      <c r="I167" s="1">
        <v>4</v>
      </c>
      <c r="J167" t="s">
        <v>40</v>
      </c>
      <c r="K167" s="1">
        <v>0</v>
      </c>
      <c r="L167" s="1">
        <v>2</v>
      </c>
      <c r="M167" s="2" t="s">
        <v>22</v>
      </c>
      <c r="N167" t="s">
        <v>23</v>
      </c>
      <c r="O167" s="2" t="s">
        <v>24</v>
      </c>
      <c r="P167" s="2" t="s">
        <v>23</v>
      </c>
      <c r="Q167" t="s">
        <v>23</v>
      </c>
      <c r="R167" s="2" t="s">
        <v>38</v>
      </c>
    </row>
    <row r="168" spans="1:18" x14ac:dyDescent="0.35">
      <c r="A168" t="s">
        <v>252</v>
      </c>
      <c r="B168">
        <v>22</v>
      </c>
      <c r="C168" s="1">
        <v>4</v>
      </c>
      <c r="D168" t="s">
        <v>19</v>
      </c>
      <c r="E168" s="2" t="s">
        <v>29</v>
      </c>
      <c r="F168" s="1">
        <v>4</v>
      </c>
      <c r="G168" s="1">
        <v>0.5</v>
      </c>
      <c r="H168" s="1">
        <v>8</v>
      </c>
      <c r="I168" s="1">
        <v>2</v>
      </c>
      <c r="J168" t="s">
        <v>52</v>
      </c>
      <c r="K168" s="1">
        <v>0</v>
      </c>
      <c r="L168" s="1">
        <v>3</v>
      </c>
      <c r="M168" s="2" t="s">
        <v>22</v>
      </c>
      <c r="N168" t="s">
        <v>23</v>
      </c>
      <c r="O168" s="2" t="s">
        <v>172</v>
      </c>
      <c r="P168" s="2" t="s">
        <v>25</v>
      </c>
      <c r="Q168" t="s">
        <v>23</v>
      </c>
      <c r="R168" s="2" t="s">
        <v>26</v>
      </c>
    </row>
    <row r="169" spans="1:18" x14ac:dyDescent="0.35">
      <c r="A169" t="s">
        <v>253</v>
      </c>
      <c r="B169">
        <v>21</v>
      </c>
      <c r="C169" s="1">
        <v>0</v>
      </c>
      <c r="D169" t="s">
        <v>35</v>
      </c>
      <c r="E169" s="2" t="s">
        <v>29</v>
      </c>
      <c r="F169" s="1">
        <v>1</v>
      </c>
      <c r="G169" s="1">
        <v>0</v>
      </c>
      <c r="H169" s="1">
        <v>7</v>
      </c>
      <c r="I169" s="1">
        <v>10</v>
      </c>
      <c r="J169" t="s">
        <v>52</v>
      </c>
      <c r="K169" s="1">
        <v>0</v>
      </c>
      <c r="L169" s="1">
        <v>7</v>
      </c>
      <c r="M169" s="2" t="s">
        <v>22</v>
      </c>
      <c r="N169" t="s">
        <v>23</v>
      </c>
      <c r="O169" s="2" t="s">
        <v>37</v>
      </c>
      <c r="P169" s="2" t="s">
        <v>23</v>
      </c>
      <c r="Q169" t="s">
        <v>25</v>
      </c>
      <c r="R169" s="2" t="s">
        <v>26</v>
      </c>
    </row>
    <row r="170" spans="1:18" x14ac:dyDescent="0.35">
      <c r="A170" t="s">
        <v>254</v>
      </c>
      <c r="B170">
        <v>20</v>
      </c>
      <c r="C170" s="1">
        <v>0</v>
      </c>
      <c r="D170" t="s">
        <v>35</v>
      </c>
      <c r="E170" s="2" t="s">
        <v>29</v>
      </c>
      <c r="F170" s="1">
        <v>3</v>
      </c>
      <c r="G170" s="1">
        <v>2</v>
      </c>
      <c r="H170" s="1">
        <v>12</v>
      </c>
      <c r="I170" s="1">
        <v>1</v>
      </c>
      <c r="J170" t="s">
        <v>40</v>
      </c>
      <c r="K170" s="1">
        <v>0</v>
      </c>
      <c r="L170" s="1">
        <v>3</v>
      </c>
      <c r="M170" s="2" t="s">
        <v>22</v>
      </c>
      <c r="N170" t="s">
        <v>23</v>
      </c>
      <c r="O170" s="2" t="s">
        <v>32</v>
      </c>
      <c r="P170" s="2" t="s">
        <v>23</v>
      </c>
      <c r="Q170" t="s">
        <v>23</v>
      </c>
      <c r="R170" s="2" t="s">
        <v>26</v>
      </c>
    </row>
    <row r="171" spans="1:18" x14ac:dyDescent="0.35">
      <c r="A171" t="s">
        <v>255</v>
      </c>
      <c r="B171">
        <v>15</v>
      </c>
      <c r="C171" s="1">
        <v>4</v>
      </c>
      <c r="D171" t="s">
        <v>60</v>
      </c>
      <c r="E171" s="2" t="s">
        <v>29</v>
      </c>
      <c r="F171" s="1">
        <v>2</v>
      </c>
      <c r="G171" s="1">
        <v>3</v>
      </c>
      <c r="H171" s="1">
        <v>7</v>
      </c>
      <c r="I171" s="1">
        <v>1</v>
      </c>
      <c r="J171" t="s">
        <v>40</v>
      </c>
      <c r="K171" s="1">
        <v>2</v>
      </c>
      <c r="L171" s="1">
        <v>4</v>
      </c>
      <c r="M171" s="2" t="s">
        <v>22</v>
      </c>
      <c r="N171" t="s">
        <v>23</v>
      </c>
      <c r="O171" s="2" t="s">
        <v>66</v>
      </c>
      <c r="P171" s="2" t="s">
        <v>23</v>
      </c>
      <c r="Q171" t="s">
        <v>25</v>
      </c>
      <c r="R171" s="2" t="s">
        <v>42</v>
      </c>
    </row>
    <row r="172" spans="1:18" x14ac:dyDescent="0.35">
      <c r="A172" t="s">
        <v>256</v>
      </c>
      <c r="B172">
        <v>20</v>
      </c>
      <c r="C172" s="1">
        <v>0</v>
      </c>
      <c r="D172" t="s">
        <v>35</v>
      </c>
      <c r="E172" s="2" t="s">
        <v>29</v>
      </c>
      <c r="F172" s="1">
        <v>3</v>
      </c>
      <c r="G172" s="1">
        <v>2</v>
      </c>
      <c r="H172" s="1">
        <v>8</v>
      </c>
      <c r="I172" s="1">
        <v>2</v>
      </c>
      <c r="J172" t="s">
        <v>52</v>
      </c>
      <c r="K172" s="1">
        <v>1</v>
      </c>
      <c r="L172" s="1">
        <v>3</v>
      </c>
      <c r="M172" s="2" t="s">
        <v>36</v>
      </c>
      <c r="N172" t="s">
        <v>25</v>
      </c>
      <c r="O172" s="2" t="s">
        <v>37</v>
      </c>
      <c r="P172" s="2" t="s">
        <v>25</v>
      </c>
      <c r="Q172" t="s">
        <v>25</v>
      </c>
      <c r="R172" s="2" t="s">
        <v>26</v>
      </c>
    </row>
    <row r="173" spans="1:18" x14ac:dyDescent="0.35">
      <c r="A173" t="s">
        <v>257</v>
      </c>
      <c r="B173">
        <v>20</v>
      </c>
      <c r="C173" s="1">
        <v>0</v>
      </c>
      <c r="D173" t="s">
        <v>35</v>
      </c>
      <c r="E173" s="2" t="s">
        <v>29</v>
      </c>
      <c r="F173" s="1">
        <v>1</v>
      </c>
      <c r="G173" s="1">
        <v>0</v>
      </c>
      <c r="H173" s="1">
        <v>8</v>
      </c>
      <c r="I173" s="1">
        <v>0.5</v>
      </c>
      <c r="J173" t="s">
        <v>52</v>
      </c>
      <c r="K173" s="1">
        <v>1</v>
      </c>
      <c r="L173" s="1">
        <v>3</v>
      </c>
      <c r="M173" s="2" t="s">
        <v>31</v>
      </c>
      <c r="N173" t="s">
        <v>25</v>
      </c>
      <c r="O173" s="2" t="s">
        <v>72</v>
      </c>
      <c r="P173" s="2" t="s">
        <v>23</v>
      </c>
      <c r="Q173" t="s">
        <v>25</v>
      </c>
      <c r="R173" s="2" t="s">
        <v>33</v>
      </c>
    </row>
    <row r="174" spans="1:18" x14ac:dyDescent="0.35">
      <c r="A174" t="s">
        <v>258</v>
      </c>
      <c r="B174">
        <v>16</v>
      </c>
      <c r="C174" s="1">
        <v>4</v>
      </c>
      <c r="D174" t="s">
        <v>28</v>
      </c>
      <c r="E174" s="2" t="s">
        <v>20</v>
      </c>
      <c r="F174" s="1">
        <v>3</v>
      </c>
      <c r="G174" s="1">
        <v>2</v>
      </c>
      <c r="H174" s="1">
        <v>10</v>
      </c>
      <c r="I174" s="1">
        <v>1</v>
      </c>
      <c r="J174" t="s">
        <v>30</v>
      </c>
      <c r="K174" s="1">
        <v>1</v>
      </c>
      <c r="L174" s="1">
        <v>3</v>
      </c>
      <c r="M174" s="2" t="s">
        <v>22</v>
      </c>
      <c r="N174" t="s">
        <v>23</v>
      </c>
      <c r="O174" s="2" t="s">
        <v>66</v>
      </c>
      <c r="P174" s="2" t="s">
        <v>25</v>
      </c>
      <c r="Q174" t="s">
        <v>25</v>
      </c>
      <c r="R174" s="2" t="s">
        <v>42</v>
      </c>
    </row>
    <row r="175" spans="1:18" x14ac:dyDescent="0.35">
      <c r="A175" t="s">
        <v>259</v>
      </c>
      <c r="B175">
        <v>22</v>
      </c>
      <c r="C175" s="1">
        <v>1</v>
      </c>
      <c r="D175" t="s">
        <v>60</v>
      </c>
      <c r="E175" s="2" t="s">
        <v>29</v>
      </c>
      <c r="F175" s="1">
        <v>3</v>
      </c>
      <c r="G175" s="1">
        <v>1</v>
      </c>
      <c r="H175" s="1">
        <v>7</v>
      </c>
      <c r="I175" s="1">
        <v>1</v>
      </c>
      <c r="J175" t="s">
        <v>52</v>
      </c>
      <c r="K175" s="1">
        <v>0</v>
      </c>
      <c r="L175" s="1">
        <v>3</v>
      </c>
      <c r="M175" s="2" t="s">
        <v>36</v>
      </c>
      <c r="N175" t="s">
        <v>23</v>
      </c>
      <c r="O175" s="2" t="s">
        <v>102</v>
      </c>
      <c r="P175" s="2" t="s">
        <v>23</v>
      </c>
      <c r="Q175" t="s">
        <v>25</v>
      </c>
      <c r="R175" s="2" t="s">
        <v>26</v>
      </c>
    </row>
    <row r="176" spans="1:18" x14ac:dyDescent="0.35">
      <c r="A176" t="s">
        <v>260</v>
      </c>
      <c r="B176">
        <v>20</v>
      </c>
      <c r="C176" s="1">
        <v>5</v>
      </c>
      <c r="D176" t="s">
        <v>60</v>
      </c>
      <c r="E176" s="2" t="s">
        <v>20</v>
      </c>
      <c r="F176" s="1">
        <v>4</v>
      </c>
      <c r="G176" s="1">
        <v>0</v>
      </c>
      <c r="H176" s="1">
        <v>10</v>
      </c>
      <c r="I176" s="1">
        <v>2</v>
      </c>
      <c r="J176" t="s">
        <v>21</v>
      </c>
      <c r="K176" s="1">
        <v>4</v>
      </c>
      <c r="L176" s="1">
        <v>3</v>
      </c>
      <c r="M176" s="2" t="s">
        <v>31</v>
      </c>
      <c r="N176" t="s">
        <v>23</v>
      </c>
      <c r="O176" s="2" t="s">
        <v>102</v>
      </c>
      <c r="P176" s="2" t="s">
        <v>25</v>
      </c>
      <c r="Q176" t="s">
        <v>25</v>
      </c>
      <c r="R176" s="2" t="s">
        <v>33</v>
      </c>
    </row>
    <row r="177" spans="1:18" x14ac:dyDescent="0.35">
      <c r="A177" t="s">
        <v>261</v>
      </c>
      <c r="B177">
        <v>21</v>
      </c>
      <c r="C177" s="1">
        <v>0</v>
      </c>
      <c r="D177" t="s">
        <v>19</v>
      </c>
      <c r="E177" s="2" t="s">
        <v>29</v>
      </c>
      <c r="F177" s="1">
        <v>4</v>
      </c>
      <c r="G177" s="1">
        <v>1</v>
      </c>
      <c r="H177" s="1">
        <v>8</v>
      </c>
      <c r="I177" s="1">
        <v>2</v>
      </c>
      <c r="J177" t="s">
        <v>40</v>
      </c>
      <c r="K177" s="1">
        <v>0</v>
      </c>
      <c r="L177" s="1">
        <v>2</v>
      </c>
      <c r="M177" s="2" t="s">
        <v>31</v>
      </c>
      <c r="N177" t="s">
        <v>25</v>
      </c>
      <c r="O177" s="2" t="s">
        <v>66</v>
      </c>
      <c r="P177" s="2" t="s">
        <v>25</v>
      </c>
      <c r="Q177" t="s">
        <v>25</v>
      </c>
      <c r="R177" s="2" t="s">
        <v>57</v>
      </c>
    </row>
    <row r="178" spans="1:18" x14ac:dyDescent="0.35">
      <c r="A178" t="s">
        <v>262</v>
      </c>
      <c r="B178">
        <v>34</v>
      </c>
      <c r="C178" s="1">
        <v>3</v>
      </c>
      <c r="D178" t="s">
        <v>19</v>
      </c>
      <c r="E178" s="2" t="s">
        <v>20</v>
      </c>
      <c r="F178" s="1">
        <v>3</v>
      </c>
      <c r="G178" s="1">
        <v>1</v>
      </c>
      <c r="H178" s="1">
        <v>7</v>
      </c>
      <c r="I178" s="1">
        <v>1</v>
      </c>
      <c r="J178" t="s">
        <v>52</v>
      </c>
      <c r="K178" s="1">
        <v>2</v>
      </c>
      <c r="L178" s="1">
        <v>3</v>
      </c>
      <c r="M178" s="2" t="s">
        <v>36</v>
      </c>
      <c r="N178" t="s">
        <v>23</v>
      </c>
      <c r="O178" s="2" t="s">
        <v>172</v>
      </c>
      <c r="P178" s="2" t="s">
        <v>25</v>
      </c>
      <c r="Q178" t="s">
        <v>25</v>
      </c>
      <c r="R178" s="2" t="s">
        <v>38</v>
      </c>
    </row>
    <row r="179" spans="1:18" x14ac:dyDescent="0.35">
      <c r="A179" t="s">
        <v>263</v>
      </c>
      <c r="B179">
        <v>22</v>
      </c>
      <c r="C179" s="1">
        <v>0</v>
      </c>
      <c r="D179" t="s">
        <v>60</v>
      </c>
      <c r="E179" s="2" t="s">
        <v>20</v>
      </c>
      <c r="F179" s="1">
        <v>3</v>
      </c>
      <c r="G179" s="1">
        <v>1</v>
      </c>
      <c r="H179" s="1">
        <v>9</v>
      </c>
      <c r="I179" s="1">
        <v>0</v>
      </c>
      <c r="J179" t="s">
        <v>145</v>
      </c>
      <c r="K179" s="1">
        <v>2</v>
      </c>
      <c r="L179" s="1">
        <v>5</v>
      </c>
      <c r="M179" s="2" t="s">
        <v>31</v>
      </c>
      <c r="N179" t="s">
        <v>23</v>
      </c>
      <c r="O179" s="2" t="s">
        <v>41</v>
      </c>
      <c r="P179" s="2" t="s">
        <v>23</v>
      </c>
      <c r="Q179" t="s">
        <v>25</v>
      </c>
      <c r="R179" s="2" t="s">
        <v>33</v>
      </c>
    </row>
    <row r="180" spans="1:18" x14ac:dyDescent="0.35">
      <c r="A180" t="s">
        <v>264</v>
      </c>
      <c r="B180">
        <v>22</v>
      </c>
      <c r="C180" s="1">
        <v>6</v>
      </c>
      <c r="D180" t="s">
        <v>19</v>
      </c>
      <c r="E180" s="2" t="s">
        <v>20</v>
      </c>
      <c r="F180" s="1">
        <v>2</v>
      </c>
      <c r="G180" s="1">
        <v>1</v>
      </c>
      <c r="H180" s="1">
        <v>8</v>
      </c>
      <c r="I180" s="1">
        <v>4</v>
      </c>
      <c r="J180" t="s">
        <v>40</v>
      </c>
      <c r="K180" s="1">
        <v>0</v>
      </c>
      <c r="L180" s="1">
        <v>4</v>
      </c>
      <c r="M180" s="2" t="s">
        <v>36</v>
      </c>
      <c r="N180" t="s">
        <v>23</v>
      </c>
      <c r="O180" s="2" t="s">
        <v>66</v>
      </c>
      <c r="P180" s="2" t="s">
        <v>23</v>
      </c>
      <c r="Q180" t="s">
        <v>25</v>
      </c>
      <c r="R180" s="2" t="s">
        <v>57</v>
      </c>
    </row>
    <row r="181" spans="1:18" x14ac:dyDescent="0.35">
      <c r="A181" t="s">
        <v>265</v>
      </c>
      <c r="B181">
        <v>21</v>
      </c>
      <c r="C181" s="1">
        <v>1</v>
      </c>
      <c r="D181" t="s">
        <v>60</v>
      </c>
      <c r="E181" s="2" t="s">
        <v>20</v>
      </c>
      <c r="F181" s="1">
        <v>1</v>
      </c>
      <c r="G181" s="1">
        <v>2</v>
      </c>
      <c r="H181" s="1">
        <v>7</v>
      </c>
      <c r="I181" s="1">
        <v>2</v>
      </c>
      <c r="J181" t="s">
        <v>30</v>
      </c>
      <c r="K181" s="1">
        <v>1</v>
      </c>
      <c r="L181" s="1">
        <v>4</v>
      </c>
      <c r="M181" s="2" t="s">
        <v>22</v>
      </c>
      <c r="N181" t="s">
        <v>23</v>
      </c>
      <c r="O181" s="2" t="s">
        <v>37</v>
      </c>
      <c r="P181" s="2" t="s">
        <v>23</v>
      </c>
      <c r="Q181" t="s">
        <v>25</v>
      </c>
      <c r="R181" s="2" t="s">
        <v>42</v>
      </c>
    </row>
    <row r="182" spans="1:18" x14ac:dyDescent="0.35">
      <c r="A182" t="s">
        <v>266</v>
      </c>
      <c r="B182">
        <v>20</v>
      </c>
      <c r="C182" s="1">
        <v>1</v>
      </c>
      <c r="D182" t="s">
        <v>35</v>
      </c>
      <c r="E182" s="2" t="s">
        <v>29</v>
      </c>
      <c r="F182" s="1">
        <v>2</v>
      </c>
      <c r="G182" s="1">
        <v>1</v>
      </c>
      <c r="H182" s="1">
        <v>8</v>
      </c>
      <c r="I182" s="1">
        <v>3</v>
      </c>
      <c r="J182" t="s">
        <v>52</v>
      </c>
      <c r="K182" s="1">
        <v>0</v>
      </c>
      <c r="L182" s="1">
        <v>3</v>
      </c>
      <c r="M182" s="2" t="s">
        <v>36</v>
      </c>
      <c r="N182" t="s">
        <v>23</v>
      </c>
      <c r="O182" s="2" t="s">
        <v>41</v>
      </c>
      <c r="P182" s="2" t="s">
        <v>25</v>
      </c>
      <c r="Q182" t="s">
        <v>23</v>
      </c>
      <c r="R182" s="2" t="s">
        <v>42</v>
      </c>
    </row>
    <row r="183" spans="1:18" x14ac:dyDescent="0.35">
      <c r="A183" t="s">
        <v>267</v>
      </c>
      <c r="B183">
        <v>21</v>
      </c>
      <c r="C183" s="1">
        <v>3</v>
      </c>
      <c r="D183" t="s">
        <v>60</v>
      </c>
      <c r="E183" s="2" t="s">
        <v>29</v>
      </c>
      <c r="F183" s="1">
        <v>0.5</v>
      </c>
      <c r="G183" s="1">
        <v>3</v>
      </c>
      <c r="H183" s="1">
        <v>6</v>
      </c>
      <c r="I183" s="1">
        <v>2</v>
      </c>
      <c r="J183" t="s">
        <v>40</v>
      </c>
      <c r="K183" s="1">
        <v>0</v>
      </c>
      <c r="L183" s="1">
        <v>3</v>
      </c>
      <c r="M183" s="2" t="s">
        <v>36</v>
      </c>
      <c r="N183" t="s">
        <v>23</v>
      </c>
      <c r="O183" s="2" t="s">
        <v>66</v>
      </c>
      <c r="P183" s="2" t="s">
        <v>25</v>
      </c>
      <c r="Q183" t="s">
        <v>25</v>
      </c>
      <c r="R183" s="2" t="s">
        <v>26</v>
      </c>
    </row>
    <row r="184" spans="1:18" x14ac:dyDescent="0.35">
      <c r="A184" t="s">
        <v>268</v>
      </c>
      <c r="B184">
        <v>19</v>
      </c>
      <c r="C184" s="1">
        <v>2</v>
      </c>
      <c r="D184" t="s">
        <v>35</v>
      </c>
      <c r="E184" s="2" t="s">
        <v>29</v>
      </c>
      <c r="F184" s="1">
        <v>2</v>
      </c>
      <c r="G184" s="1">
        <v>1</v>
      </c>
      <c r="H184" s="1">
        <v>8</v>
      </c>
      <c r="I184" s="1">
        <v>2</v>
      </c>
      <c r="J184" t="s">
        <v>40</v>
      </c>
      <c r="K184" s="1">
        <v>2</v>
      </c>
      <c r="L184" s="1">
        <v>3</v>
      </c>
      <c r="M184" s="2" t="s">
        <v>22</v>
      </c>
      <c r="N184" t="s">
        <v>25</v>
      </c>
      <c r="O184" s="2" t="s">
        <v>37</v>
      </c>
      <c r="P184" s="2" t="s">
        <v>25</v>
      </c>
      <c r="Q184" t="s">
        <v>25</v>
      </c>
      <c r="R184" s="2" t="s">
        <v>33</v>
      </c>
    </row>
    <row r="185" spans="1:18" x14ac:dyDescent="0.35">
      <c r="A185" t="s">
        <v>269</v>
      </c>
      <c r="B185">
        <v>22</v>
      </c>
      <c r="C185" s="1">
        <v>1</v>
      </c>
      <c r="D185" t="s">
        <v>35</v>
      </c>
      <c r="E185" s="2" t="s">
        <v>29</v>
      </c>
      <c r="F185" s="1">
        <v>7</v>
      </c>
      <c r="G185" s="1">
        <v>0</v>
      </c>
      <c r="H185" s="1">
        <v>7</v>
      </c>
      <c r="I185" s="1">
        <v>1</v>
      </c>
      <c r="J185" t="s">
        <v>148</v>
      </c>
      <c r="K185" s="1">
        <v>0</v>
      </c>
      <c r="L185" s="1">
        <v>3</v>
      </c>
      <c r="M185" s="2" t="s">
        <v>36</v>
      </c>
      <c r="N185" t="s">
        <v>23</v>
      </c>
      <c r="O185" s="2" t="s">
        <v>82</v>
      </c>
      <c r="P185" s="2" t="s">
        <v>25</v>
      </c>
      <c r="Q185" t="s">
        <v>25</v>
      </c>
      <c r="R185" s="2" t="s">
        <v>42</v>
      </c>
    </row>
    <row r="186" spans="1:18" x14ac:dyDescent="0.35">
      <c r="A186" t="s">
        <v>270</v>
      </c>
      <c r="B186">
        <v>20</v>
      </c>
      <c r="C186" s="1">
        <v>3</v>
      </c>
      <c r="D186" t="s">
        <v>35</v>
      </c>
      <c r="E186" s="2" t="s">
        <v>20</v>
      </c>
      <c r="F186" s="1">
        <v>1.5</v>
      </c>
      <c r="G186" s="1">
        <v>1</v>
      </c>
      <c r="H186" s="1">
        <v>6</v>
      </c>
      <c r="I186" s="1">
        <v>2</v>
      </c>
      <c r="J186" t="s">
        <v>68</v>
      </c>
      <c r="K186" s="1">
        <v>1.5</v>
      </c>
      <c r="L186" s="1">
        <v>2</v>
      </c>
      <c r="M186" s="2" t="s">
        <v>31</v>
      </c>
      <c r="N186" t="s">
        <v>25</v>
      </c>
      <c r="O186" s="2" t="s">
        <v>41</v>
      </c>
      <c r="P186" s="2" t="s">
        <v>23</v>
      </c>
      <c r="Q186" t="s">
        <v>23</v>
      </c>
      <c r="R186" s="2" t="s">
        <v>42</v>
      </c>
    </row>
    <row r="187" spans="1:18" x14ac:dyDescent="0.35">
      <c r="A187" t="s">
        <v>271</v>
      </c>
      <c r="B187">
        <v>14</v>
      </c>
      <c r="C187" s="1">
        <v>4</v>
      </c>
      <c r="D187" t="s">
        <v>35</v>
      </c>
      <c r="E187" s="2" t="s">
        <v>29</v>
      </c>
      <c r="F187" s="1">
        <v>1</v>
      </c>
      <c r="G187" s="1">
        <v>0</v>
      </c>
      <c r="H187" s="1">
        <v>9</v>
      </c>
      <c r="I187" s="1">
        <v>1.5</v>
      </c>
      <c r="J187" t="s">
        <v>52</v>
      </c>
      <c r="K187" s="1">
        <v>5</v>
      </c>
      <c r="L187" s="1">
        <v>3</v>
      </c>
      <c r="M187" s="2" t="s">
        <v>36</v>
      </c>
      <c r="N187" t="s">
        <v>23</v>
      </c>
      <c r="O187" s="2" t="s">
        <v>72</v>
      </c>
      <c r="P187" s="2" t="s">
        <v>23</v>
      </c>
      <c r="Q187" t="s">
        <v>25</v>
      </c>
      <c r="R187" s="2" t="s">
        <v>42</v>
      </c>
    </row>
    <row r="188" spans="1:18" x14ac:dyDescent="0.35">
      <c r="A188" t="s">
        <v>272</v>
      </c>
      <c r="B188">
        <v>22</v>
      </c>
      <c r="C188" s="1">
        <v>1</v>
      </c>
      <c r="D188" t="s">
        <v>60</v>
      </c>
      <c r="E188" s="2" t="s">
        <v>29</v>
      </c>
      <c r="F188" s="1">
        <v>4</v>
      </c>
      <c r="G188" s="1">
        <v>0.5</v>
      </c>
      <c r="H188" s="1">
        <v>11</v>
      </c>
      <c r="I188" s="1">
        <v>1</v>
      </c>
      <c r="J188" t="s">
        <v>40</v>
      </c>
      <c r="K188" s="1">
        <v>0</v>
      </c>
      <c r="L188" s="1">
        <v>3</v>
      </c>
      <c r="M188" s="2" t="s">
        <v>36</v>
      </c>
      <c r="N188" t="s">
        <v>25</v>
      </c>
      <c r="O188" s="2" t="s">
        <v>37</v>
      </c>
      <c r="P188" s="2" t="s">
        <v>23</v>
      </c>
      <c r="Q188" t="s">
        <v>23</v>
      </c>
      <c r="R188" s="2" t="s">
        <v>26</v>
      </c>
    </row>
    <row r="189" spans="1:18" x14ac:dyDescent="0.35">
      <c r="A189" t="s">
        <v>273</v>
      </c>
      <c r="B189">
        <v>22</v>
      </c>
      <c r="C189" s="1">
        <v>2</v>
      </c>
      <c r="D189" t="s">
        <v>60</v>
      </c>
      <c r="E189" s="2" t="s">
        <v>20</v>
      </c>
      <c r="F189" s="1">
        <v>5</v>
      </c>
      <c r="G189" s="1">
        <v>0</v>
      </c>
      <c r="H189" s="1">
        <v>8</v>
      </c>
      <c r="I189" s="1">
        <v>3</v>
      </c>
      <c r="J189" t="s">
        <v>40</v>
      </c>
      <c r="K189" s="1">
        <v>1</v>
      </c>
      <c r="L189" s="1">
        <v>3</v>
      </c>
      <c r="M189" s="2" t="s">
        <v>22</v>
      </c>
      <c r="N189" t="s">
        <v>23</v>
      </c>
      <c r="O189" s="2" t="s">
        <v>37</v>
      </c>
      <c r="P189" s="2" t="s">
        <v>25</v>
      </c>
      <c r="Q189" t="s">
        <v>25</v>
      </c>
      <c r="R189" s="2" t="s">
        <v>26</v>
      </c>
    </row>
    <row r="190" spans="1:18" x14ac:dyDescent="0.35">
      <c r="A190" t="s">
        <v>274</v>
      </c>
      <c r="B190">
        <v>19</v>
      </c>
      <c r="C190" s="1">
        <v>2</v>
      </c>
      <c r="D190" t="s">
        <v>157</v>
      </c>
      <c r="E190" s="2" t="s">
        <v>29</v>
      </c>
      <c r="F190" s="1">
        <v>10</v>
      </c>
      <c r="G190" s="1">
        <v>0.25</v>
      </c>
      <c r="H190" s="1">
        <v>8</v>
      </c>
      <c r="I190" s="1">
        <v>2</v>
      </c>
      <c r="J190" t="s">
        <v>40</v>
      </c>
      <c r="K190" s="1">
        <v>0</v>
      </c>
      <c r="L190" s="1">
        <v>3</v>
      </c>
      <c r="M190" s="2" t="s">
        <v>22</v>
      </c>
      <c r="N190" t="s">
        <v>23</v>
      </c>
      <c r="O190" s="2" t="s">
        <v>82</v>
      </c>
      <c r="P190" s="2" t="s">
        <v>25</v>
      </c>
      <c r="Q190" t="s">
        <v>25</v>
      </c>
      <c r="R190" s="2" t="s">
        <v>26</v>
      </c>
    </row>
    <row r="191" spans="1:18" x14ac:dyDescent="0.35">
      <c r="A191" t="s">
        <v>275</v>
      </c>
      <c r="B191">
        <v>21</v>
      </c>
      <c r="C191" s="1">
        <v>1</v>
      </c>
      <c r="D191" t="s">
        <v>60</v>
      </c>
      <c r="E191" s="2" t="s">
        <v>29</v>
      </c>
      <c r="F191" s="1">
        <v>0</v>
      </c>
      <c r="G191" s="1">
        <v>1</v>
      </c>
      <c r="H191" s="1">
        <v>6</v>
      </c>
      <c r="I191" s="1">
        <v>2</v>
      </c>
      <c r="J191" t="s">
        <v>52</v>
      </c>
      <c r="K191" s="1">
        <v>0</v>
      </c>
      <c r="L191" s="1">
        <v>2</v>
      </c>
      <c r="M191" s="2" t="s">
        <v>31</v>
      </c>
      <c r="N191" t="s">
        <v>23</v>
      </c>
      <c r="O191" s="2" t="s">
        <v>66</v>
      </c>
      <c r="P191" s="2" t="s">
        <v>23</v>
      </c>
      <c r="Q191" t="s">
        <v>25</v>
      </c>
      <c r="R191" s="2" t="s">
        <v>26</v>
      </c>
    </row>
    <row r="192" spans="1:18" x14ac:dyDescent="0.35">
      <c r="A192" t="s">
        <v>276</v>
      </c>
      <c r="B192">
        <v>15</v>
      </c>
      <c r="C192" s="1">
        <v>5</v>
      </c>
      <c r="D192" t="s">
        <v>60</v>
      </c>
      <c r="E192" s="2" t="s">
        <v>29</v>
      </c>
      <c r="F192" s="1">
        <v>5</v>
      </c>
      <c r="G192" s="1">
        <v>0</v>
      </c>
      <c r="H192" s="1">
        <v>7</v>
      </c>
      <c r="I192" s="1">
        <v>3</v>
      </c>
      <c r="J192" t="s">
        <v>40</v>
      </c>
      <c r="K192" s="1">
        <v>2</v>
      </c>
      <c r="L192" s="1">
        <v>3</v>
      </c>
      <c r="M192" s="2" t="s">
        <v>36</v>
      </c>
      <c r="N192" t="s">
        <v>23</v>
      </c>
      <c r="O192" s="2" t="s">
        <v>41</v>
      </c>
      <c r="P192" s="2" t="s">
        <v>23</v>
      </c>
      <c r="Q192" t="s">
        <v>25</v>
      </c>
      <c r="R192" s="2" t="s">
        <v>26</v>
      </c>
    </row>
    <row r="193" spans="1:18" x14ac:dyDescent="0.35">
      <c r="A193" t="s">
        <v>277</v>
      </c>
      <c r="B193">
        <v>21</v>
      </c>
      <c r="C193" s="1">
        <v>3</v>
      </c>
      <c r="D193" t="s">
        <v>19</v>
      </c>
      <c r="E193" s="2" t="s">
        <v>20</v>
      </c>
      <c r="F193" s="1">
        <v>3</v>
      </c>
      <c r="G193" s="1">
        <v>0.5</v>
      </c>
      <c r="H193" s="1">
        <v>8</v>
      </c>
      <c r="I193" s="1">
        <v>4</v>
      </c>
      <c r="J193" t="s">
        <v>30</v>
      </c>
      <c r="K193" s="1">
        <v>0</v>
      </c>
      <c r="L193" s="1">
        <v>3</v>
      </c>
      <c r="M193" s="2" t="s">
        <v>36</v>
      </c>
      <c r="N193" t="s">
        <v>23</v>
      </c>
      <c r="O193" s="2" t="s">
        <v>151</v>
      </c>
      <c r="P193" s="2" t="s">
        <v>23</v>
      </c>
      <c r="Q193" t="s">
        <v>25</v>
      </c>
      <c r="R193" s="2" t="s">
        <v>57</v>
      </c>
    </row>
    <row r="194" spans="1:18" x14ac:dyDescent="0.35">
      <c r="A194" t="s">
        <v>278</v>
      </c>
      <c r="B194">
        <v>21</v>
      </c>
      <c r="C194" s="1">
        <v>3</v>
      </c>
      <c r="D194" t="s">
        <v>35</v>
      </c>
      <c r="E194" s="2" t="s">
        <v>29</v>
      </c>
      <c r="F194" s="1">
        <v>8</v>
      </c>
      <c r="G194" s="1">
        <v>3</v>
      </c>
      <c r="H194" s="1">
        <v>7</v>
      </c>
      <c r="I194" s="1">
        <v>3</v>
      </c>
      <c r="J194" t="s">
        <v>30</v>
      </c>
      <c r="K194" s="1">
        <v>0</v>
      </c>
      <c r="L194" s="1">
        <v>3</v>
      </c>
      <c r="M194" s="2" t="s">
        <v>31</v>
      </c>
      <c r="N194" t="s">
        <v>25</v>
      </c>
      <c r="O194" s="2" t="s">
        <v>82</v>
      </c>
      <c r="P194" s="2" t="s">
        <v>23</v>
      </c>
      <c r="Q194" t="s">
        <v>23</v>
      </c>
      <c r="R194" s="2" t="s">
        <v>26</v>
      </c>
    </row>
    <row r="195" spans="1:18" x14ac:dyDescent="0.35">
      <c r="A195" t="s">
        <v>279</v>
      </c>
      <c r="B195">
        <v>34</v>
      </c>
      <c r="C195" s="1">
        <v>3</v>
      </c>
      <c r="D195" t="s">
        <v>60</v>
      </c>
      <c r="E195" s="2" t="s">
        <v>20</v>
      </c>
      <c r="F195" s="1">
        <v>3</v>
      </c>
      <c r="G195" s="1">
        <v>1</v>
      </c>
      <c r="H195" s="1">
        <v>8</v>
      </c>
      <c r="I195" s="1">
        <v>1</v>
      </c>
      <c r="J195" t="s">
        <v>52</v>
      </c>
      <c r="K195" s="1">
        <v>1</v>
      </c>
      <c r="L195" s="1">
        <v>3</v>
      </c>
      <c r="M195" s="2" t="s">
        <v>36</v>
      </c>
      <c r="N195" t="s">
        <v>23</v>
      </c>
      <c r="O195" s="2" t="s">
        <v>82</v>
      </c>
      <c r="P195" s="2" t="s">
        <v>25</v>
      </c>
      <c r="Q195" t="s">
        <v>25</v>
      </c>
      <c r="R195" s="2" t="s">
        <v>38</v>
      </c>
    </row>
    <row r="196" spans="1:18" x14ac:dyDescent="0.35">
      <c r="A196" t="s">
        <v>280</v>
      </c>
      <c r="B196">
        <v>22</v>
      </c>
      <c r="C196" s="1">
        <v>3</v>
      </c>
      <c r="D196" t="s">
        <v>35</v>
      </c>
      <c r="E196" s="2" t="s">
        <v>20</v>
      </c>
      <c r="F196" s="1">
        <v>0</v>
      </c>
      <c r="G196" s="1">
        <v>5</v>
      </c>
      <c r="H196" s="1">
        <v>8</v>
      </c>
      <c r="I196" s="1">
        <v>10</v>
      </c>
      <c r="J196" t="s">
        <v>114</v>
      </c>
      <c r="K196" s="1" t="s">
        <v>281</v>
      </c>
      <c r="L196" s="1">
        <v>3</v>
      </c>
      <c r="M196" s="2" t="s">
        <v>36</v>
      </c>
      <c r="N196" t="s">
        <v>23</v>
      </c>
      <c r="O196" s="2" t="s">
        <v>82</v>
      </c>
      <c r="P196" s="2" t="s">
        <v>23</v>
      </c>
      <c r="Q196" t="s">
        <v>25</v>
      </c>
      <c r="R196" s="2" t="s">
        <v>42</v>
      </c>
    </row>
    <row r="197" spans="1:18" x14ac:dyDescent="0.35">
      <c r="A197" t="s">
        <v>282</v>
      </c>
      <c r="B197">
        <v>34</v>
      </c>
      <c r="C197" s="1">
        <v>1.5</v>
      </c>
      <c r="D197" t="s">
        <v>157</v>
      </c>
      <c r="E197" s="2" t="s">
        <v>20</v>
      </c>
      <c r="F197" s="1">
        <v>1</v>
      </c>
      <c r="G197" s="1">
        <v>0</v>
      </c>
      <c r="H197" s="1">
        <v>6</v>
      </c>
      <c r="I197" s="1">
        <v>1</v>
      </c>
      <c r="J197" t="s">
        <v>21</v>
      </c>
      <c r="K197" s="1">
        <v>0</v>
      </c>
      <c r="L197" s="1">
        <v>2</v>
      </c>
      <c r="M197" s="2" t="s">
        <v>36</v>
      </c>
      <c r="N197" t="s">
        <v>25</v>
      </c>
      <c r="O197" s="2" t="s">
        <v>53</v>
      </c>
      <c r="P197" s="2" t="s">
        <v>23</v>
      </c>
      <c r="Q197" t="s">
        <v>23</v>
      </c>
      <c r="R197" s="2" t="s">
        <v>283</v>
      </c>
    </row>
    <row r="198" spans="1:18" x14ac:dyDescent="0.35">
      <c r="A198" t="s">
        <v>284</v>
      </c>
      <c r="B198">
        <v>21</v>
      </c>
      <c r="C198" s="1">
        <v>4</v>
      </c>
      <c r="D198" t="s">
        <v>19</v>
      </c>
      <c r="E198" s="2" t="s">
        <v>20</v>
      </c>
      <c r="F198" s="1">
        <v>4</v>
      </c>
      <c r="G198" s="1">
        <v>1</v>
      </c>
      <c r="H198" s="1">
        <v>7</v>
      </c>
      <c r="I198" s="1">
        <v>2</v>
      </c>
      <c r="J198" t="s">
        <v>40</v>
      </c>
      <c r="K198" s="1">
        <v>2</v>
      </c>
      <c r="L198" s="1">
        <v>3</v>
      </c>
      <c r="M198" s="2" t="s">
        <v>36</v>
      </c>
      <c r="N198" t="s">
        <v>23</v>
      </c>
      <c r="O198" s="2" t="s">
        <v>285</v>
      </c>
      <c r="P198" s="2" t="s">
        <v>25</v>
      </c>
      <c r="Q198" t="s">
        <v>25</v>
      </c>
      <c r="R198" s="2" t="s">
        <v>57</v>
      </c>
    </row>
    <row r="199" spans="1:18" x14ac:dyDescent="0.35">
      <c r="A199" t="s">
        <v>286</v>
      </c>
      <c r="B199">
        <v>20</v>
      </c>
      <c r="C199" s="1">
        <v>3</v>
      </c>
      <c r="D199" t="s">
        <v>60</v>
      </c>
      <c r="E199" s="2" t="s">
        <v>20</v>
      </c>
      <c r="F199" s="1">
        <v>3</v>
      </c>
      <c r="G199" s="1">
        <v>1</v>
      </c>
      <c r="H199" s="1">
        <v>7</v>
      </c>
      <c r="I199" s="1">
        <v>1</v>
      </c>
      <c r="J199" t="s">
        <v>40</v>
      </c>
      <c r="K199" s="1">
        <v>0</v>
      </c>
      <c r="L199" s="1">
        <v>3</v>
      </c>
      <c r="M199" s="2" t="s">
        <v>36</v>
      </c>
      <c r="N199" t="s">
        <v>23</v>
      </c>
      <c r="O199" s="2" t="s">
        <v>37</v>
      </c>
      <c r="P199" s="2" t="s">
        <v>25</v>
      </c>
      <c r="Q199" t="s">
        <v>25</v>
      </c>
      <c r="R199" s="2" t="s">
        <v>26</v>
      </c>
    </row>
    <row r="200" spans="1:18" x14ac:dyDescent="0.35">
      <c r="A200" t="s">
        <v>287</v>
      </c>
      <c r="B200">
        <v>20</v>
      </c>
      <c r="C200" s="1">
        <v>3</v>
      </c>
      <c r="D200" t="s">
        <v>35</v>
      </c>
      <c r="E200" s="2" t="s">
        <v>20</v>
      </c>
      <c r="F200" s="1">
        <v>5</v>
      </c>
      <c r="G200" s="1">
        <v>0</v>
      </c>
      <c r="H200" s="1">
        <v>7.5</v>
      </c>
      <c r="I200" s="1">
        <v>2</v>
      </c>
      <c r="J200" t="s">
        <v>52</v>
      </c>
      <c r="K200" s="1">
        <v>0.5</v>
      </c>
      <c r="L200" s="1">
        <v>4</v>
      </c>
      <c r="M200" s="2" t="s">
        <v>22</v>
      </c>
      <c r="N200" t="s">
        <v>23</v>
      </c>
      <c r="O200" s="2" t="s">
        <v>102</v>
      </c>
      <c r="P200" s="2" t="s">
        <v>25</v>
      </c>
      <c r="Q200" t="s">
        <v>23</v>
      </c>
      <c r="R200" s="2" t="s">
        <v>26</v>
      </c>
    </row>
    <row r="201" spans="1:18" x14ac:dyDescent="0.35">
      <c r="A201" t="s">
        <v>288</v>
      </c>
      <c r="B201">
        <v>25</v>
      </c>
      <c r="C201" s="1">
        <v>2</v>
      </c>
      <c r="D201" t="s">
        <v>35</v>
      </c>
      <c r="E201" s="2" t="s">
        <v>20</v>
      </c>
      <c r="F201" s="1">
        <v>3</v>
      </c>
      <c r="G201" s="1">
        <v>1</v>
      </c>
      <c r="H201" s="1">
        <v>8</v>
      </c>
      <c r="I201" s="1">
        <v>4</v>
      </c>
      <c r="J201" t="s">
        <v>148</v>
      </c>
      <c r="K201" s="1">
        <v>1</v>
      </c>
      <c r="L201" s="1">
        <v>2</v>
      </c>
      <c r="M201" s="2" t="s">
        <v>22</v>
      </c>
      <c r="N201" t="s">
        <v>23</v>
      </c>
      <c r="O201" s="2" t="s">
        <v>41</v>
      </c>
      <c r="P201" s="2" t="s">
        <v>23</v>
      </c>
      <c r="Q201" t="s">
        <v>23</v>
      </c>
      <c r="R201" s="2" t="s">
        <v>33</v>
      </c>
    </row>
    <row r="202" spans="1:18" x14ac:dyDescent="0.35">
      <c r="A202" t="s">
        <v>289</v>
      </c>
      <c r="B202">
        <v>19</v>
      </c>
      <c r="C202" s="1">
        <v>0.5</v>
      </c>
      <c r="D202" t="s">
        <v>35</v>
      </c>
      <c r="E202" s="2" t="s">
        <v>29</v>
      </c>
      <c r="F202" s="1">
        <v>3</v>
      </c>
      <c r="G202" s="1">
        <v>1</v>
      </c>
      <c r="H202" s="1">
        <v>8</v>
      </c>
      <c r="I202" s="1">
        <v>1</v>
      </c>
      <c r="J202" t="s">
        <v>40</v>
      </c>
      <c r="K202" s="1">
        <v>0</v>
      </c>
      <c r="L202" s="1">
        <v>2</v>
      </c>
      <c r="M202" s="2" t="s">
        <v>36</v>
      </c>
      <c r="N202" t="s">
        <v>23</v>
      </c>
      <c r="O202" s="2" t="s">
        <v>102</v>
      </c>
      <c r="P202" s="2" t="s">
        <v>25</v>
      </c>
      <c r="Q202" t="s">
        <v>25</v>
      </c>
      <c r="R202" s="2" t="s">
        <v>26</v>
      </c>
    </row>
    <row r="203" spans="1:18" x14ac:dyDescent="0.35">
      <c r="A203" t="s">
        <v>290</v>
      </c>
      <c r="B203">
        <v>26</v>
      </c>
      <c r="C203" s="1">
        <v>5</v>
      </c>
      <c r="D203" t="s">
        <v>60</v>
      </c>
      <c r="E203" s="2" t="s">
        <v>20</v>
      </c>
      <c r="F203" s="1">
        <v>10</v>
      </c>
      <c r="G203" s="1">
        <v>1</v>
      </c>
      <c r="H203" s="1">
        <v>8</v>
      </c>
      <c r="I203" s="1">
        <v>1</v>
      </c>
      <c r="J203" t="s">
        <v>30</v>
      </c>
      <c r="K203" s="1">
        <v>0.5</v>
      </c>
      <c r="L203" s="1">
        <v>2</v>
      </c>
      <c r="M203" s="2" t="s">
        <v>36</v>
      </c>
      <c r="N203" t="s">
        <v>23</v>
      </c>
      <c r="O203" s="2" t="s">
        <v>162</v>
      </c>
      <c r="P203" s="2" t="s">
        <v>25</v>
      </c>
      <c r="Q203" t="s">
        <v>25</v>
      </c>
      <c r="R203" s="2" t="s">
        <v>33</v>
      </c>
    </row>
    <row r="204" spans="1:18" x14ac:dyDescent="0.35">
      <c r="A204" t="s">
        <v>291</v>
      </c>
      <c r="B204">
        <v>20</v>
      </c>
      <c r="C204" s="1">
        <v>3</v>
      </c>
      <c r="D204" t="s">
        <v>19</v>
      </c>
      <c r="E204" s="2" t="s">
        <v>20</v>
      </c>
      <c r="F204" s="1">
        <v>4</v>
      </c>
      <c r="G204" s="1">
        <v>0</v>
      </c>
      <c r="H204" s="1">
        <v>8</v>
      </c>
      <c r="I204" s="1">
        <v>2</v>
      </c>
      <c r="J204" t="s">
        <v>30</v>
      </c>
      <c r="K204" s="1">
        <v>0</v>
      </c>
      <c r="L204" s="1">
        <v>3</v>
      </c>
      <c r="M204" s="2" t="s">
        <v>36</v>
      </c>
      <c r="N204" t="s">
        <v>23</v>
      </c>
      <c r="O204" s="2" t="s">
        <v>24</v>
      </c>
      <c r="P204" s="2" t="s">
        <v>25</v>
      </c>
      <c r="Q204" t="s">
        <v>25</v>
      </c>
      <c r="R204" s="2" t="s">
        <v>38</v>
      </c>
    </row>
    <row r="205" spans="1:18" x14ac:dyDescent="0.35">
      <c r="A205" t="s">
        <v>292</v>
      </c>
      <c r="B205">
        <v>24</v>
      </c>
      <c r="C205" s="1">
        <v>7</v>
      </c>
      <c r="D205" t="s">
        <v>35</v>
      </c>
      <c r="E205" s="2" t="s">
        <v>20</v>
      </c>
      <c r="F205" s="1">
        <v>7</v>
      </c>
      <c r="G205" s="1">
        <v>2</v>
      </c>
      <c r="H205" s="1">
        <v>7</v>
      </c>
      <c r="I205" s="1">
        <v>2</v>
      </c>
      <c r="J205" t="s">
        <v>30</v>
      </c>
      <c r="K205" s="1">
        <v>0</v>
      </c>
      <c r="L205" s="1">
        <v>3</v>
      </c>
      <c r="M205" s="2" t="s">
        <v>36</v>
      </c>
      <c r="N205" t="s">
        <v>23</v>
      </c>
      <c r="O205" s="2" t="s">
        <v>72</v>
      </c>
      <c r="P205" s="2" t="s">
        <v>25</v>
      </c>
      <c r="Q205" t="s">
        <v>25</v>
      </c>
      <c r="R205" s="2" t="s">
        <v>38</v>
      </c>
    </row>
    <row r="206" spans="1:18" x14ac:dyDescent="0.35">
      <c r="A206" t="s">
        <v>293</v>
      </c>
      <c r="B206">
        <v>21</v>
      </c>
      <c r="C206" s="1">
        <v>0</v>
      </c>
      <c r="D206" t="s">
        <v>35</v>
      </c>
      <c r="E206" s="2" t="s">
        <v>20</v>
      </c>
      <c r="F206" s="1">
        <v>0</v>
      </c>
      <c r="G206" s="1">
        <v>2</v>
      </c>
      <c r="H206" s="1">
        <v>12</v>
      </c>
      <c r="I206" s="1">
        <v>6</v>
      </c>
      <c r="J206" t="s">
        <v>148</v>
      </c>
      <c r="K206" s="1">
        <v>0</v>
      </c>
      <c r="L206" s="1">
        <v>4</v>
      </c>
      <c r="M206" s="2" t="s">
        <v>22</v>
      </c>
      <c r="N206" t="s">
        <v>23</v>
      </c>
      <c r="O206" s="2" t="s">
        <v>41</v>
      </c>
      <c r="P206" s="2" t="s">
        <v>23</v>
      </c>
      <c r="Q206" t="s">
        <v>23</v>
      </c>
      <c r="R206" s="2" t="s">
        <v>38</v>
      </c>
    </row>
    <row r="207" spans="1:18" x14ac:dyDescent="0.35">
      <c r="A207" t="s">
        <v>294</v>
      </c>
      <c r="B207">
        <v>20</v>
      </c>
      <c r="C207" s="1">
        <v>5</v>
      </c>
      <c r="D207" t="s">
        <v>19</v>
      </c>
      <c r="E207" s="2" t="s">
        <v>29</v>
      </c>
      <c r="F207" s="1">
        <v>2.5</v>
      </c>
      <c r="G207" s="1">
        <v>1</v>
      </c>
      <c r="H207" s="1">
        <v>9</v>
      </c>
      <c r="I207" s="1">
        <v>3</v>
      </c>
      <c r="J207" t="s">
        <v>40</v>
      </c>
      <c r="K207" s="1">
        <v>0.5</v>
      </c>
      <c r="L207" s="1">
        <v>2</v>
      </c>
      <c r="M207" s="2" t="s">
        <v>36</v>
      </c>
      <c r="N207" t="s">
        <v>23</v>
      </c>
      <c r="O207" s="2" t="s">
        <v>74</v>
      </c>
      <c r="P207" s="2" t="s">
        <v>25</v>
      </c>
      <c r="Q207" t="s">
        <v>25</v>
      </c>
      <c r="R207" s="2" t="s">
        <v>26</v>
      </c>
    </row>
    <row r="208" spans="1:18" x14ac:dyDescent="0.35">
      <c r="A208" t="s">
        <v>295</v>
      </c>
      <c r="B208">
        <v>16</v>
      </c>
      <c r="C208" s="1">
        <v>7</v>
      </c>
      <c r="D208" t="s">
        <v>60</v>
      </c>
      <c r="E208" s="2" t="s">
        <v>49</v>
      </c>
      <c r="F208" s="1">
        <v>4</v>
      </c>
      <c r="G208" s="1">
        <v>1</v>
      </c>
      <c r="H208" s="1">
        <v>7</v>
      </c>
      <c r="I208" s="1">
        <v>1</v>
      </c>
      <c r="J208" t="s">
        <v>52</v>
      </c>
      <c r="K208" s="1">
        <v>0</v>
      </c>
      <c r="L208" s="1">
        <v>3</v>
      </c>
      <c r="M208" s="2" t="s">
        <v>36</v>
      </c>
      <c r="N208" t="s">
        <v>23</v>
      </c>
      <c r="O208" s="2" t="s">
        <v>72</v>
      </c>
      <c r="P208" s="2" t="s">
        <v>25</v>
      </c>
      <c r="Q208" t="s">
        <v>25</v>
      </c>
      <c r="R208" s="2" t="s">
        <v>296</v>
      </c>
    </row>
    <row r="209" spans="1:18" x14ac:dyDescent="0.35">
      <c r="A209" t="s">
        <v>297</v>
      </c>
      <c r="B209">
        <v>17</v>
      </c>
      <c r="C209" s="1">
        <v>6</v>
      </c>
      <c r="D209" t="s">
        <v>60</v>
      </c>
      <c r="E209" s="2" t="s">
        <v>20</v>
      </c>
      <c r="F209" s="1">
        <v>1</v>
      </c>
      <c r="G209" s="1">
        <v>0</v>
      </c>
      <c r="H209" s="1">
        <v>7</v>
      </c>
      <c r="I209" s="1">
        <v>2</v>
      </c>
      <c r="J209" t="s">
        <v>68</v>
      </c>
      <c r="K209" s="1">
        <v>0</v>
      </c>
      <c r="L209" s="1">
        <v>2</v>
      </c>
      <c r="M209" s="2" t="s">
        <v>36</v>
      </c>
      <c r="N209" t="s">
        <v>23</v>
      </c>
      <c r="O209" s="2" t="s">
        <v>66</v>
      </c>
      <c r="P209" s="2" t="s">
        <v>25</v>
      </c>
      <c r="Q209" t="s">
        <v>23</v>
      </c>
      <c r="R209" s="2" t="s">
        <v>42</v>
      </c>
    </row>
    <row r="210" spans="1:18" x14ac:dyDescent="0.35">
      <c r="A210" t="s">
        <v>298</v>
      </c>
      <c r="B210">
        <v>59</v>
      </c>
      <c r="C210" s="1">
        <v>3</v>
      </c>
      <c r="D210" t="s">
        <v>60</v>
      </c>
      <c r="E210" s="2" t="s">
        <v>29</v>
      </c>
      <c r="F210" s="1">
        <v>6</v>
      </c>
      <c r="G210" s="1">
        <v>1</v>
      </c>
      <c r="H210" s="1">
        <v>9</v>
      </c>
      <c r="I210" s="1">
        <v>0.5</v>
      </c>
      <c r="J210" t="s">
        <v>52</v>
      </c>
      <c r="K210" s="1">
        <v>1</v>
      </c>
      <c r="L210" s="1">
        <v>2</v>
      </c>
      <c r="M210" s="2" t="s">
        <v>22</v>
      </c>
      <c r="N210" t="s">
        <v>23</v>
      </c>
      <c r="O210" s="2" t="s">
        <v>102</v>
      </c>
      <c r="P210" s="2" t="s">
        <v>25</v>
      </c>
      <c r="Q210" t="s">
        <v>25</v>
      </c>
      <c r="R210" s="2" t="s">
        <v>26</v>
      </c>
    </row>
    <row r="211" spans="1:18" x14ac:dyDescent="0.35">
      <c r="A211" t="s">
        <v>299</v>
      </c>
      <c r="B211">
        <v>17</v>
      </c>
      <c r="C211" s="1">
        <v>7</v>
      </c>
      <c r="D211" t="s">
        <v>19</v>
      </c>
      <c r="E211" s="2" t="s">
        <v>29</v>
      </c>
      <c r="F211" s="1">
        <v>4</v>
      </c>
      <c r="G211" s="1">
        <v>0</v>
      </c>
      <c r="H211" s="1">
        <v>7</v>
      </c>
      <c r="I211" s="1">
        <v>1</v>
      </c>
      <c r="J211" t="s">
        <v>52</v>
      </c>
      <c r="K211" s="1">
        <v>1</v>
      </c>
      <c r="L211" s="1">
        <v>2</v>
      </c>
      <c r="M211" s="2" t="s">
        <v>22</v>
      </c>
      <c r="N211" t="s">
        <v>23</v>
      </c>
      <c r="O211" s="2" t="s">
        <v>37</v>
      </c>
      <c r="P211" s="2" t="s">
        <v>25</v>
      </c>
      <c r="Q211" t="s">
        <v>23</v>
      </c>
      <c r="R211" s="2" t="s">
        <v>26</v>
      </c>
    </row>
    <row r="212" spans="1:18" x14ac:dyDescent="0.35">
      <c r="A212" t="s">
        <v>300</v>
      </c>
      <c r="B212">
        <v>16</v>
      </c>
      <c r="C212" s="1">
        <v>6</v>
      </c>
      <c r="D212" t="s">
        <v>35</v>
      </c>
      <c r="E212" s="2" t="s">
        <v>29</v>
      </c>
      <c r="F212" s="1">
        <v>5</v>
      </c>
      <c r="G212" s="1">
        <v>0</v>
      </c>
      <c r="H212" s="1">
        <v>7</v>
      </c>
      <c r="I212" s="1">
        <v>2</v>
      </c>
      <c r="J212" t="s">
        <v>30</v>
      </c>
      <c r="K212" s="1">
        <v>0</v>
      </c>
      <c r="L212" s="1">
        <v>3</v>
      </c>
      <c r="M212" s="2" t="s">
        <v>22</v>
      </c>
      <c r="N212" t="s">
        <v>23</v>
      </c>
      <c r="O212" s="2" t="s">
        <v>53</v>
      </c>
      <c r="P212" s="2" t="s">
        <v>23</v>
      </c>
      <c r="Q212" t="s">
        <v>25</v>
      </c>
      <c r="R212" s="2" t="s">
        <v>42</v>
      </c>
    </row>
    <row r="213" spans="1:18" x14ac:dyDescent="0.35">
      <c r="A213" t="s">
        <v>301</v>
      </c>
      <c r="B213">
        <v>20</v>
      </c>
      <c r="C213" s="1">
        <v>3</v>
      </c>
      <c r="D213" t="s">
        <v>60</v>
      </c>
      <c r="E213" s="2" t="s">
        <v>20</v>
      </c>
      <c r="F213" s="1">
        <v>4</v>
      </c>
      <c r="G213" s="1">
        <v>1</v>
      </c>
      <c r="H213" s="1">
        <v>7</v>
      </c>
      <c r="I213" s="1">
        <v>2</v>
      </c>
      <c r="J213" t="s">
        <v>21</v>
      </c>
      <c r="K213" s="1">
        <v>2</v>
      </c>
      <c r="L213" s="1">
        <v>3</v>
      </c>
      <c r="M213" s="2" t="s">
        <v>36</v>
      </c>
      <c r="N213" t="s">
        <v>23</v>
      </c>
      <c r="O213" s="2" t="s">
        <v>82</v>
      </c>
      <c r="P213" s="2" t="s">
        <v>25</v>
      </c>
      <c r="Q213" t="s">
        <v>23</v>
      </c>
      <c r="R213" s="2" t="s">
        <v>26</v>
      </c>
    </row>
    <row r="214" spans="1:18" x14ac:dyDescent="0.35">
      <c r="A214" t="s">
        <v>302</v>
      </c>
      <c r="B214">
        <v>17</v>
      </c>
      <c r="C214" s="1">
        <v>6</v>
      </c>
      <c r="D214" t="s">
        <v>35</v>
      </c>
      <c r="E214" s="2" t="s">
        <v>29</v>
      </c>
      <c r="F214" s="1">
        <v>1.5</v>
      </c>
      <c r="G214" s="1">
        <v>2</v>
      </c>
      <c r="H214" s="1">
        <v>7</v>
      </c>
      <c r="I214" s="1">
        <v>2</v>
      </c>
      <c r="J214" t="s">
        <v>40</v>
      </c>
      <c r="K214" s="1">
        <v>0.5</v>
      </c>
      <c r="L214" s="1">
        <v>4</v>
      </c>
      <c r="M214" s="2" t="s">
        <v>22</v>
      </c>
      <c r="N214" t="s">
        <v>23</v>
      </c>
      <c r="O214" s="2" t="s">
        <v>303</v>
      </c>
      <c r="P214" s="2" t="s">
        <v>25</v>
      </c>
      <c r="Q214" t="s">
        <v>23</v>
      </c>
      <c r="R214" s="2" t="s">
        <v>38</v>
      </c>
    </row>
    <row r="215" spans="1:18" x14ac:dyDescent="0.35">
      <c r="A215" t="s">
        <v>304</v>
      </c>
      <c r="B215">
        <v>17</v>
      </c>
      <c r="C215" s="1">
        <v>6</v>
      </c>
      <c r="D215" t="s">
        <v>60</v>
      </c>
      <c r="E215" s="2" t="s">
        <v>20</v>
      </c>
      <c r="F215" s="1">
        <v>5</v>
      </c>
      <c r="G215" s="1">
        <v>0.5</v>
      </c>
      <c r="H215" s="1">
        <v>7</v>
      </c>
      <c r="I215" s="1">
        <v>1</v>
      </c>
      <c r="J215" t="s">
        <v>52</v>
      </c>
      <c r="K215" s="1">
        <v>1</v>
      </c>
      <c r="L215" s="1">
        <v>2</v>
      </c>
      <c r="M215" s="2" t="s">
        <v>36</v>
      </c>
      <c r="N215" t="s">
        <v>23</v>
      </c>
      <c r="O215" s="2" t="s">
        <v>37</v>
      </c>
      <c r="P215" s="2" t="s">
        <v>23</v>
      </c>
      <c r="Q215" t="s">
        <v>23</v>
      </c>
      <c r="R215" s="2" t="s">
        <v>50</v>
      </c>
    </row>
    <row r="216" spans="1:18" x14ac:dyDescent="0.35">
      <c r="A216" t="s">
        <v>305</v>
      </c>
      <c r="B216">
        <v>20</v>
      </c>
      <c r="C216" s="1">
        <v>3</v>
      </c>
      <c r="D216" t="s">
        <v>19</v>
      </c>
      <c r="E216" s="2" t="s">
        <v>20</v>
      </c>
      <c r="F216" s="1">
        <v>4</v>
      </c>
      <c r="G216" s="1">
        <v>0</v>
      </c>
      <c r="H216" s="1">
        <v>7</v>
      </c>
      <c r="I216" s="1">
        <v>4</v>
      </c>
      <c r="J216" t="s">
        <v>52</v>
      </c>
      <c r="K216" s="1">
        <v>0</v>
      </c>
      <c r="L216" s="1">
        <v>2</v>
      </c>
      <c r="M216" s="2" t="s">
        <v>36</v>
      </c>
      <c r="N216" t="s">
        <v>25</v>
      </c>
      <c r="O216" s="2" t="s">
        <v>44</v>
      </c>
      <c r="P216" s="2" t="s">
        <v>25</v>
      </c>
      <c r="Q216" t="s">
        <v>25</v>
      </c>
      <c r="R216" s="2" t="s">
        <v>57</v>
      </c>
    </row>
    <row r="217" spans="1:18" x14ac:dyDescent="0.35">
      <c r="A217" t="s">
        <v>306</v>
      </c>
      <c r="B217">
        <v>17</v>
      </c>
      <c r="C217" s="1">
        <v>6</v>
      </c>
      <c r="D217" t="s">
        <v>60</v>
      </c>
      <c r="E217" s="2" t="s">
        <v>49</v>
      </c>
      <c r="F217" s="1">
        <v>2</v>
      </c>
      <c r="G217" s="1">
        <v>1</v>
      </c>
      <c r="H217" s="1">
        <v>7</v>
      </c>
      <c r="I217" s="1">
        <v>1</v>
      </c>
      <c r="J217" t="s">
        <v>52</v>
      </c>
      <c r="K217" s="1">
        <v>1</v>
      </c>
      <c r="L217" s="1">
        <v>4</v>
      </c>
      <c r="M217" s="2" t="s">
        <v>36</v>
      </c>
      <c r="N217" t="s">
        <v>23</v>
      </c>
      <c r="O217" s="2" t="s">
        <v>72</v>
      </c>
      <c r="P217" s="2" t="s">
        <v>23</v>
      </c>
      <c r="Q217" t="s">
        <v>25</v>
      </c>
      <c r="R217" s="2" t="s">
        <v>42</v>
      </c>
    </row>
    <row r="218" spans="1:18" x14ac:dyDescent="0.35">
      <c r="A218" t="s">
        <v>307</v>
      </c>
      <c r="B218">
        <v>20</v>
      </c>
      <c r="C218" s="1">
        <v>4</v>
      </c>
      <c r="D218" t="s">
        <v>35</v>
      </c>
      <c r="E218" s="2" t="s">
        <v>29</v>
      </c>
      <c r="F218" s="1">
        <v>2</v>
      </c>
      <c r="G218" s="1">
        <v>0</v>
      </c>
      <c r="H218" s="1">
        <v>7</v>
      </c>
      <c r="I218" s="1">
        <v>0.5</v>
      </c>
      <c r="J218" t="s">
        <v>52</v>
      </c>
      <c r="K218" s="1">
        <v>0.5</v>
      </c>
      <c r="L218" s="1">
        <v>3</v>
      </c>
      <c r="M218" s="2" t="s">
        <v>22</v>
      </c>
      <c r="N218" t="s">
        <v>23</v>
      </c>
      <c r="O218" s="2" t="s">
        <v>102</v>
      </c>
      <c r="P218" s="2" t="s">
        <v>23</v>
      </c>
      <c r="Q218" t="s">
        <v>23</v>
      </c>
      <c r="R218" s="2" t="s">
        <v>26</v>
      </c>
    </row>
    <row r="219" spans="1:18" x14ac:dyDescent="0.35">
      <c r="A219" t="s">
        <v>308</v>
      </c>
      <c r="B219">
        <v>16</v>
      </c>
      <c r="C219" s="1">
        <v>8</v>
      </c>
      <c r="D219" t="s">
        <v>19</v>
      </c>
      <c r="E219" s="2" t="s">
        <v>20</v>
      </c>
      <c r="F219" s="1">
        <v>7</v>
      </c>
      <c r="G219" s="1">
        <v>0</v>
      </c>
      <c r="H219" s="1">
        <v>6</v>
      </c>
      <c r="I219" s="1">
        <v>1</v>
      </c>
      <c r="J219" t="s">
        <v>52</v>
      </c>
      <c r="K219" s="1">
        <v>0.5</v>
      </c>
      <c r="L219" s="1">
        <v>3</v>
      </c>
      <c r="M219" s="2" t="s">
        <v>36</v>
      </c>
      <c r="N219" t="s">
        <v>23</v>
      </c>
      <c r="O219" s="2" t="s">
        <v>44</v>
      </c>
      <c r="P219" s="2" t="s">
        <v>23</v>
      </c>
      <c r="Q219" t="s">
        <v>23</v>
      </c>
      <c r="R219" s="2" t="s">
        <v>38</v>
      </c>
    </row>
    <row r="220" spans="1:18" x14ac:dyDescent="0.35">
      <c r="A220" t="s">
        <v>309</v>
      </c>
      <c r="B220">
        <v>19</v>
      </c>
      <c r="C220" s="1">
        <v>0.5</v>
      </c>
      <c r="D220" t="s">
        <v>35</v>
      </c>
      <c r="E220" s="2" t="s">
        <v>29</v>
      </c>
      <c r="F220" s="1">
        <v>5</v>
      </c>
      <c r="G220" s="1">
        <v>0.5</v>
      </c>
      <c r="H220" s="1">
        <v>10</v>
      </c>
      <c r="I220" s="1">
        <v>1</v>
      </c>
      <c r="J220" t="s">
        <v>52</v>
      </c>
      <c r="K220" s="1">
        <v>1</v>
      </c>
      <c r="L220" s="1">
        <v>2</v>
      </c>
      <c r="M220" s="2" t="s">
        <v>36</v>
      </c>
      <c r="N220" t="s">
        <v>25</v>
      </c>
      <c r="O220" s="2" t="s">
        <v>162</v>
      </c>
      <c r="P220" s="2" t="s">
        <v>25</v>
      </c>
      <c r="Q220" t="s">
        <v>23</v>
      </c>
      <c r="R220" s="2" t="s">
        <v>26</v>
      </c>
    </row>
    <row r="221" spans="1:18" x14ac:dyDescent="0.35">
      <c r="A221" t="s">
        <v>310</v>
      </c>
      <c r="B221">
        <v>20</v>
      </c>
      <c r="C221" s="1">
        <v>0</v>
      </c>
      <c r="D221" t="s">
        <v>35</v>
      </c>
      <c r="E221" s="2" t="s">
        <v>20</v>
      </c>
      <c r="F221" s="1">
        <v>2</v>
      </c>
      <c r="G221" s="1">
        <v>0</v>
      </c>
      <c r="H221" s="1">
        <v>10</v>
      </c>
      <c r="I221" s="1">
        <v>3</v>
      </c>
      <c r="J221" t="s">
        <v>40</v>
      </c>
      <c r="K221" s="1">
        <v>2</v>
      </c>
      <c r="L221" s="1">
        <v>4</v>
      </c>
      <c r="M221" s="2" t="s">
        <v>22</v>
      </c>
      <c r="N221" t="s">
        <v>23</v>
      </c>
      <c r="O221" s="2" t="s">
        <v>102</v>
      </c>
      <c r="P221" s="2" t="s">
        <v>23</v>
      </c>
      <c r="Q221" t="s">
        <v>25</v>
      </c>
      <c r="R221" s="2" t="s">
        <v>42</v>
      </c>
    </row>
    <row r="222" spans="1:18" x14ac:dyDescent="0.35">
      <c r="A222" t="s">
        <v>311</v>
      </c>
      <c r="B222">
        <v>22</v>
      </c>
      <c r="C222" s="1">
        <v>4</v>
      </c>
      <c r="D222" t="s">
        <v>60</v>
      </c>
      <c r="E222" s="2" t="s">
        <v>20</v>
      </c>
      <c r="F222" s="1">
        <v>3</v>
      </c>
      <c r="G222" s="1">
        <v>1</v>
      </c>
      <c r="H222" s="1">
        <v>8</v>
      </c>
      <c r="I222" s="1">
        <v>3</v>
      </c>
      <c r="J222" t="s">
        <v>52</v>
      </c>
      <c r="K222" s="1">
        <v>0</v>
      </c>
      <c r="L222" s="1">
        <v>4</v>
      </c>
      <c r="M222" s="2" t="s">
        <v>22</v>
      </c>
      <c r="N222" t="s">
        <v>23</v>
      </c>
      <c r="O222" s="2" t="s">
        <v>66</v>
      </c>
      <c r="P222" s="2" t="s">
        <v>25</v>
      </c>
      <c r="Q222" t="s">
        <v>23</v>
      </c>
      <c r="R222" s="2" t="s">
        <v>38</v>
      </c>
    </row>
    <row r="223" spans="1:18" x14ac:dyDescent="0.35">
      <c r="A223" t="s">
        <v>312</v>
      </c>
      <c r="B223">
        <v>17</v>
      </c>
      <c r="C223" s="1">
        <v>9</v>
      </c>
      <c r="D223" t="s">
        <v>157</v>
      </c>
      <c r="E223" s="2" t="s">
        <v>20</v>
      </c>
      <c r="F223" s="1">
        <v>3</v>
      </c>
      <c r="G223" s="1">
        <v>0</v>
      </c>
      <c r="H223" s="1">
        <v>5</v>
      </c>
      <c r="I223" s="1">
        <v>0.5</v>
      </c>
      <c r="J223" t="s">
        <v>40</v>
      </c>
      <c r="K223" s="1">
        <v>1</v>
      </c>
      <c r="L223" s="1">
        <v>3</v>
      </c>
      <c r="M223" s="2" t="s">
        <v>36</v>
      </c>
      <c r="N223" t="s">
        <v>23</v>
      </c>
      <c r="O223" s="2" t="s">
        <v>37</v>
      </c>
      <c r="P223" s="2" t="s">
        <v>23</v>
      </c>
      <c r="Q223" t="s">
        <v>23</v>
      </c>
      <c r="R223" s="2" t="s">
        <v>313</v>
      </c>
    </row>
    <row r="224" spans="1:18" x14ac:dyDescent="0.35">
      <c r="A224" t="s">
        <v>314</v>
      </c>
      <c r="B224">
        <v>23</v>
      </c>
      <c r="C224" s="1">
        <v>1</v>
      </c>
      <c r="D224" t="s">
        <v>35</v>
      </c>
      <c r="E224" s="2" t="s">
        <v>29</v>
      </c>
      <c r="F224" s="1">
        <v>8</v>
      </c>
      <c r="G224" s="1">
        <v>2</v>
      </c>
      <c r="H224" s="1">
        <v>8</v>
      </c>
      <c r="I224" s="1">
        <v>2</v>
      </c>
      <c r="J224" t="s">
        <v>40</v>
      </c>
      <c r="K224" s="1">
        <v>2</v>
      </c>
      <c r="L224" s="1">
        <v>3</v>
      </c>
      <c r="M224" s="2" t="s">
        <v>31</v>
      </c>
      <c r="N224" t="s">
        <v>23</v>
      </c>
      <c r="O224" s="2" t="s">
        <v>66</v>
      </c>
      <c r="P224" s="2" t="s">
        <v>25</v>
      </c>
      <c r="Q224" t="s">
        <v>25</v>
      </c>
      <c r="R224" s="2" t="s">
        <v>42</v>
      </c>
    </row>
    <row r="225" spans="1:18" x14ac:dyDescent="0.35">
      <c r="A225" t="s">
        <v>315</v>
      </c>
      <c r="B225">
        <v>22</v>
      </c>
      <c r="C225" s="1">
        <v>0</v>
      </c>
      <c r="D225" t="s">
        <v>35</v>
      </c>
      <c r="E225" s="2" t="s">
        <v>20</v>
      </c>
      <c r="F225" s="1">
        <v>3</v>
      </c>
      <c r="G225" s="1">
        <v>0</v>
      </c>
      <c r="H225" s="1">
        <v>10</v>
      </c>
      <c r="I225" s="1">
        <v>8</v>
      </c>
      <c r="J225" t="s">
        <v>40</v>
      </c>
      <c r="K225" s="1">
        <v>0</v>
      </c>
      <c r="L225" s="1">
        <v>2</v>
      </c>
      <c r="M225" s="2" t="s">
        <v>22</v>
      </c>
      <c r="N225" t="s">
        <v>25</v>
      </c>
      <c r="O225" s="2" t="s">
        <v>41</v>
      </c>
      <c r="P225" s="2" t="s">
        <v>25</v>
      </c>
      <c r="Q225" t="s">
        <v>25</v>
      </c>
      <c r="R225" s="2" t="s">
        <v>42</v>
      </c>
    </row>
    <row r="226" spans="1:18" x14ac:dyDescent="0.35">
      <c r="A226" t="s">
        <v>316</v>
      </c>
      <c r="B226">
        <v>22</v>
      </c>
      <c r="C226" s="1">
        <v>1.5</v>
      </c>
      <c r="D226" t="s">
        <v>60</v>
      </c>
      <c r="E226" s="2" t="s">
        <v>20</v>
      </c>
      <c r="F226" s="1">
        <v>0</v>
      </c>
      <c r="G226" s="1">
        <v>0</v>
      </c>
      <c r="H226" s="1">
        <v>9</v>
      </c>
      <c r="I226" s="1">
        <v>6</v>
      </c>
      <c r="J226" t="s">
        <v>40</v>
      </c>
      <c r="K226" s="1">
        <v>2</v>
      </c>
      <c r="L226" s="1">
        <v>3</v>
      </c>
      <c r="M226" s="2" t="s">
        <v>22</v>
      </c>
      <c r="N226" t="s">
        <v>23</v>
      </c>
      <c r="O226" s="2" t="s">
        <v>32</v>
      </c>
      <c r="P226" s="2" t="s">
        <v>25</v>
      </c>
      <c r="Q226" t="s">
        <v>25</v>
      </c>
      <c r="R226" s="2" t="s">
        <v>26</v>
      </c>
    </row>
    <row r="227" spans="1:18" x14ac:dyDescent="0.35">
      <c r="A227" t="s">
        <v>317</v>
      </c>
      <c r="B227">
        <v>19</v>
      </c>
      <c r="C227" s="1">
        <v>2</v>
      </c>
      <c r="D227" t="s">
        <v>35</v>
      </c>
      <c r="E227" s="2" t="s">
        <v>29</v>
      </c>
      <c r="F227" s="1">
        <v>2</v>
      </c>
      <c r="G227" s="1">
        <v>1</v>
      </c>
      <c r="H227" s="1">
        <v>8</v>
      </c>
      <c r="I227" s="1">
        <v>2</v>
      </c>
      <c r="J227" t="s">
        <v>52</v>
      </c>
      <c r="K227" s="1">
        <v>1</v>
      </c>
      <c r="L227" s="1">
        <v>3</v>
      </c>
      <c r="M227" s="2" t="s">
        <v>31</v>
      </c>
      <c r="N227" t="s">
        <v>25</v>
      </c>
      <c r="O227" s="2" t="s">
        <v>32</v>
      </c>
      <c r="P227" s="2" t="s">
        <v>23</v>
      </c>
      <c r="Q227" t="s">
        <v>25</v>
      </c>
      <c r="R227" s="2" t="s">
        <v>33</v>
      </c>
    </row>
    <row r="228" spans="1:18" x14ac:dyDescent="0.35">
      <c r="A228" t="s">
        <v>318</v>
      </c>
      <c r="B228">
        <v>19</v>
      </c>
      <c r="C228" s="1">
        <v>2</v>
      </c>
      <c r="D228" t="s">
        <v>35</v>
      </c>
      <c r="E228" s="2" t="s">
        <v>29</v>
      </c>
      <c r="F228" s="1">
        <v>5</v>
      </c>
      <c r="G228" s="1">
        <v>1</v>
      </c>
      <c r="H228" s="1">
        <v>9</v>
      </c>
      <c r="I228" s="1">
        <v>2</v>
      </c>
      <c r="J228" t="s">
        <v>114</v>
      </c>
      <c r="K228" s="1">
        <v>0</v>
      </c>
      <c r="L228" s="1">
        <v>4</v>
      </c>
      <c r="M228" s="2" t="s">
        <v>36</v>
      </c>
      <c r="N228" t="s">
        <v>23</v>
      </c>
      <c r="O228" s="2" t="s">
        <v>37</v>
      </c>
      <c r="P228" s="2" t="s">
        <v>25</v>
      </c>
      <c r="Q228" t="s">
        <v>23</v>
      </c>
      <c r="R228" s="2" t="s">
        <v>26</v>
      </c>
    </row>
    <row r="229" spans="1:18" x14ac:dyDescent="0.35">
      <c r="A229" t="s">
        <v>319</v>
      </c>
      <c r="B229">
        <v>23</v>
      </c>
      <c r="C229" s="1">
        <v>1</v>
      </c>
      <c r="D229" t="s">
        <v>35</v>
      </c>
      <c r="E229" s="2" t="s">
        <v>20</v>
      </c>
      <c r="F229" s="1">
        <v>1</v>
      </c>
      <c r="G229" s="1">
        <v>0</v>
      </c>
      <c r="H229" s="1">
        <v>8</v>
      </c>
      <c r="I229" s="1">
        <v>5</v>
      </c>
      <c r="J229" t="s">
        <v>52</v>
      </c>
      <c r="K229" s="1">
        <v>0</v>
      </c>
      <c r="L229" s="1">
        <v>4</v>
      </c>
      <c r="M229" s="2" t="s">
        <v>22</v>
      </c>
      <c r="N229" t="s">
        <v>23</v>
      </c>
      <c r="O229" s="2" t="s">
        <v>82</v>
      </c>
      <c r="P229" s="2" t="s">
        <v>23</v>
      </c>
      <c r="Q229" t="s">
        <v>25</v>
      </c>
      <c r="R229" s="2" t="s">
        <v>50</v>
      </c>
    </row>
    <row r="230" spans="1:18" x14ac:dyDescent="0.35">
      <c r="A230" t="s">
        <v>320</v>
      </c>
      <c r="B230">
        <v>32</v>
      </c>
      <c r="C230" s="1">
        <v>4</v>
      </c>
      <c r="D230" t="s">
        <v>19</v>
      </c>
      <c r="E230" s="2" t="s">
        <v>20</v>
      </c>
      <c r="F230" s="1">
        <v>5</v>
      </c>
      <c r="G230" s="1">
        <v>2</v>
      </c>
      <c r="H230" s="1">
        <v>5</v>
      </c>
      <c r="I230" s="1">
        <v>3</v>
      </c>
      <c r="J230" t="s">
        <v>148</v>
      </c>
      <c r="K230" s="1">
        <v>0</v>
      </c>
      <c r="L230" s="1">
        <v>3</v>
      </c>
      <c r="M230" s="2" t="s">
        <v>36</v>
      </c>
      <c r="N230" t="s">
        <v>23</v>
      </c>
      <c r="O230" s="2" t="s">
        <v>63</v>
      </c>
      <c r="P230" s="2" t="s">
        <v>25</v>
      </c>
      <c r="Q230" t="s">
        <v>25</v>
      </c>
      <c r="R230" s="2" t="s">
        <v>57</v>
      </c>
    </row>
    <row r="231" spans="1:18" x14ac:dyDescent="0.35">
      <c r="A231" t="s">
        <v>321</v>
      </c>
      <c r="B231">
        <v>17</v>
      </c>
      <c r="C231" s="1">
        <v>6</v>
      </c>
      <c r="D231" t="s">
        <v>60</v>
      </c>
      <c r="E231" s="2" t="s">
        <v>29</v>
      </c>
      <c r="F231" s="1">
        <v>12</v>
      </c>
      <c r="G231" s="1">
        <v>1</v>
      </c>
      <c r="H231" s="1">
        <v>8</v>
      </c>
      <c r="I231" s="1">
        <v>2</v>
      </c>
      <c r="J231" t="s">
        <v>52</v>
      </c>
      <c r="K231" s="1">
        <v>3</v>
      </c>
      <c r="L231" s="1">
        <v>4</v>
      </c>
      <c r="M231" s="2" t="s">
        <v>36</v>
      </c>
      <c r="N231" t="s">
        <v>23</v>
      </c>
      <c r="O231" s="2" t="s">
        <v>102</v>
      </c>
      <c r="P231" s="2" t="s">
        <v>23</v>
      </c>
      <c r="Q231" t="s">
        <v>23</v>
      </c>
      <c r="R231" s="2" t="s">
        <v>38</v>
      </c>
    </row>
    <row r="232" spans="1:18" x14ac:dyDescent="0.35">
      <c r="A232" t="s">
        <v>322</v>
      </c>
      <c r="B232">
        <v>21</v>
      </c>
      <c r="C232" s="1">
        <v>0</v>
      </c>
      <c r="D232" t="s">
        <v>93</v>
      </c>
      <c r="E232" s="2" t="s">
        <v>93</v>
      </c>
      <c r="F232" s="1">
        <v>10</v>
      </c>
      <c r="G232" s="1">
        <v>1</v>
      </c>
      <c r="H232" s="1">
        <v>5</v>
      </c>
      <c r="I232" s="1">
        <v>0.5</v>
      </c>
      <c r="J232" t="s">
        <v>21</v>
      </c>
      <c r="K232" s="1">
        <v>0</v>
      </c>
      <c r="L232" s="1">
        <v>4</v>
      </c>
      <c r="M232" s="2" t="s">
        <v>36</v>
      </c>
      <c r="N232" t="s">
        <v>23</v>
      </c>
      <c r="O232" s="2" t="s">
        <v>24</v>
      </c>
      <c r="P232" s="2" t="s">
        <v>23</v>
      </c>
      <c r="Q232" t="s">
        <v>23</v>
      </c>
      <c r="R232" s="2" t="s">
        <v>323</v>
      </c>
    </row>
    <row r="233" spans="1:18" x14ac:dyDescent="0.35">
      <c r="A233" t="s">
        <v>324</v>
      </c>
      <c r="B233">
        <v>22</v>
      </c>
      <c r="C233" s="1">
        <v>4</v>
      </c>
      <c r="D233" t="s">
        <v>60</v>
      </c>
      <c r="E233" s="2" t="s">
        <v>20</v>
      </c>
      <c r="F233" s="1">
        <v>3</v>
      </c>
      <c r="G233" s="1">
        <v>2</v>
      </c>
      <c r="H233" s="1">
        <v>8</v>
      </c>
      <c r="I233" s="1">
        <v>2</v>
      </c>
      <c r="J233" t="s">
        <v>52</v>
      </c>
      <c r="K233" s="1">
        <v>0.5</v>
      </c>
      <c r="L233" s="1">
        <v>4</v>
      </c>
      <c r="M233" s="2" t="s">
        <v>22</v>
      </c>
      <c r="N233" t="s">
        <v>23</v>
      </c>
      <c r="O233" s="2" t="s">
        <v>102</v>
      </c>
      <c r="P233" s="2" t="s">
        <v>25</v>
      </c>
      <c r="Q233" t="s">
        <v>25</v>
      </c>
      <c r="R233" s="2" t="s">
        <v>33</v>
      </c>
    </row>
    <row r="234" spans="1:18" x14ac:dyDescent="0.35">
      <c r="A234" t="s">
        <v>325</v>
      </c>
      <c r="B234">
        <v>17</v>
      </c>
      <c r="C234" s="1">
        <v>6</v>
      </c>
      <c r="D234" t="s">
        <v>35</v>
      </c>
      <c r="E234" s="2" t="s">
        <v>326</v>
      </c>
      <c r="F234" s="1">
        <v>4</v>
      </c>
      <c r="G234" s="1">
        <v>2.5</v>
      </c>
      <c r="H234" s="1">
        <v>8</v>
      </c>
      <c r="I234" s="1">
        <v>0.5</v>
      </c>
      <c r="J234" t="s">
        <v>40</v>
      </c>
      <c r="K234" s="1">
        <v>0</v>
      </c>
      <c r="L234" s="1">
        <v>3</v>
      </c>
      <c r="M234" s="2" t="s">
        <v>36</v>
      </c>
      <c r="N234" t="s">
        <v>23</v>
      </c>
      <c r="O234" s="2" t="s">
        <v>72</v>
      </c>
      <c r="P234" s="2" t="s">
        <v>25</v>
      </c>
      <c r="Q234" t="s">
        <v>25</v>
      </c>
      <c r="R234" s="2" t="s">
        <v>26</v>
      </c>
    </row>
    <row r="235" spans="1:18" x14ac:dyDescent="0.35">
      <c r="A235" t="s">
        <v>327</v>
      </c>
      <c r="B235">
        <v>17</v>
      </c>
      <c r="C235" s="1">
        <v>5</v>
      </c>
      <c r="D235" t="s">
        <v>60</v>
      </c>
      <c r="E235" s="2" t="s">
        <v>20</v>
      </c>
      <c r="F235" s="1">
        <v>1.5</v>
      </c>
      <c r="G235" s="1">
        <v>2</v>
      </c>
      <c r="H235" s="1">
        <v>8</v>
      </c>
      <c r="I235" s="1">
        <v>1</v>
      </c>
      <c r="J235" t="s">
        <v>30</v>
      </c>
      <c r="K235" s="1">
        <v>3</v>
      </c>
      <c r="L235" s="1">
        <v>3</v>
      </c>
      <c r="M235" s="2" t="s">
        <v>31</v>
      </c>
      <c r="N235" t="s">
        <v>23</v>
      </c>
      <c r="O235" s="2" t="s">
        <v>24</v>
      </c>
      <c r="P235" s="2" t="s">
        <v>25</v>
      </c>
      <c r="Q235" t="s">
        <v>25</v>
      </c>
      <c r="R235" s="2" t="s">
        <v>42</v>
      </c>
    </row>
    <row r="236" spans="1:18" x14ac:dyDescent="0.35">
      <c r="A236" t="s">
        <v>328</v>
      </c>
      <c r="B236">
        <v>22</v>
      </c>
      <c r="C236" s="1">
        <v>5</v>
      </c>
      <c r="D236" t="s">
        <v>19</v>
      </c>
      <c r="E236" s="2" t="s">
        <v>20</v>
      </c>
      <c r="F236" s="1">
        <v>10</v>
      </c>
      <c r="G236" s="1">
        <v>1</v>
      </c>
      <c r="H236" s="1">
        <v>6</v>
      </c>
      <c r="I236" s="1">
        <v>1</v>
      </c>
      <c r="J236" t="s">
        <v>329</v>
      </c>
      <c r="K236" s="1">
        <v>0</v>
      </c>
      <c r="L236" s="1">
        <v>3</v>
      </c>
      <c r="M236" s="2" t="s">
        <v>36</v>
      </c>
      <c r="N236" t="s">
        <v>25</v>
      </c>
      <c r="O236" s="2" t="s">
        <v>66</v>
      </c>
      <c r="P236" s="2" t="s">
        <v>25</v>
      </c>
      <c r="Q236" t="s">
        <v>25</v>
      </c>
      <c r="R236" s="2" t="s">
        <v>26</v>
      </c>
    </row>
    <row r="237" spans="1:18" x14ac:dyDescent="0.35">
      <c r="A237" t="s">
        <v>330</v>
      </c>
      <c r="B237">
        <v>18</v>
      </c>
      <c r="C237" s="1">
        <v>2</v>
      </c>
      <c r="D237" t="s">
        <v>35</v>
      </c>
      <c r="E237" s="2" t="s">
        <v>29</v>
      </c>
      <c r="F237" s="1">
        <v>2</v>
      </c>
      <c r="G237" s="1">
        <v>2</v>
      </c>
      <c r="H237" s="1">
        <v>9</v>
      </c>
      <c r="I237" s="1">
        <v>4</v>
      </c>
      <c r="J237" t="s">
        <v>30</v>
      </c>
      <c r="K237" s="1">
        <v>0</v>
      </c>
      <c r="L237" s="1">
        <v>3</v>
      </c>
      <c r="M237" s="2" t="s">
        <v>22</v>
      </c>
      <c r="N237" t="s">
        <v>23</v>
      </c>
      <c r="O237" s="2" t="s">
        <v>66</v>
      </c>
      <c r="P237" s="2" t="s">
        <v>23</v>
      </c>
      <c r="Q237" t="s">
        <v>25</v>
      </c>
      <c r="R237" s="2" t="s">
        <v>26</v>
      </c>
    </row>
    <row r="238" spans="1:18" x14ac:dyDescent="0.35">
      <c r="A238" t="s">
        <v>331</v>
      </c>
      <c r="B238">
        <v>20</v>
      </c>
      <c r="C238" s="1">
        <v>5</v>
      </c>
      <c r="D238" t="s">
        <v>35</v>
      </c>
      <c r="E238" s="2" t="s">
        <v>20</v>
      </c>
      <c r="F238" s="1">
        <v>12</v>
      </c>
      <c r="G238" s="1">
        <v>0</v>
      </c>
      <c r="H238" s="1">
        <v>7</v>
      </c>
      <c r="I238" s="1">
        <v>1</v>
      </c>
      <c r="J238" t="s">
        <v>68</v>
      </c>
      <c r="K238" s="1">
        <v>0</v>
      </c>
      <c r="L238" s="1">
        <v>3</v>
      </c>
      <c r="M238" s="2" t="s">
        <v>22</v>
      </c>
      <c r="N238" t="s">
        <v>23</v>
      </c>
      <c r="O238" s="2" t="s">
        <v>72</v>
      </c>
      <c r="P238" s="2" t="s">
        <v>23</v>
      </c>
      <c r="Q238" t="s">
        <v>25</v>
      </c>
      <c r="R238" s="2" t="s">
        <v>33</v>
      </c>
    </row>
    <row r="239" spans="1:18" x14ac:dyDescent="0.35">
      <c r="A239" t="s">
        <v>332</v>
      </c>
      <c r="B239">
        <v>30</v>
      </c>
      <c r="C239" s="1">
        <v>3</v>
      </c>
      <c r="D239" t="s">
        <v>60</v>
      </c>
      <c r="E239" s="2" t="s">
        <v>29</v>
      </c>
      <c r="F239" s="1">
        <v>1</v>
      </c>
      <c r="G239" s="1">
        <v>0.5</v>
      </c>
      <c r="H239" s="1">
        <v>4</v>
      </c>
      <c r="I239" s="1">
        <v>1</v>
      </c>
      <c r="J239" t="s">
        <v>52</v>
      </c>
      <c r="K239" s="1">
        <v>0.5</v>
      </c>
      <c r="L239" s="1">
        <v>2</v>
      </c>
      <c r="M239" s="2" t="s">
        <v>36</v>
      </c>
      <c r="N239" t="s">
        <v>23</v>
      </c>
      <c r="O239" s="2" t="s">
        <v>162</v>
      </c>
      <c r="P239" s="2" t="s">
        <v>25</v>
      </c>
      <c r="Q239" t="s">
        <v>25</v>
      </c>
      <c r="R239" s="2" t="s">
        <v>26</v>
      </c>
    </row>
    <row r="240" spans="1:18" x14ac:dyDescent="0.35">
      <c r="A240" t="s">
        <v>333</v>
      </c>
      <c r="B240">
        <v>19</v>
      </c>
      <c r="C240" s="1">
        <v>1</v>
      </c>
      <c r="D240" t="s">
        <v>60</v>
      </c>
      <c r="E240" s="2" t="s">
        <v>20</v>
      </c>
      <c r="F240" s="1">
        <v>1</v>
      </c>
      <c r="G240" s="1">
        <v>0</v>
      </c>
      <c r="H240" s="1">
        <v>8</v>
      </c>
      <c r="I240" s="1">
        <v>1</v>
      </c>
      <c r="J240" t="s">
        <v>30</v>
      </c>
      <c r="K240" s="1">
        <v>2</v>
      </c>
      <c r="L240" s="1">
        <v>4</v>
      </c>
      <c r="M240" s="2" t="s">
        <v>36</v>
      </c>
      <c r="N240" t="s">
        <v>23</v>
      </c>
      <c r="O240" s="2" t="s">
        <v>334</v>
      </c>
      <c r="P240" s="2" t="s">
        <v>23</v>
      </c>
      <c r="Q240" t="s">
        <v>23</v>
      </c>
      <c r="R240" s="2" t="s">
        <v>50</v>
      </c>
    </row>
    <row r="241" spans="1:18" x14ac:dyDescent="0.35">
      <c r="A241" t="s">
        <v>335</v>
      </c>
      <c r="B241">
        <v>14</v>
      </c>
      <c r="C241" s="1">
        <v>3</v>
      </c>
      <c r="D241" t="s">
        <v>19</v>
      </c>
      <c r="E241" s="2" t="s">
        <v>20</v>
      </c>
      <c r="F241" s="1">
        <v>2</v>
      </c>
      <c r="G241" s="1">
        <v>0</v>
      </c>
      <c r="H241" s="1">
        <v>8</v>
      </c>
      <c r="I241" s="1">
        <v>1</v>
      </c>
      <c r="J241" t="s">
        <v>52</v>
      </c>
      <c r="K241" s="1">
        <v>1</v>
      </c>
      <c r="L241" s="1">
        <v>1</v>
      </c>
      <c r="M241" s="2" t="s">
        <v>22</v>
      </c>
      <c r="N241" t="s">
        <v>23</v>
      </c>
      <c r="O241" s="2" t="s">
        <v>24</v>
      </c>
      <c r="P241" s="2" t="s">
        <v>25</v>
      </c>
      <c r="Q241" t="s">
        <v>25</v>
      </c>
      <c r="R241" s="2" t="s">
        <v>26</v>
      </c>
    </row>
    <row r="242" spans="1:18" x14ac:dyDescent="0.35">
      <c r="A242" t="s">
        <v>336</v>
      </c>
      <c r="B242">
        <v>19</v>
      </c>
      <c r="C242" s="1">
        <v>0</v>
      </c>
      <c r="D242" t="s">
        <v>93</v>
      </c>
      <c r="E242" s="2" t="s">
        <v>93</v>
      </c>
      <c r="F242" s="1">
        <v>2</v>
      </c>
      <c r="G242" s="1">
        <v>1</v>
      </c>
      <c r="H242" s="1">
        <v>8</v>
      </c>
      <c r="I242" s="1">
        <v>4</v>
      </c>
      <c r="J242" t="s">
        <v>40</v>
      </c>
      <c r="K242" s="1">
        <v>0</v>
      </c>
      <c r="L242" s="1">
        <v>3</v>
      </c>
      <c r="M242" s="2" t="s">
        <v>36</v>
      </c>
      <c r="N242" t="s">
        <v>23</v>
      </c>
      <c r="O242" s="2" t="s">
        <v>66</v>
      </c>
      <c r="P242" s="2" t="s">
        <v>25</v>
      </c>
      <c r="Q242" t="s">
        <v>25</v>
      </c>
      <c r="R242" s="2" t="s">
        <v>42</v>
      </c>
    </row>
    <row r="243" spans="1:18" x14ac:dyDescent="0.35">
      <c r="A243" t="s">
        <v>337</v>
      </c>
      <c r="B243">
        <v>16</v>
      </c>
      <c r="C243" s="1">
        <v>7</v>
      </c>
      <c r="D243" t="s">
        <v>60</v>
      </c>
      <c r="E243" s="2" t="s">
        <v>29</v>
      </c>
      <c r="F243" s="1">
        <v>3</v>
      </c>
      <c r="G243" s="1">
        <v>2</v>
      </c>
      <c r="H243" s="1">
        <v>11</v>
      </c>
      <c r="I243" s="1">
        <v>1.5</v>
      </c>
      <c r="J243" t="s">
        <v>40</v>
      </c>
      <c r="K243" s="1">
        <v>1</v>
      </c>
      <c r="L243" s="1">
        <v>3</v>
      </c>
      <c r="M243" s="2" t="s">
        <v>31</v>
      </c>
      <c r="N243" t="s">
        <v>25</v>
      </c>
      <c r="O243" s="2" t="s">
        <v>66</v>
      </c>
      <c r="P243" s="2" t="s">
        <v>23</v>
      </c>
      <c r="Q243" t="s">
        <v>25</v>
      </c>
      <c r="R243" s="2" t="s">
        <v>26</v>
      </c>
    </row>
    <row r="244" spans="1:18" x14ac:dyDescent="0.35">
      <c r="A244" t="s">
        <v>338</v>
      </c>
      <c r="B244">
        <v>17</v>
      </c>
      <c r="C244" s="1">
        <v>6</v>
      </c>
      <c r="D244" t="s">
        <v>60</v>
      </c>
      <c r="E244" s="2" t="s">
        <v>29</v>
      </c>
      <c r="F244" s="1">
        <v>2</v>
      </c>
      <c r="G244" s="1">
        <v>1</v>
      </c>
      <c r="H244" s="1">
        <v>9</v>
      </c>
      <c r="I244" s="1">
        <v>3</v>
      </c>
      <c r="J244" t="s">
        <v>40</v>
      </c>
      <c r="K244" s="1">
        <v>0.5</v>
      </c>
      <c r="L244" s="1">
        <v>3</v>
      </c>
      <c r="M244" s="2" t="s">
        <v>36</v>
      </c>
      <c r="N244" t="s">
        <v>23</v>
      </c>
      <c r="O244" s="2" t="s">
        <v>102</v>
      </c>
      <c r="P244" s="2" t="s">
        <v>23</v>
      </c>
      <c r="Q244" t="s">
        <v>25</v>
      </c>
      <c r="R244" s="2" t="s">
        <v>42</v>
      </c>
    </row>
    <row r="245" spans="1:18" x14ac:dyDescent="0.35">
      <c r="A245" t="s">
        <v>339</v>
      </c>
      <c r="B245">
        <v>20</v>
      </c>
      <c r="C245" s="1">
        <v>1</v>
      </c>
      <c r="D245" t="s">
        <v>35</v>
      </c>
      <c r="E245" s="2" t="s">
        <v>49</v>
      </c>
      <c r="F245" s="1">
        <v>2</v>
      </c>
      <c r="G245" s="1">
        <v>2</v>
      </c>
      <c r="H245" s="1">
        <v>8</v>
      </c>
      <c r="I245" s="1">
        <v>1</v>
      </c>
      <c r="J245" t="s">
        <v>30</v>
      </c>
      <c r="K245" s="1">
        <v>0</v>
      </c>
      <c r="L245" s="1">
        <v>2</v>
      </c>
      <c r="M245" s="2" t="s">
        <v>31</v>
      </c>
      <c r="N245" t="s">
        <v>23</v>
      </c>
      <c r="O245" s="2" t="s">
        <v>72</v>
      </c>
      <c r="P245" s="2" t="s">
        <v>23</v>
      </c>
      <c r="Q245" t="s">
        <v>25</v>
      </c>
      <c r="R245" s="2" t="s">
        <v>26</v>
      </c>
    </row>
    <row r="246" spans="1:18" x14ac:dyDescent="0.35">
      <c r="A246" t="s">
        <v>340</v>
      </c>
      <c r="B246">
        <v>17</v>
      </c>
      <c r="C246" s="1">
        <v>4</v>
      </c>
      <c r="D246" t="s">
        <v>19</v>
      </c>
      <c r="E246" s="2" t="s">
        <v>29</v>
      </c>
      <c r="F246" s="1">
        <v>2</v>
      </c>
      <c r="G246" s="1">
        <v>0</v>
      </c>
      <c r="H246" s="1">
        <v>7</v>
      </c>
      <c r="I246" s="1">
        <v>3</v>
      </c>
      <c r="J246" t="s">
        <v>40</v>
      </c>
      <c r="K246" s="1">
        <v>2</v>
      </c>
      <c r="L246" s="1">
        <v>4</v>
      </c>
      <c r="M246" s="2" t="s">
        <v>22</v>
      </c>
      <c r="N246" t="s">
        <v>23</v>
      </c>
      <c r="O246" s="2" t="s">
        <v>44</v>
      </c>
      <c r="P246" s="2" t="s">
        <v>25</v>
      </c>
      <c r="Q246" t="s">
        <v>25</v>
      </c>
      <c r="R246" s="2" t="s">
        <v>26</v>
      </c>
    </row>
    <row r="247" spans="1:18" x14ac:dyDescent="0.35">
      <c r="A247" t="s">
        <v>341</v>
      </c>
      <c r="B247">
        <v>20</v>
      </c>
      <c r="C247" s="1">
        <v>6</v>
      </c>
      <c r="D247" t="s">
        <v>60</v>
      </c>
      <c r="E247" s="2" t="s">
        <v>326</v>
      </c>
      <c r="F247" s="1">
        <v>2</v>
      </c>
      <c r="G247" s="1">
        <v>0</v>
      </c>
      <c r="H247" s="1">
        <v>6</v>
      </c>
      <c r="I247" s="1">
        <v>4</v>
      </c>
      <c r="J247" t="s">
        <v>40</v>
      </c>
      <c r="K247" s="1">
        <v>0</v>
      </c>
      <c r="L247" s="1">
        <v>3</v>
      </c>
      <c r="M247" s="2" t="s">
        <v>22</v>
      </c>
      <c r="N247" t="s">
        <v>23</v>
      </c>
      <c r="O247" s="2" t="s">
        <v>37</v>
      </c>
      <c r="P247" s="2" t="s">
        <v>23</v>
      </c>
      <c r="Q247" t="s">
        <v>23</v>
      </c>
      <c r="R247" s="2" t="s">
        <v>33</v>
      </c>
    </row>
    <row r="248" spans="1:18" x14ac:dyDescent="0.35">
      <c r="A248" t="s">
        <v>342</v>
      </c>
      <c r="B248">
        <v>17</v>
      </c>
      <c r="C248" s="1">
        <v>5</v>
      </c>
      <c r="D248" t="s">
        <v>60</v>
      </c>
      <c r="E248" s="2" t="s">
        <v>29</v>
      </c>
      <c r="F248" s="1">
        <v>4</v>
      </c>
      <c r="G248" s="1">
        <v>2</v>
      </c>
      <c r="H248" s="1">
        <v>7</v>
      </c>
      <c r="I248" s="1">
        <v>2</v>
      </c>
      <c r="J248" t="s">
        <v>30</v>
      </c>
      <c r="K248" s="1">
        <v>2</v>
      </c>
      <c r="L248" s="1">
        <v>2</v>
      </c>
      <c r="M248" s="2" t="s">
        <v>22</v>
      </c>
      <c r="N248" t="s">
        <v>23</v>
      </c>
      <c r="O248" s="2" t="s">
        <v>66</v>
      </c>
      <c r="P248" s="2" t="s">
        <v>23</v>
      </c>
      <c r="Q248" t="s">
        <v>25</v>
      </c>
      <c r="R248" s="2" t="s">
        <v>26</v>
      </c>
    </row>
    <row r="249" spans="1:18" x14ac:dyDescent="0.35">
      <c r="A249" t="s">
        <v>343</v>
      </c>
      <c r="B249">
        <v>21</v>
      </c>
      <c r="C249" s="1">
        <v>3</v>
      </c>
      <c r="D249" t="s">
        <v>35</v>
      </c>
      <c r="E249" s="2" t="s">
        <v>20</v>
      </c>
      <c r="F249" s="1">
        <v>2</v>
      </c>
      <c r="G249" s="1">
        <v>0</v>
      </c>
      <c r="H249" s="1">
        <v>7</v>
      </c>
      <c r="I249" s="1">
        <v>2</v>
      </c>
      <c r="J249" t="s">
        <v>148</v>
      </c>
      <c r="K249" s="1">
        <v>2</v>
      </c>
      <c r="L249" s="1">
        <v>3</v>
      </c>
      <c r="M249" s="2" t="s">
        <v>36</v>
      </c>
      <c r="N249" t="s">
        <v>23</v>
      </c>
      <c r="O249" s="2" t="s">
        <v>66</v>
      </c>
      <c r="P249" s="2" t="s">
        <v>25</v>
      </c>
      <c r="Q249" t="s">
        <v>23</v>
      </c>
      <c r="R249" s="2" t="s">
        <v>344</v>
      </c>
    </row>
    <row r="250" spans="1:18" x14ac:dyDescent="0.35">
      <c r="A250" t="s">
        <v>345</v>
      </c>
      <c r="B250">
        <v>16</v>
      </c>
      <c r="C250" s="1">
        <v>4</v>
      </c>
      <c r="D250" t="s">
        <v>157</v>
      </c>
      <c r="E250" s="2" t="s">
        <v>20</v>
      </c>
      <c r="F250" s="1">
        <v>0</v>
      </c>
      <c r="G250" s="1">
        <v>0</v>
      </c>
      <c r="H250" s="1">
        <v>9</v>
      </c>
      <c r="I250" s="1">
        <v>1</v>
      </c>
      <c r="J250" t="s">
        <v>52</v>
      </c>
      <c r="K250" s="1">
        <v>1</v>
      </c>
      <c r="L250" s="1">
        <v>2</v>
      </c>
      <c r="M250" s="2" t="s">
        <v>36</v>
      </c>
      <c r="N250" t="s">
        <v>23</v>
      </c>
      <c r="O250" s="2" t="s">
        <v>37</v>
      </c>
      <c r="P250" s="2" t="s">
        <v>23</v>
      </c>
      <c r="Q250" t="s">
        <v>25</v>
      </c>
      <c r="R250" s="2" t="s">
        <v>26</v>
      </c>
    </row>
    <row r="251" spans="1:18" x14ac:dyDescent="0.35">
      <c r="A251" t="s">
        <v>346</v>
      </c>
      <c r="B251">
        <v>21</v>
      </c>
      <c r="C251" s="1">
        <v>5</v>
      </c>
      <c r="D251" t="s">
        <v>60</v>
      </c>
      <c r="E251" s="2" t="s">
        <v>29</v>
      </c>
      <c r="F251" s="1">
        <v>2</v>
      </c>
      <c r="G251" s="1">
        <v>2</v>
      </c>
      <c r="H251" s="1">
        <v>6</v>
      </c>
      <c r="I251" s="1">
        <v>5</v>
      </c>
      <c r="J251" t="s">
        <v>40</v>
      </c>
      <c r="K251" s="1">
        <v>0</v>
      </c>
      <c r="L251" s="1">
        <v>3</v>
      </c>
      <c r="M251" s="2" t="s">
        <v>22</v>
      </c>
      <c r="N251" t="s">
        <v>23</v>
      </c>
      <c r="O251" s="2" t="s">
        <v>32</v>
      </c>
      <c r="P251" s="2" t="s">
        <v>23</v>
      </c>
      <c r="Q251" t="s">
        <v>25</v>
      </c>
      <c r="R251" s="2" t="s">
        <v>33</v>
      </c>
    </row>
    <row r="252" spans="1:18" x14ac:dyDescent="0.35">
      <c r="A252" t="s">
        <v>347</v>
      </c>
      <c r="B252">
        <v>18</v>
      </c>
      <c r="C252" s="1">
        <v>0</v>
      </c>
      <c r="D252" t="s">
        <v>93</v>
      </c>
      <c r="E252" s="2" t="s">
        <v>93</v>
      </c>
      <c r="F252" s="1">
        <v>8</v>
      </c>
      <c r="G252" s="1">
        <v>0.5</v>
      </c>
      <c r="H252" s="1">
        <v>5</v>
      </c>
      <c r="I252" s="1">
        <v>3</v>
      </c>
      <c r="J252" t="s">
        <v>21</v>
      </c>
      <c r="K252" s="1">
        <v>1</v>
      </c>
      <c r="L252" s="1">
        <v>3</v>
      </c>
      <c r="M252" s="2" t="s">
        <v>36</v>
      </c>
      <c r="N252" t="s">
        <v>23</v>
      </c>
      <c r="O252" s="2" t="s">
        <v>74</v>
      </c>
      <c r="P252" s="2" t="s">
        <v>25</v>
      </c>
      <c r="Q252" t="s">
        <v>25</v>
      </c>
      <c r="R252" s="2" t="s">
        <v>38</v>
      </c>
    </row>
    <row r="253" spans="1:18" x14ac:dyDescent="0.35">
      <c r="A253" t="s">
        <v>348</v>
      </c>
      <c r="B253">
        <v>20</v>
      </c>
      <c r="C253" s="1">
        <v>4</v>
      </c>
      <c r="D253" t="s">
        <v>19</v>
      </c>
      <c r="E253" s="2" t="s">
        <v>20</v>
      </c>
      <c r="F253" s="1">
        <v>5</v>
      </c>
      <c r="G253" s="1">
        <v>1</v>
      </c>
      <c r="H253" s="1">
        <v>7</v>
      </c>
      <c r="I253" s="1">
        <v>0.1</v>
      </c>
      <c r="J253" t="s">
        <v>52</v>
      </c>
      <c r="K253" s="1">
        <v>0</v>
      </c>
      <c r="L253" s="1">
        <v>4</v>
      </c>
      <c r="M253" s="2" t="s">
        <v>36</v>
      </c>
      <c r="N253" t="s">
        <v>23</v>
      </c>
      <c r="O253" s="2" t="s">
        <v>63</v>
      </c>
      <c r="P253" s="2" t="s">
        <v>23</v>
      </c>
      <c r="Q253" t="s">
        <v>23</v>
      </c>
      <c r="R253" s="2" t="s">
        <v>26</v>
      </c>
    </row>
    <row r="254" spans="1:18" x14ac:dyDescent="0.35">
      <c r="A254" t="s">
        <v>349</v>
      </c>
      <c r="B254">
        <v>14</v>
      </c>
      <c r="C254" s="1">
        <v>4</v>
      </c>
      <c r="D254" t="s">
        <v>60</v>
      </c>
      <c r="E254" s="2" t="s">
        <v>29</v>
      </c>
      <c r="F254" s="1">
        <v>4</v>
      </c>
      <c r="G254" s="1">
        <v>0</v>
      </c>
      <c r="H254" s="1">
        <v>8</v>
      </c>
      <c r="I254" s="1">
        <v>2</v>
      </c>
      <c r="J254" t="s">
        <v>40</v>
      </c>
      <c r="K254" s="1">
        <v>2</v>
      </c>
      <c r="L254" s="1">
        <v>3</v>
      </c>
      <c r="M254" s="2" t="s">
        <v>22</v>
      </c>
      <c r="N254" t="s">
        <v>23</v>
      </c>
      <c r="O254" s="2" t="s">
        <v>37</v>
      </c>
      <c r="P254" s="2" t="s">
        <v>23</v>
      </c>
      <c r="Q254" t="s">
        <v>25</v>
      </c>
      <c r="R254" s="2" t="s">
        <v>26</v>
      </c>
    </row>
    <row r="255" spans="1:18" x14ac:dyDescent="0.35">
      <c r="A255" t="s">
        <v>350</v>
      </c>
      <c r="B255">
        <v>19</v>
      </c>
      <c r="C255" s="1">
        <v>3</v>
      </c>
      <c r="D255" t="s">
        <v>19</v>
      </c>
      <c r="E255" s="2" t="s">
        <v>20</v>
      </c>
      <c r="F255" s="1">
        <v>2</v>
      </c>
      <c r="G255" s="1">
        <v>0</v>
      </c>
      <c r="H255" s="1">
        <v>8</v>
      </c>
      <c r="I255" s="1">
        <v>5</v>
      </c>
      <c r="J255" t="s">
        <v>30</v>
      </c>
      <c r="K255" s="1">
        <v>1.5</v>
      </c>
      <c r="L255" s="1">
        <v>3</v>
      </c>
      <c r="M255" s="2" t="s">
        <v>22</v>
      </c>
      <c r="N255" t="s">
        <v>23</v>
      </c>
      <c r="O255" s="2" t="s">
        <v>151</v>
      </c>
      <c r="P255" s="2" t="s">
        <v>23</v>
      </c>
      <c r="Q255" t="s">
        <v>25</v>
      </c>
      <c r="R255" s="2" t="s">
        <v>26</v>
      </c>
    </row>
    <row r="256" spans="1:18" x14ac:dyDescent="0.35">
      <c r="A256" t="s">
        <v>351</v>
      </c>
      <c r="B256">
        <v>18</v>
      </c>
      <c r="C256" s="1">
        <v>0</v>
      </c>
      <c r="D256" t="s">
        <v>35</v>
      </c>
      <c r="E256" s="2" t="s">
        <v>20</v>
      </c>
      <c r="F256" s="1">
        <v>3</v>
      </c>
      <c r="G256" s="1">
        <v>0</v>
      </c>
      <c r="H256" s="1">
        <v>8</v>
      </c>
      <c r="I256" s="1">
        <v>4</v>
      </c>
      <c r="J256" t="s">
        <v>148</v>
      </c>
      <c r="K256" s="1">
        <v>1</v>
      </c>
      <c r="L256" s="1">
        <v>3</v>
      </c>
      <c r="M256" s="2" t="s">
        <v>22</v>
      </c>
      <c r="N256" t="s">
        <v>23</v>
      </c>
      <c r="O256" s="2" t="s">
        <v>41</v>
      </c>
      <c r="P256" s="2" t="s">
        <v>23</v>
      </c>
      <c r="Q256" t="s">
        <v>25</v>
      </c>
      <c r="R256" s="2" t="s">
        <v>42</v>
      </c>
    </row>
    <row r="257" spans="1:18" x14ac:dyDescent="0.35">
      <c r="A257" t="s">
        <v>352</v>
      </c>
      <c r="B257">
        <v>13</v>
      </c>
      <c r="C257" s="1">
        <v>5</v>
      </c>
      <c r="D257" t="s">
        <v>35</v>
      </c>
      <c r="E257" s="2" t="s">
        <v>20</v>
      </c>
      <c r="F257" s="1">
        <v>4</v>
      </c>
      <c r="G257" s="1">
        <v>1</v>
      </c>
      <c r="H257" s="1">
        <v>8</v>
      </c>
      <c r="I257" s="1">
        <v>10</v>
      </c>
      <c r="J257" t="s">
        <v>52</v>
      </c>
      <c r="K257" s="1">
        <v>0</v>
      </c>
      <c r="L257" s="1">
        <v>3</v>
      </c>
      <c r="M257" s="2" t="s">
        <v>31</v>
      </c>
      <c r="N257" t="s">
        <v>23</v>
      </c>
      <c r="O257" s="2" t="s">
        <v>24</v>
      </c>
      <c r="P257" s="2" t="s">
        <v>23</v>
      </c>
      <c r="Q257" t="s">
        <v>23</v>
      </c>
      <c r="R257" s="2" t="s">
        <v>26</v>
      </c>
    </row>
    <row r="258" spans="1:18" x14ac:dyDescent="0.35">
      <c r="A258" t="s">
        <v>353</v>
      </c>
      <c r="B258">
        <v>20</v>
      </c>
      <c r="C258" s="1">
        <v>4</v>
      </c>
      <c r="D258" t="s">
        <v>35</v>
      </c>
      <c r="E258" s="2" t="s">
        <v>20</v>
      </c>
      <c r="F258" s="1">
        <v>8</v>
      </c>
      <c r="G258" s="1">
        <v>0</v>
      </c>
      <c r="H258" s="1">
        <v>6</v>
      </c>
      <c r="I258" s="1">
        <v>1</v>
      </c>
      <c r="J258" t="s">
        <v>40</v>
      </c>
      <c r="K258" s="1">
        <v>0</v>
      </c>
      <c r="L258" s="1">
        <v>3</v>
      </c>
      <c r="M258" s="2" t="s">
        <v>31</v>
      </c>
      <c r="N258" t="s">
        <v>23</v>
      </c>
      <c r="O258" s="2" t="s">
        <v>37</v>
      </c>
      <c r="P258" s="2" t="s">
        <v>25</v>
      </c>
      <c r="Q258" t="s">
        <v>25</v>
      </c>
      <c r="R258" s="2" t="s">
        <v>50</v>
      </c>
    </row>
    <row r="259" spans="1:18" x14ac:dyDescent="0.35">
      <c r="A259" t="s">
        <v>354</v>
      </c>
      <c r="B259">
        <v>19</v>
      </c>
      <c r="C259" s="1">
        <v>0</v>
      </c>
      <c r="D259" t="s">
        <v>35</v>
      </c>
      <c r="E259" s="2" t="s">
        <v>20</v>
      </c>
      <c r="F259" s="1">
        <v>4</v>
      </c>
      <c r="G259" s="1">
        <v>0.3</v>
      </c>
      <c r="H259" s="1">
        <v>8</v>
      </c>
      <c r="I259" s="1">
        <v>2</v>
      </c>
      <c r="J259" t="s">
        <v>52</v>
      </c>
      <c r="K259" s="1">
        <v>0</v>
      </c>
      <c r="L259" s="1">
        <v>2</v>
      </c>
      <c r="M259" s="2" t="s">
        <v>36</v>
      </c>
      <c r="N259" t="s">
        <v>23</v>
      </c>
      <c r="O259" s="2" t="s">
        <v>82</v>
      </c>
      <c r="P259" s="2" t="s">
        <v>23</v>
      </c>
      <c r="Q259" t="s">
        <v>23</v>
      </c>
      <c r="R259" s="2" t="s">
        <v>26</v>
      </c>
    </row>
    <row r="260" spans="1:18" x14ac:dyDescent="0.35">
      <c r="A260" t="s">
        <v>355</v>
      </c>
      <c r="B260">
        <v>15</v>
      </c>
      <c r="C260" s="1">
        <v>5</v>
      </c>
      <c r="D260" t="s">
        <v>60</v>
      </c>
      <c r="E260" s="2" t="s">
        <v>29</v>
      </c>
      <c r="F260" s="1">
        <v>1</v>
      </c>
      <c r="G260" s="1">
        <v>0</v>
      </c>
      <c r="H260" s="1">
        <v>7</v>
      </c>
      <c r="I260" s="1">
        <v>1</v>
      </c>
      <c r="J260" t="s">
        <v>30</v>
      </c>
      <c r="K260" s="1">
        <v>1.5</v>
      </c>
      <c r="L260" s="1">
        <v>3</v>
      </c>
      <c r="M260" s="2" t="s">
        <v>36</v>
      </c>
      <c r="N260" t="s">
        <v>23</v>
      </c>
      <c r="O260" s="2" t="s">
        <v>66</v>
      </c>
      <c r="P260" s="2" t="s">
        <v>23</v>
      </c>
      <c r="Q260" t="s">
        <v>25</v>
      </c>
      <c r="R260" s="2" t="s">
        <v>26</v>
      </c>
    </row>
    <row r="261" spans="1:18" x14ac:dyDescent="0.35">
      <c r="A261" t="s">
        <v>356</v>
      </c>
      <c r="B261">
        <v>20</v>
      </c>
      <c r="C261" s="1">
        <v>1</v>
      </c>
      <c r="D261" t="s">
        <v>35</v>
      </c>
      <c r="E261" s="2" t="s">
        <v>29</v>
      </c>
      <c r="F261" s="1">
        <v>0</v>
      </c>
      <c r="G261" s="1">
        <v>0</v>
      </c>
      <c r="H261" s="1">
        <v>10</v>
      </c>
      <c r="I261" s="1">
        <v>5</v>
      </c>
      <c r="J261" t="s">
        <v>30</v>
      </c>
      <c r="K261" s="1">
        <v>1</v>
      </c>
      <c r="L261" s="1">
        <v>2</v>
      </c>
      <c r="M261" s="2" t="s">
        <v>22</v>
      </c>
      <c r="N261" t="s">
        <v>25</v>
      </c>
      <c r="O261" s="2" t="s">
        <v>102</v>
      </c>
      <c r="P261" s="2" t="s">
        <v>23</v>
      </c>
      <c r="Q261" t="s">
        <v>25</v>
      </c>
      <c r="R261" s="2" t="s">
        <v>26</v>
      </c>
    </row>
    <row r="262" spans="1:18" x14ac:dyDescent="0.35">
      <c r="A262" t="s">
        <v>357</v>
      </c>
      <c r="B262">
        <v>19</v>
      </c>
      <c r="C262" s="1">
        <v>0</v>
      </c>
      <c r="D262" t="s">
        <v>35</v>
      </c>
      <c r="E262" s="2" t="s">
        <v>20</v>
      </c>
      <c r="F262" s="1">
        <v>1</v>
      </c>
      <c r="G262" s="1">
        <v>0</v>
      </c>
      <c r="H262" s="1">
        <v>8</v>
      </c>
      <c r="I262" s="1">
        <v>4</v>
      </c>
      <c r="J262" t="s">
        <v>114</v>
      </c>
      <c r="K262" s="1">
        <v>2</v>
      </c>
      <c r="L262" s="1">
        <v>3</v>
      </c>
      <c r="M262" s="2" t="s">
        <v>22</v>
      </c>
      <c r="N262" t="s">
        <v>23</v>
      </c>
      <c r="O262" s="2" t="s">
        <v>41</v>
      </c>
      <c r="P262" s="2" t="s">
        <v>23</v>
      </c>
      <c r="Q262" t="s">
        <v>23</v>
      </c>
      <c r="R262" s="2" t="s">
        <v>42</v>
      </c>
    </row>
    <row r="263" spans="1:18" x14ac:dyDescent="0.35">
      <c r="A263" t="s">
        <v>358</v>
      </c>
      <c r="B263">
        <v>21</v>
      </c>
      <c r="C263" s="1">
        <v>3</v>
      </c>
      <c r="D263" t="s">
        <v>19</v>
      </c>
      <c r="E263" s="2" t="s">
        <v>20</v>
      </c>
      <c r="F263" s="1">
        <v>3</v>
      </c>
      <c r="G263" s="1">
        <v>1</v>
      </c>
      <c r="H263" s="1">
        <v>6</v>
      </c>
      <c r="I263" s="1">
        <v>0.5</v>
      </c>
      <c r="J263" t="s">
        <v>52</v>
      </c>
      <c r="K263" s="1">
        <v>0.5</v>
      </c>
      <c r="L263" s="1">
        <v>2</v>
      </c>
      <c r="M263" s="2" t="s">
        <v>22</v>
      </c>
      <c r="N263" t="s">
        <v>25</v>
      </c>
      <c r="O263" s="2" t="s">
        <v>37</v>
      </c>
      <c r="P263" s="2" t="s">
        <v>25</v>
      </c>
      <c r="Q263" t="s">
        <v>23</v>
      </c>
      <c r="R263" s="2" t="s">
        <v>38</v>
      </c>
    </row>
    <row r="264" spans="1:18" x14ac:dyDescent="0.35">
      <c r="A264" t="s">
        <v>359</v>
      </c>
      <c r="B264">
        <v>20</v>
      </c>
      <c r="C264" s="1">
        <v>4</v>
      </c>
      <c r="D264" t="s">
        <v>35</v>
      </c>
      <c r="E264" s="2" t="s">
        <v>20</v>
      </c>
      <c r="F264" s="1">
        <v>2</v>
      </c>
      <c r="G264" s="1">
        <v>1</v>
      </c>
      <c r="H264" s="1">
        <v>8</v>
      </c>
      <c r="I264" s="1">
        <v>4</v>
      </c>
      <c r="J264" t="s">
        <v>30</v>
      </c>
      <c r="K264" s="1">
        <v>0</v>
      </c>
      <c r="L264" s="1">
        <v>4</v>
      </c>
      <c r="M264" s="2" t="s">
        <v>22</v>
      </c>
      <c r="N264" t="s">
        <v>23</v>
      </c>
      <c r="O264" s="2" t="s">
        <v>37</v>
      </c>
      <c r="P264" s="2" t="s">
        <v>23</v>
      </c>
      <c r="Q264" t="s">
        <v>25</v>
      </c>
      <c r="R264" s="2" t="s">
        <v>42</v>
      </c>
    </row>
    <row r="265" spans="1:18" x14ac:dyDescent="0.35">
      <c r="A265" t="s">
        <v>360</v>
      </c>
      <c r="B265">
        <v>20</v>
      </c>
      <c r="C265" s="1">
        <v>4</v>
      </c>
      <c r="D265" t="s">
        <v>19</v>
      </c>
      <c r="E265" s="2" t="s">
        <v>20</v>
      </c>
      <c r="F265" s="1">
        <v>5</v>
      </c>
      <c r="G265" s="1">
        <v>1</v>
      </c>
      <c r="H265" s="1">
        <v>6</v>
      </c>
      <c r="I265" s="1">
        <v>2</v>
      </c>
      <c r="J265" t="s">
        <v>30</v>
      </c>
      <c r="K265" s="1">
        <v>0.5</v>
      </c>
      <c r="L265" s="1">
        <v>2</v>
      </c>
      <c r="M265" s="2" t="s">
        <v>36</v>
      </c>
      <c r="N265" t="s">
        <v>23</v>
      </c>
      <c r="O265" s="2" t="s">
        <v>37</v>
      </c>
      <c r="P265" s="2" t="s">
        <v>23</v>
      </c>
      <c r="Q265" t="s">
        <v>25</v>
      </c>
      <c r="R265" s="2" t="s">
        <v>57</v>
      </c>
    </row>
    <row r="266" spans="1:18" x14ac:dyDescent="0.35">
      <c r="A266" t="s">
        <v>361</v>
      </c>
      <c r="B266">
        <v>16</v>
      </c>
      <c r="C266" s="1">
        <v>6</v>
      </c>
      <c r="D266" t="s">
        <v>19</v>
      </c>
      <c r="E266" s="2" t="s">
        <v>20</v>
      </c>
      <c r="F266" s="1">
        <v>3</v>
      </c>
      <c r="G266" s="1">
        <v>0</v>
      </c>
      <c r="H266" s="1">
        <v>7</v>
      </c>
      <c r="I266" s="1">
        <v>1</v>
      </c>
      <c r="J266" t="s">
        <v>52</v>
      </c>
      <c r="K266" s="1">
        <v>1</v>
      </c>
      <c r="L266" s="1">
        <v>3</v>
      </c>
      <c r="M266" s="2" t="s">
        <v>36</v>
      </c>
      <c r="N266" t="s">
        <v>23</v>
      </c>
      <c r="O266" s="2" t="s">
        <v>37</v>
      </c>
      <c r="P266" s="2" t="s">
        <v>23</v>
      </c>
      <c r="Q266" t="s">
        <v>23</v>
      </c>
      <c r="R266" s="2" t="s">
        <v>26</v>
      </c>
    </row>
    <row r="267" spans="1:18" x14ac:dyDescent="0.35">
      <c r="A267" t="s">
        <v>362</v>
      </c>
      <c r="B267">
        <v>21</v>
      </c>
      <c r="C267" s="1">
        <v>2</v>
      </c>
      <c r="D267" t="s">
        <v>157</v>
      </c>
      <c r="E267" s="2" t="s">
        <v>20</v>
      </c>
      <c r="F267" s="1">
        <v>2</v>
      </c>
      <c r="G267" s="1">
        <v>1</v>
      </c>
      <c r="H267" s="1">
        <v>5</v>
      </c>
      <c r="I267" s="1">
        <v>3</v>
      </c>
      <c r="J267" t="s">
        <v>52</v>
      </c>
      <c r="K267" s="1">
        <v>1</v>
      </c>
      <c r="L267" s="1">
        <v>3</v>
      </c>
      <c r="M267" s="2" t="s">
        <v>36</v>
      </c>
      <c r="N267" t="s">
        <v>23</v>
      </c>
      <c r="O267" s="2" t="s">
        <v>72</v>
      </c>
      <c r="P267" s="2" t="s">
        <v>25</v>
      </c>
      <c r="Q267" t="s">
        <v>25</v>
      </c>
      <c r="R267" s="2" t="s">
        <v>33</v>
      </c>
    </row>
    <row r="268" spans="1:18" x14ac:dyDescent="0.35">
      <c r="A268" t="s">
        <v>363</v>
      </c>
      <c r="B268">
        <v>17</v>
      </c>
      <c r="C268" s="1">
        <v>5.5</v>
      </c>
      <c r="D268" t="s">
        <v>19</v>
      </c>
      <c r="E268" s="2" t="s">
        <v>29</v>
      </c>
      <c r="F268" s="1">
        <v>5</v>
      </c>
      <c r="G268" s="1">
        <v>1</v>
      </c>
      <c r="H268" s="1">
        <v>9</v>
      </c>
      <c r="I268" s="1">
        <v>1</v>
      </c>
      <c r="J268" t="s">
        <v>30</v>
      </c>
      <c r="K268" s="1">
        <v>1</v>
      </c>
      <c r="L268" s="1">
        <v>3</v>
      </c>
      <c r="M268" s="2" t="s">
        <v>36</v>
      </c>
      <c r="N268" t="s">
        <v>23</v>
      </c>
      <c r="O268" s="2" t="s">
        <v>37</v>
      </c>
      <c r="P268" s="2" t="s">
        <v>23</v>
      </c>
      <c r="Q268" t="s">
        <v>25</v>
      </c>
      <c r="R268" s="2" t="s">
        <v>57</v>
      </c>
    </row>
    <row r="269" spans="1:18" x14ac:dyDescent="0.35">
      <c r="A269" t="s">
        <v>364</v>
      </c>
      <c r="B269">
        <v>21</v>
      </c>
      <c r="C269" s="1">
        <v>0</v>
      </c>
      <c r="D269" t="s">
        <v>60</v>
      </c>
      <c r="E269" s="2" t="s">
        <v>20</v>
      </c>
      <c r="F269" s="1">
        <v>12</v>
      </c>
      <c r="G269" s="1">
        <v>0</v>
      </c>
      <c r="H269" s="1">
        <v>7</v>
      </c>
      <c r="I269" s="1">
        <v>3</v>
      </c>
      <c r="J269" t="s">
        <v>30</v>
      </c>
      <c r="K269" s="1">
        <v>0</v>
      </c>
      <c r="L269" s="1">
        <v>3</v>
      </c>
      <c r="M269" s="2" t="s">
        <v>36</v>
      </c>
      <c r="N269" t="s">
        <v>23</v>
      </c>
      <c r="O269" s="2" t="s">
        <v>72</v>
      </c>
      <c r="P269" s="2" t="s">
        <v>25</v>
      </c>
      <c r="Q269" t="s">
        <v>25</v>
      </c>
      <c r="R269" s="2" t="s">
        <v>365</v>
      </c>
    </row>
    <row r="270" spans="1:18" x14ac:dyDescent="0.35">
      <c r="A270" t="s">
        <v>366</v>
      </c>
      <c r="B270">
        <v>20</v>
      </c>
      <c r="C270" s="1">
        <v>0</v>
      </c>
      <c r="D270" t="s">
        <v>19</v>
      </c>
      <c r="E270" s="2" t="s">
        <v>29</v>
      </c>
      <c r="F270" s="1">
        <v>0</v>
      </c>
      <c r="G270" s="1">
        <v>0</v>
      </c>
      <c r="H270" s="1">
        <v>7.5</v>
      </c>
      <c r="I270" s="1">
        <v>3.5</v>
      </c>
      <c r="J270" t="s">
        <v>30</v>
      </c>
      <c r="K270" s="1">
        <v>2</v>
      </c>
      <c r="L270" s="1">
        <v>3</v>
      </c>
      <c r="M270" s="2" t="s">
        <v>36</v>
      </c>
      <c r="N270" t="s">
        <v>23</v>
      </c>
      <c r="O270" s="2" t="s">
        <v>367</v>
      </c>
      <c r="P270" s="2" t="s">
        <v>25</v>
      </c>
      <c r="Q270" t="s">
        <v>25</v>
      </c>
      <c r="R270" s="2" t="s">
        <v>365</v>
      </c>
    </row>
    <row r="271" spans="1:18" x14ac:dyDescent="0.35">
      <c r="A271" t="s">
        <v>368</v>
      </c>
      <c r="B271">
        <v>21</v>
      </c>
      <c r="C271" s="1">
        <v>4</v>
      </c>
      <c r="D271" t="s">
        <v>60</v>
      </c>
      <c r="E271" s="2" t="s">
        <v>20</v>
      </c>
      <c r="F271" s="1">
        <v>2</v>
      </c>
      <c r="G271" s="1">
        <v>1</v>
      </c>
      <c r="H271" s="1">
        <v>8</v>
      </c>
      <c r="I271" s="1">
        <v>3</v>
      </c>
      <c r="J271" t="s">
        <v>40</v>
      </c>
      <c r="K271" s="1" t="s">
        <v>187</v>
      </c>
      <c r="L271" s="1">
        <v>2</v>
      </c>
      <c r="M271" s="2" t="s">
        <v>36</v>
      </c>
      <c r="N271" t="s">
        <v>23</v>
      </c>
      <c r="O271" s="2" t="s">
        <v>66</v>
      </c>
      <c r="P271" s="2" t="s">
        <v>23</v>
      </c>
      <c r="Q271" t="s">
        <v>23</v>
      </c>
      <c r="R271" s="2" t="s">
        <v>50</v>
      </c>
    </row>
    <row r="272" spans="1:18" x14ac:dyDescent="0.35">
      <c r="A272" t="s">
        <v>369</v>
      </c>
      <c r="B272">
        <v>20</v>
      </c>
      <c r="C272" s="1">
        <v>3</v>
      </c>
      <c r="D272" t="s">
        <v>35</v>
      </c>
      <c r="E272" s="2" t="s">
        <v>29</v>
      </c>
      <c r="F272" s="1">
        <v>5</v>
      </c>
      <c r="G272" s="1">
        <v>1</v>
      </c>
      <c r="H272" s="1">
        <v>7</v>
      </c>
      <c r="I272" s="1">
        <v>1</v>
      </c>
      <c r="J272" t="s">
        <v>52</v>
      </c>
      <c r="K272" s="1">
        <v>0</v>
      </c>
      <c r="L272" s="1">
        <v>3</v>
      </c>
      <c r="M272" s="2" t="s">
        <v>22</v>
      </c>
      <c r="N272" t="s">
        <v>23</v>
      </c>
      <c r="O272" s="2" t="s">
        <v>102</v>
      </c>
      <c r="P272" s="2" t="s">
        <v>23</v>
      </c>
      <c r="Q272" t="s">
        <v>25</v>
      </c>
      <c r="R272" s="2" t="s">
        <v>33</v>
      </c>
    </row>
    <row r="273" spans="1:18" x14ac:dyDescent="0.35">
      <c r="A273" t="s">
        <v>370</v>
      </c>
      <c r="B273">
        <v>16</v>
      </c>
      <c r="C273" s="1">
        <v>4</v>
      </c>
      <c r="D273" t="s">
        <v>157</v>
      </c>
      <c r="E273" s="2" t="s">
        <v>371</v>
      </c>
      <c r="F273" s="1">
        <v>2.5</v>
      </c>
      <c r="G273" s="1">
        <v>0.5</v>
      </c>
      <c r="H273" s="1">
        <v>6</v>
      </c>
      <c r="I273" s="1">
        <v>0.5</v>
      </c>
      <c r="J273" t="s">
        <v>52</v>
      </c>
      <c r="K273" s="1">
        <v>1</v>
      </c>
      <c r="L273" s="1">
        <v>3</v>
      </c>
      <c r="M273" s="2" t="s">
        <v>36</v>
      </c>
      <c r="N273" t="s">
        <v>23</v>
      </c>
      <c r="O273" s="2" t="s">
        <v>372</v>
      </c>
      <c r="P273" s="2" t="s">
        <v>25</v>
      </c>
      <c r="Q273" t="s">
        <v>25</v>
      </c>
      <c r="R273" s="2" t="s">
        <v>373</v>
      </c>
    </row>
    <row r="274" spans="1:18" x14ac:dyDescent="0.35">
      <c r="A274" t="s">
        <v>374</v>
      </c>
      <c r="B274">
        <v>19</v>
      </c>
      <c r="C274" s="1">
        <v>0</v>
      </c>
      <c r="D274" t="s">
        <v>35</v>
      </c>
      <c r="E274" s="2" t="s">
        <v>20</v>
      </c>
      <c r="F274" s="1">
        <v>8</v>
      </c>
      <c r="G274" s="1">
        <v>1</v>
      </c>
      <c r="H274" s="1">
        <v>8</v>
      </c>
      <c r="I274" s="1">
        <v>2</v>
      </c>
      <c r="J274" t="s">
        <v>52</v>
      </c>
      <c r="K274" s="1">
        <v>0</v>
      </c>
      <c r="L274" s="1">
        <v>2</v>
      </c>
      <c r="M274" s="2" t="s">
        <v>22</v>
      </c>
      <c r="N274" t="s">
        <v>25</v>
      </c>
      <c r="O274" s="2" t="s">
        <v>24</v>
      </c>
      <c r="P274" s="2" t="s">
        <v>25</v>
      </c>
      <c r="Q274" t="s">
        <v>25</v>
      </c>
      <c r="R274" s="2" t="s">
        <v>33</v>
      </c>
    </row>
    <row r="275" spans="1:18" x14ac:dyDescent="0.35">
      <c r="A275" t="s">
        <v>375</v>
      </c>
      <c r="B275">
        <v>19</v>
      </c>
      <c r="C275" s="1">
        <v>1</v>
      </c>
      <c r="D275" t="s">
        <v>35</v>
      </c>
      <c r="E275" s="2" t="s">
        <v>20</v>
      </c>
      <c r="F275" s="1">
        <v>3</v>
      </c>
      <c r="G275" s="1">
        <v>0</v>
      </c>
      <c r="H275" s="1">
        <v>8</v>
      </c>
      <c r="I275" s="1">
        <v>3</v>
      </c>
      <c r="J275" t="s">
        <v>40</v>
      </c>
      <c r="K275" s="1">
        <v>3</v>
      </c>
      <c r="L275" s="1">
        <v>3</v>
      </c>
      <c r="M275" s="2" t="s">
        <v>22</v>
      </c>
      <c r="N275" t="s">
        <v>25</v>
      </c>
      <c r="O275" s="2" t="s">
        <v>37</v>
      </c>
      <c r="P275" s="2" t="s">
        <v>25</v>
      </c>
      <c r="Q275" t="s">
        <v>25</v>
      </c>
      <c r="R275" s="2" t="s">
        <v>33</v>
      </c>
    </row>
    <row r="276" spans="1:18" x14ac:dyDescent="0.35">
      <c r="A276" t="s">
        <v>376</v>
      </c>
      <c r="B276">
        <v>19</v>
      </c>
      <c r="C276" s="1">
        <v>1</v>
      </c>
      <c r="D276" t="s">
        <v>28</v>
      </c>
      <c r="E276" s="2" t="s">
        <v>20</v>
      </c>
      <c r="F276" s="1">
        <v>1</v>
      </c>
      <c r="G276" s="1">
        <v>3</v>
      </c>
      <c r="H276" s="1">
        <v>9</v>
      </c>
      <c r="I276" s="1">
        <v>2</v>
      </c>
      <c r="J276" t="s">
        <v>30</v>
      </c>
      <c r="K276" s="1">
        <v>0</v>
      </c>
      <c r="L276" s="1">
        <v>5</v>
      </c>
      <c r="M276" s="2" t="s">
        <v>36</v>
      </c>
      <c r="N276" t="s">
        <v>23</v>
      </c>
      <c r="O276" s="2" t="s">
        <v>37</v>
      </c>
      <c r="P276" s="2" t="s">
        <v>23</v>
      </c>
      <c r="Q276" t="s">
        <v>25</v>
      </c>
      <c r="R276" s="2" t="s">
        <v>38</v>
      </c>
    </row>
    <row r="277" spans="1:18" x14ac:dyDescent="0.35">
      <c r="A277" t="s">
        <v>377</v>
      </c>
      <c r="B277">
        <v>20</v>
      </c>
      <c r="C277" s="1">
        <v>2</v>
      </c>
      <c r="D277" t="s">
        <v>19</v>
      </c>
      <c r="E277" s="2" t="s">
        <v>20</v>
      </c>
      <c r="F277" s="1">
        <v>1</v>
      </c>
      <c r="G277" s="1">
        <v>0</v>
      </c>
      <c r="H277" s="1">
        <v>10</v>
      </c>
      <c r="I277" s="1">
        <v>1</v>
      </c>
      <c r="J277" t="s">
        <v>52</v>
      </c>
      <c r="K277" s="1">
        <v>0</v>
      </c>
      <c r="L277" s="1">
        <v>2</v>
      </c>
      <c r="M277" s="2" t="s">
        <v>36</v>
      </c>
      <c r="N277" t="s">
        <v>23</v>
      </c>
      <c r="O277" s="2" t="s">
        <v>66</v>
      </c>
      <c r="P277" s="2" t="s">
        <v>23</v>
      </c>
      <c r="Q277" t="s">
        <v>25</v>
      </c>
      <c r="R277" s="2" t="s">
        <v>57</v>
      </c>
    </row>
    <row r="278" spans="1:18" x14ac:dyDescent="0.35">
      <c r="A278" t="s">
        <v>378</v>
      </c>
      <c r="B278">
        <v>19</v>
      </c>
      <c r="C278" s="1">
        <v>2</v>
      </c>
      <c r="D278" t="s">
        <v>60</v>
      </c>
      <c r="E278" s="2" t="s">
        <v>29</v>
      </c>
      <c r="F278" s="1">
        <v>3</v>
      </c>
      <c r="G278" s="1">
        <v>1</v>
      </c>
      <c r="H278" s="1">
        <v>9</v>
      </c>
      <c r="I278" s="1">
        <v>3</v>
      </c>
      <c r="J278" t="s">
        <v>52</v>
      </c>
      <c r="K278" s="1">
        <v>3</v>
      </c>
      <c r="L278" s="1">
        <v>3</v>
      </c>
      <c r="M278" s="2" t="s">
        <v>22</v>
      </c>
      <c r="N278" t="s">
        <v>23</v>
      </c>
      <c r="O278" s="2" t="s">
        <v>102</v>
      </c>
      <c r="P278" s="2" t="s">
        <v>23</v>
      </c>
      <c r="Q278" t="s">
        <v>25</v>
      </c>
      <c r="R278" s="2" t="s">
        <v>26</v>
      </c>
    </row>
    <row r="279" spans="1:18" x14ac:dyDescent="0.35">
      <c r="A279" t="s">
        <v>379</v>
      </c>
      <c r="B279">
        <v>17</v>
      </c>
      <c r="C279" s="1">
        <v>7</v>
      </c>
      <c r="D279" t="s">
        <v>60</v>
      </c>
      <c r="E279" s="2" t="s">
        <v>20</v>
      </c>
      <c r="F279" s="1">
        <v>2</v>
      </c>
      <c r="G279" s="1">
        <v>0</v>
      </c>
      <c r="H279" s="1">
        <v>6</v>
      </c>
      <c r="I279" s="1">
        <v>2</v>
      </c>
      <c r="J279" t="s">
        <v>30</v>
      </c>
      <c r="K279" s="1">
        <v>2</v>
      </c>
      <c r="L279" s="1">
        <v>2</v>
      </c>
      <c r="M279" s="2" t="s">
        <v>22</v>
      </c>
      <c r="N279" t="s">
        <v>23</v>
      </c>
      <c r="O279" s="2" t="s">
        <v>102</v>
      </c>
      <c r="P279" s="2" t="s">
        <v>25</v>
      </c>
      <c r="Q279" t="s">
        <v>25</v>
      </c>
      <c r="R279" s="2" t="s">
        <v>26</v>
      </c>
    </row>
    <row r="280" spans="1:18" x14ac:dyDescent="0.35">
      <c r="A280" t="s">
        <v>380</v>
      </c>
      <c r="B280">
        <v>21</v>
      </c>
      <c r="C280" s="1">
        <v>0</v>
      </c>
      <c r="D280" t="s">
        <v>35</v>
      </c>
      <c r="E280" s="2" t="s">
        <v>20</v>
      </c>
      <c r="F280" s="1">
        <v>2</v>
      </c>
      <c r="G280" s="1">
        <v>0</v>
      </c>
      <c r="H280" s="1">
        <v>8</v>
      </c>
      <c r="I280" s="1">
        <v>3</v>
      </c>
      <c r="J280" t="s">
        <v>52</v>
      </c>
      <c r="K280" s="1">
        <v>5</v>
      </c>
      <c r="L280" s="1">
        <v>3</v>
      </c>
      <c r="M280" s="2" t="s">
        <v>31</v>
      </c>
      <c r="N280" t="s">
        <v>23</v>
      </c>
      <c r="O280" s="2" t="s">
        <v>41</v>
      </c>
      <c r="P280" s="2" t="s">
        <v>23</v>
      </c>
      <c r="Q280" t="s">
        <v>23</v>
      </c>
      <c r="R280" s="2" t="s">
        <v>33</v>
      </c>
    </row>
    <row r="281" spans="1:18" x14ac:dyDescent="0.35">
      <c r="A281" t="s">
        <v>381</v>
      </c>
      <c r="B281">
        <v>17</v>
      </c>
      <c r="C281" s="1">
        <v>6</v>
      </c>
      <c r="D281" t="s">
        <v>19</v>
      </c>
      <c r="E281" s="2" t="s">
        <v>29</v>
      </c>
      <c r="F281" s="1">
        <v>4</v>
      </c>
      <c r="G281" s="1">
        <v>0</v>
      </c>
      <c r="H281" s="1">
        <v>7</v>
      </c>
      <c r="I281" s="1">
        <v>1</v>
      </c>
      <c r="J281" t="s">
        <v>52</v>
      </c>
      <c r="K281" s="1">
        <v>2</v>
      </c>
      <c r="L281" s="1">
        <v>3</v>
      </c>
      <c r="M281" s="2" t="s">
        <v>31</v>
      </c>
      <c r="N281" t="s">
        <v>23</v>
      </c>
      <c r="O281" s="2" t="s">
        <v>37</v>
      </c>
      <c r="P281" s="2" t="s">
        <v>25</v>
      </c>
      <c r="Q281" t="s">
        <v>23</v>
      </c>
      <c r="R281" s="2" t="s">
        <v>26</v>
      </c>
    </row>
    <row r="282" spans="1:18" x14ac:dyDescent="0.35">
      <c r="A282" t="s">
        <v>382</v>
      </c>
      <c r="B282">
        <v>25</v>
      </c>
      <c r="C282" s="1">
        <v>5</v>
      </c>
      <c r="D282" t="s">
        <v>60</v>
      </c>
      <c r="E282" s="2" t="s">
        <v>20</v>
      </c>
      <c r="F282" s="1">
        <v>6</v>
      </c>
      <c r="G282" s="1">
        <v>0</v>
      </c>
      <c r="H282" s="1">
        <v>8</v>
      </c>
      <c r="I282" s="1">
        <v>1</v>
      </c>
      <c r="J282" t="s">
        <v>40</v>
      </c>
      <c r="K282" s="1">
        <v>0</v>
      </c>
      <c r="L282" s="1">
        <v>3</v>
      </c>
      <c r="M282" s="2" t="s">
        <v>36</v>
      </c>
      <c r="N282" t="s">
        <v>23</v>
      </c>
      <c r="O282" s="2" t="s">
        <v>37</v>
      </c>
      <c r="P282" s="2" t="s">
        <v>25</v>
      </c>
      <c r="Q282" t="s">
        <v>23</v>
      </c>
      <c r="R282" s="2" t="s">
        <v>33</v>
      </c>
    </row>
    <row r="283" spans="1:18" x14ac:dyDescent="0.35">
      <c r="A283" t="s">
        <v>383</v>
      </c>
      <c r="B283">
        <v>19</v>
      </c>
      <c r="C283" s="1">
        <v>3</v>
      </c>
      <c r="D283" t="s">
        <v>60</v>
      </c>
      <c r="E283" s="2" t="s">
        <v>20</v>
      </c>
      <c r="F283" s="1">
        <v>6</v>
      </c>
      <c r="G283" s="1">
        <v>0.5</v>
      </c>
      <c r="H283" s="1">
        <v>8</v>
      </c>
      <c r="I283" s="1">
        <v>0.6</v>
      </c>
      <c r="J283" t="s">
        <v>21</v>
      </c>
      <c r="K283" s="1">
        <v>1.5</v>
      </c>
      <c r="L283" s="1">
        <v>4</v>
      </c>
      <c r="M283" s="2" t="s">
        <v>22</v>
      </c>
      <c r="N283" t="s">
        <v>23</v>
      </c>
      <c r="O283" s="2" t="s">
        <v>72</v>
      </c>
      <c r="P283" s="2" t="s">
        <v>25</v>
      </c>
      <c r="Q283" t="s">
        <v>25</v>
      </c>
      <c r="R283" s="2" t="s">
        <v>26</v>
      </c>
    </row>
    <row r="284" spans="1:18" x14ac:dyDescent="0.35">
      <c r="A284" t="s">
        <v>384</v>
      </c>
      <c r="B284">
        <v>16</v>
      </c>
      <c r="C284" s="1">
        <v>5</v>
      </c>
      <c r="D284" t="s">
        <v>35</v>
      </c>
      <c r="E284" s="2" t="s">
        <v>29</v>
      </c>
      <c r="F284" s="1">
        <v>2</v>
      </c>
      <c r="G284" s="1">
        <v>1</v>
      </c>
      <c r="H284" s="1">
        <v>8</v>
      </c>
      <c r="I284" s="1">
        <v>2</v>
      </c>
      <c r="J284" t="s">
        <v>52</v>
      </c>
      <c r="K284" s="1" t="s">
        <v>187</v>
      </c>
      <c r="L284" s="1">
        <v>3</v>
      </c>
      <c r="M284" s="2" t="s">
        <v>22</v>
      </c>
      <c r="N284" t="s">
        <v>23</v>
      </c>
      <c r="O284" s="2" t="s">
        <v>66</v>
      </c>
      <c r="P284" s="2" t="s">
        <v>23</v>
      </c>
      <c r="Q284" t="s">
        <v>25</v>
      </c>
      <c r="R284" s="2" t="s">
        <v>42</v>
      </c>
    </row>
    <row r="285" spans="1:18" x14ac:dyDescent="0.35">
      <c r="A285" t="s">
        <v>385</v>
      </c>
      <c r="B285">
        <v>17</v>
      </c>
      <c r="C285" s="1">
        <v>7</v>
      </c>
      <c r="D285" t="s">
        <v>19</v>
      </c>
      <c r="E285" s="2" t="s">
        <v>29</v>
      </c>
      <c r="F285" s="1">
        <v>5</v>
      </c>
      <c r="G285" s="1">
        <v>0.5</v>
      </c>
      <c r="H285" s="1">
        <v>7</v>
      </c>
      <c r="I285" s="1">
        <v>2</v>
      </c>
      <c r="J285" t="s">
        <v>52</v>
      </c>
      <c r="K285" s="1">
        <v>2</v>
      </c>
      <c r="L285" s="1">
        <v>3</v>
      </c>
      <c r="M285" s="2" t="s">
        <v>22</v>
      </c>
      <c r="N285" t="s">
        <v>23</v>
      </c>
      <c r="O285" s="2" t="s">
        <v>66</v>
      </c>
      <c r="P285" s="2" t="s">
        <v>23</v>
      </c>
      <c r="Q285" t="s">
        <v>23</v>
      </c>
      <c r="R285" s="2" t="s">
        <v>386</v>
      </c>
    </row>
    <row r="286" spans="1:18" x14ac:dyDescent="0.35">
      <c r="A286" t="s">
        <v>387</v>
      </c>
      <c r="B286">
        <v>18</v>
      </c>
      <c r="C286" s="1">
        <v>1</v>
      </c>
      <c r="D286" t="s">
        <v>60</v>
      </c>
      <c r="E286" s="2" t="s">
        <v>29</v>
      </c>
      <c r="F286" s="1">
        <v>2</v>
      </c>
      <c r="G286" s="1">
        <v>0</v>
      </c>
      <c r="H286" s="1">
        <v>10</v>
      </c>
      <c r="I286" s="1">
        <v>1</v>
      </c>
      <c r="J286" t="s">
        <v>40</v>
      </c>
      <c r="K286" s="1">
        <v>0.5</v>
      </c>
      <c r="L286" s="1">
        <v>2</v>
      </c>
      <c r="M286" s="2" t="s">
        <v>36</v>
      </c>
      <c r="N286" t="s">
        <v>23</v>
      </c>
      <c r="O286" s="2" t="s">
        <v>72</v>
      </c>
      <c r="P286" s="2" t="s">
        <v>23</v>
      </c>
      <c r="Q286" t="s">
        <v>23</v>
      </c>
      <c r="R286" s="2" t="s">
        <v>33</v>
      </c>
    </row>
    <row r="287" spans="1:18" x14ac:dyDescent="0.35">
      <c r="A287" t="s">
        <v>388</v>
      </c>
      <c r="B287">
        <v>20</v>
      </c>
      <c r="C287" s="1">
        <v>5</v>
      </c>
      <c r="D287" t="s">
        <v>28</v>
      </c>
      <c r="E287" s="2" t="s">
        <v>20</v>
      </c>
      <c r="F287" s="1">
        <v>1</v>
      </c>
      <c r="G287" s="1">
        <v>1</v>
      </c>
      <c r="H287" s="1">
        <v>8</v>
      </c>
      <c r="I287" s="1">
        <v>3</v>
      </c>
      <c r="J287" t="s">
        <v>40</v>
      </c>
      <c r="K287" s="1">
        <v>0</v>
      </c>
      <c r="L287" s="1">
        <v>3</v>
      </c>
      <c r="M287" s="2" t="s">
        <v>36</v>
      </c>
      <c r="N287" t="s">
        <v>23</v>
      </c>
      <c r="O287" s="2" t="s">
        <v>37</v>
      </c>
      <c r="P287" s="2" t="s">
        <v>25</v>
      </c>
      <c r="Q287" t="s">
        <v>23</v>
      </c>
      <c r="R287" s="2" t="s">
        <v>42</v>
      </c>
    </row>
    <row r="288" spans="1:18" x14ac:dyDescent="0.35">
      <c r="A288" t="s">
        <v>389</v>
      </c>
      <c r="B288">
        <v>20</v>
      </c>
      <c r="C288" s="1">
        <v>3</v>
      </c>
      <c r="D288" t="s">
        <v>35</v>
      </c>
      <c r="E288" s="2" t="s">
        <v>20</v>
      </c>
      <c r="F288" s="1">
        <v>9</v>
      </c>
      <c r="G288" s="1">
        <v>1</v>
      </c>
      <c r="H288" s="1">
        <v>6</v>
      </c>
      <c r="I288" s="1">
        <v>1</v>
      </c>
      <c r="J288" t="s">
        <v>52</v>
      </c>
      <c r="K288" s="1">
        <v>0</v>
      </c>
      <c r="L288" s="1">
        <v>1</v>
      </c>
      <c r="M288" s="2" t="s">
        <v>22</v>
      </c>
      <c r="N288" t="s">
        <v>23</v>
      </c>
      <c r="O288" s="2" t="s">
        <v>162</v>
      </c>
      <c r="P288" s="2" t="s">
        <v>23</v>
      </c>
      <c r="Q288" t="s">
        <v>25</v>
      </c>
      <c r="R288" s="2" t="s">
        <v>33</v>
      </c>
    </row>
    <row r="289" spans="1:18" x14ac:dyDescent="0.35">
      <c r="A289" t="s">
        <v>390</v>
      </c>
      <c r="B289">
        <v>20</v>
      </c>
      <c r="C289" s="1">
        <v>1</v>
      </c>
      <c r="D289" t="s">
        <v>35</v>
      </c>
      <c r="E289" s="2" t="s">
        <v>20</v>
      </c>
      <c r="F289" s="1">
        <v>3</v>
      </c>
      <c r="G289" s="1">
        <v>1</v>
      </c>
      <c r="H289" s="1">
        <v>9</v>
      </c>
      <c r="I289" s="1">
        <v>4</v>
      </c>
      <c r="J289" t="s">
        <v>40</v>
      </c>
      <c r="K289" s="1">
        <v>0</v>
      </c>
      <c r="L289" s="1">
        <v>2</v>
      </c>
      <c r="M289" s="2" t="s">
        <v>22</v>
      </c>
      <c r="N289" t="s">
        <v>23</v>
      </c>
      <c r="O289" s="2" t="s">
        <v>32</v>
      </c>
      <c r="P289" s="2" t="s">
        <v>25</v>
      </c>
      <c r="Q289" t="s">
        <v>25</v>
      </c>
      <c r="R289" s="2" t="s">
        <v>26</v>
      </c>
    </row>
    <row r="290" spans="1:18" x14ac:dyDescent="0.35">
      <c r="A290" t="s">
        <v>391</v>
      </c>
      <c r="B290">
        <v>22</v>
      </c>
      <c r="C290" s="1">
        <v>3</v>
      </c>
      <c r="D290" t="s">
        <v>60</v>
      </c>
      <c r="E290" s="2" t="s">
        <v>29</v>
      </c>
      <c r="F290" s="1">
        <v>3</v>
      </c>
      <c r="G290" s="1">
        <v>0</v>
      </c>
      <c r="H290" s="1">
        <v>8</v>
      </c>
      <c r="I290" s="1">
        <v>2</v>
      </c>
      <c r="J290" t="s">
        <v>40</v>
      </c>
      <c r="K290" s="1">
        <v>1</v>
      </c>
      <c r="L290" s="1">
        <v>3</v>
      </c>
      <c r="M290" s="2" t="s">
        <v>22</v>
      </c>
      <c r="N290" t="s">
        <v>23</v>
      </c>
      <c r="O290" s="2" t="s">
        <v>82</v>
      </c>
      <c r="P290" s="2" t="s">
        <v>23</v>
      </c>
      <c r="Q290" t="s">
        <v>23</v>
      </c>
      <c r="R290" s="2" t="s">
        <v>26</v>
      </c>
    </row>
    <row r="291" spans="1:18" x14ac:dyDescent="0.35">
      <c r="A291" t="s">
        <v>392</v>
      </c>
      <c r="B291">
        <v>16</v>
      </c>
      <c r="C291" s="1">
        <v>7</v>
      </c>
      <c r="D291" t="s">
        <v>28</v>
      </c>
      <c r="E291" s="2" t="s">
        <v>49</v>
      </c>
      <c r="F291" s="1">
        <v>2</v>
      </c>
      <c r="G291" s="1">
        <v>1</v>
      </c>
      <c r="H291" s="1">
        <v>6</v>
      </c>
      <c r="I291" s="1">
        <v>2</v>
      </c>
      <c r="J291" t="s">
        <v>52</v>
      </c>
      <c r="K291" s="1">
        <v>0</v>
      </c>
      <c r="L291" s="1">
        <v>3</v>
      </c>
      <c r="M291" s="2" t="s">
        <v>31</v>
      </c>
      <c r="N291" t="s">
        <v>23</v>
      </c>
      <c r="O291" s="2" t="s">
        <v>53</v>
      </c>
      <c r="P291" s="2" t="s">
        <v>25</v>
      </c>
      <c r="Q291" t="s">
        <v>23</v>
      </c>
      <c r="R291" s="2" t="s">
        <v>26</v>
      </c>
    </row>
    <row r="292" spans="1:18" x14ac:dyDescent="0.35">
      <c r="A292" t="s">
        <v>393</v>
      </c>
      <c r="B292">
        <v>19</v>
      </c>
      <c r="C292" s="1">
        <v>2</v>
      </c>
      <c r="D292" t="s">
        <v>35</v>
      </c>
      <c r="E292" s="2" t="s">
        <v>20</v>
      </c>
      <c r="F292" s="1">
        <v>1</v>
      </c>
      <c r="G292" s="1">
        <v>1</v>
      </c>
      <c r="H292" s="1">
        <v>7</v>
      </c>
      <c r="I292" s="1">
        <v>5</v>
      </c>
      <c r="J292" t="s">
        <v>40</v>
      </c>
      <c r="K292" s="1">
        <v>1</v>
      </c>
      <c r="L292" s="1">
        <v>4</v>
      </c>
      <c r="M292" s="2" t="s">
        <v>36</v>
      </c>
      <c r="N292" t="s">
        <v>23</v>
      </c>
      <c r="O292" s="2" t="s">
        <v>82</v>
      </c>
      <c r="P292" s="2" t="s">
        <v>23</v>
      </c>
      <c r="Q292" t="s">
        <v>25</v>
      </c>
      <c r="R292" s="2" t="s">
        <v>42</v>
      </c>
    </row>
    <row r="293" spans="1:18" x14ac:dyDescent="0.35">
      <c r="A293" t="s">
        <v>394</v>
      </c>
      <c r="B293">
        <v>17</v>
      </c>
      <c r="C293" s="1">
        <v>9</v>
      </c>
      <c r="D293" t="s">
        <v>60</v>
      </c>
      <c r="E293" s="2" t="s">
        <v>20</v>
      </c>
      <c r="F293" s="1">
        <v>5</v>
      </c>
      <c r="G293" s="1">
        <v>1</v>
      </c>
      <c r="H293" s="1">
        <v>6</v>
      </c>
      <c r="I293" s="1">
        <v>1</v>
      </c>
      <c r="J293" t="s">
        <v>30</v>
      </c>
      <c r="K293" s="1">
        <v>0</v>
      </c>
      <c r="L293" s="1">
        <v>3</v>
      </c>
      <c r="M293" s="2" t="s">
        <v>31</v>
      </c>
      <c r="N293" t="s">
        <v>23</v>
      </c>
      <c r="O293" s="2" t="s">
        <v>37</v>
      </c>
      <c r="P293" s="2" t="s">
        <v>25</v>
      </c>
      <c r="Q293" t="s">
        <v>23</v>
      </c>
      <c r="R293" s="2" t="s">
        <v>38</v>
      </c>
    </row>
    <row r="294" spans="1:18" x14ac:dyDescent="0.35">
      <c r="A294" t="s">
        <v>395</v>
      </c>
      <c r="B294">
        <v>20</v>
      </c>
      <c r="C294" s="1">
        <v>0</v>
      </c>
      <c r="D294" t="s">
        <v>60</v>
      </c>
      <c r="E294" s="2" t="s">
        <v>20</v>
      </c>
      <c r="F294" s="1">
        <v>1</v>
      </c>
      <c r="G294" s="1">
        <v>0</v>
      </c>
      <c r="H294" s="1">
        <v>9</v>
      </c>
      <c r="I294" s="1">
        <v>5</v>
      </c>
      <c r="J294" t="s">
        <v>52</v>
      </c>
      <c r="K294" s="1">
        <v>2</v>
      </c>
      <c r="L294" s="1">
        <v>4</v>
      </c>
      <c r="M294" s="2" t="s">
        <v>36</v>
      </c>
      <c r="N294" t="s">
        <v>25</v>
      </c>
      <c r="O294" s="2" t="s">
        <v>37</v>
      </c>
      <c r="P294" s="2" t="s">
        <v>25</v>
      </c>
      <c r="Q294" t="s">
        <v>25</v>
      </c>
      <c r="R294" s="2" t="s">
        <v>38</v>
      </c>
    </row>
    <row r="295" spans="1:18" x14ac:dyDescent="0.35">
      <c r="A295" t="s">
        <v>396</v>
      </c>
      <c r="B295">
        <v>21</v>
      </c>
      <c r="C295" s="1">
        <v>0</v>
      </c>
      <c r="D295" t="s">
        <v>35</v>
      </c>
      <c r="E295" s="2" t="s">
        <v>20</v>
      </c>
      <c r="F295" s="1">
        <v>6</v>
      </c>
      <c r="G295" s="1">
        <v>0</v>
      </c>
      <c r="H295" s="1">
        <v>6</v>
      </c>
      <c r="I295" s="1">
        <v>4</v>
      </c>
      <c r="J295" t="s">
        <v>30</v>
      </c>
      <c r="K295" s="1">
        <v>2</v>
      </c>
      <c r="L295" s="1">
        <v>3</v>
      </c>
      <c r="M295" s="2" t="s">
        <v>22</v>
      </c>
      <c r="N295" t="s">
        <v>23</v>
      </c>
      <c r="O295" s="2" t="s">
        <v>162</v>
      </c>
      <c r="P295" s="2" t="s">
        <v>23</v>
      </c>
      <c r="Q295" t="s">
        <v>25</v>
      </c>
      <c r="R295" s="2" t="s">
        <v>33</v>
      </c>
    </row>
    <row r="296" spans="1:18" x14ac:dyDescent="0.35">
      <c r="A296" t="s">
        <v>397</v>
      </c>
      <c r="B296">
        <v>19</v>
      </c>
      <c r="C296" s="1">
        <v>2</v>
      </c>
      <c r="D296" t="s">
        <v>35</v>
      </c>
      <c r="E296" s="2" t="s">
        <v>20</v>
      </c>
      <c r="F296" s="1">
        <v>3</v>
      </c>
      <c r="G296" s="1">
        <v>1</v>
      </c>
      <c r="H296" s="1">
        <v>8</v>
      </c>
      <c r="I296" s="1">
        <v>1</v>
      </c>
      <c r="J296" t="s">
        <v>40</v>
      </c>
      <c r="K296" s="1">
        <v>2</v>
      </c>
      <c r="L296" s="1">
        <v>4</v>
      </c>
      <c r="M296" s="2" t="s">
        <v>36</v>
      </c>
      <c r="N296" t="s">
        <v>23</v>
      </c>
      <c r="O296" s="2" t="s">
        <v>41</v>
      </c>
      <c r="P296" s="2" t="s">
        <v>25</v>
      </c>
      <c r="Q296" t="s">
        <v>25</v>
      </c>
      <c r="R296" s="2" t="s">
        <v>38</v>
      </c>
    </row>
    <row r="297" spans="1:18" x14ac:dyDescent="0.35">
      <c r="A297" t="s">
        <v>398</v>
      </c>
      <c r="B297">
        <v>17</v>
      </c>
      <c r="C297" s="1">
        <v>8</v>
      </c>
      <c r="D297" t="s">
        <v>35</v>
      </c>
      <c r="E297" s="2" t="s">
        <v>29</v>
      </c>
      <c r="F297" s="1">
        <v>2</v>
      </c>
      <c r="G297" s="1">
        <v>1</v>
      </c>
      <c r="H297" s="1">
        <v>9</v>
      </c>
      <c r="I297" s="1">
        <v>0</v>
      </c>
      <c r="J297" t="s">
        <v>52</v>
      </c>
      <c r="K297" s="1">
        <v>0</v>
      </c>
      <c r="L297" s="1">
        <v>3</v>
      </c>
      <c r="M297" s="2" t="s">
        <v>36</v>
      </c>
      <c r="N297" t="s">
        <v>23</v>
      </c>
      <c r="O297" s="2" t="s">
        <v>37</v>
      </c>
      <c r="P297" s="2" t="s">
        <v>23</v>
      </c>
      <c r="Q297" t="s">
        <v>23</v>
      </c>
      <c r="R297" s="2" t="s">
        <v>386</v>
      </c>
    </row>
    <row r="298" spans="1:18" x14ac:dyDescent="0.35">
      <c r="A298" t="s">
        <v>399</v>
      </c>
      <c r="B298">
        <v>25</v>
      </c>
      <c r="C298" s="1">
        <v>1</v>
      </c>
      <c r="D298" t="s">
        <v>60</v>
      </c>
      <c r="E298" s="2" t="s">
        <v>20</v>
      </c>
      <c r="F298" s="1">
        <v>3</v>
      </c>
      <c r="G298" s="1">
        <v>1</v>
      </c>
      <c r="H298" s="1">
        <v>7</v>
      </c>
      <c r="I298" s="1">
        <v>3</v>
      </c>
      <c r="J298" t="s">
        <v>52</v>
      </c>
      <c r="K298" s="1">
        <v>2</v>
      </c>
      <c r="L298" s="1">
        <v>3</v>
      </c>
      <c r="M298" s="2" t="s">
        <v>22</v>
      </c>
      <c r="N298" t="s">
        <v>23</v>
      </c>
      <c r="O298" s="2" t="s">
        <v>72</v>
      </c>
      <c r="P298" s="2" t="s">
        <v>23</v>
      </c>
      <c r="Q298" t="s">
        <v>25</v>
      </c>
      <c r="R298" s="2" t="s">
        <v>38</v>
      </c>
    </row>
    <row r="299" spans="1:18" x14ac:dyDescent="0.35">
      <c r="A299" t="s">
        <v>400</v>
      </c>
      <c r="B299">
        <v>20</v>
      </c>
      <c r="C299" s="1">
        <v>3</v>
      </c>
      <c r="D299" t="s">
        <v>60</v>
      </c>
      <c r="E299" s="2" t="s">
        <v>29</v>
      </c>
      <c r="F299" s="1">
        <v>2</v>
      </c>
      <c r="G299" s="1">
        <v>0.5</v>
      </c>
      <c r="H299" s="1">
        <v>8</v>
      </c>
      <c r="I299" s="1">
        <v>3</v>
      </c>
      <c r="J299" t="s">
        <v>52</v>
      </c>
      <c r="K299" s="1">
        <v>0</v>
      </c>
      <c r="L299" s="1">
        <v>3</v>
      </c>
      <c r="M299" s="2" t="s">
        <v>36</v>
      </c>
      <c r="N299" t="s">
        <v>23</v>
      </c>
      <c r="O299" s="2" t="s">
        <v>37</v>
      </c>
      <c r="P299" s="2" t="s">
        <v>23</v>
      </c>
      <c r="Q299" t="s">
        <v>25</v>
      </c>
      <c r="R299" s="2" t="s">
        <v>42</v>
      </c>
    </row>
    <row r="300" spans="1:18" x14ac:dyDescent="0.35">
      <c r="A300" t="s">
        <v>401</v>
      </c>
      <c r="B300">
        <v>21</v>
      </c>
      <c r="C300" s="1">
        <v>0</v>
      </c>
      <c r="D300" t="s">
        <v>35</v>
      </c>
      <c r="E300" s="2" t="s">
        <v>93</v>
      </c>
      <c r="F300" s="1">
        <v>1</v>
      </c>
      <c r="G300" s="1">
        <v>0</v>
      </c>
      <c r="H300" s="1">
        <v>10</v>
      </c>
      <c r="I300" s="1">
        <v>3</v>
      </c>
      <c r="J300" t="s">
        <v>40</v>
      </c>
      <c r="K300" s="1">
        <v>2</v>
      </c>
      <c r="L300" s="1">
        <v>3</v>
      </c>
      <c r="M300" s="2" t="s">
        <v>36</v>
      </c>
      <c r="N300" t="s">
        <v>23</v>
      </c>
      <c r="O300" s="2" t="s">
        <v>41</v>
      </c>
      <c r="P300" s="2" t="s">
        <v>23</v>
      </c>
      <c r="Q300" t="s">
        <v>23</v>
      </c>
      <c r="R300" s="2" t="s">
        <v>33</v>
      </c>
    </row>
    <row r="301" spans="1:18" x14ac:dyDescent="0.35">
      <c r="A301" t="s">
        <v>402</v>
      </c>
      <c r="B301">
        <v>19</v>
      </c>
      <c r="C301" s="1">
        <v>5</v>
      </c>
      <c r="D301" t="s">
        <v>28</v>
      </c>
      <c r="E301" s="2" t="s">
        <v>29</v>
      </c>
      <c r="F301" s="1">
        <v>5</v>
      </c>
      <c r="G301" s="1">
        <v>1</v>
      </c>
      <c r="H301" s="1">
        <v>7</v>
      </c>
      <c r="I301" s="1">
        <v>2</v>
      </c>
      <c r="J301" t="s">
        <v>30</v>
      </c>
      <c r="K301" s="1">
        <v>3</v>
      </c>
      <c r="L301" s="1">
        <v>3</v>
      </c>
      <c r="M301" s="2" t="s">
        <v>22</v>
      </c>
      <c r="N301" t="s">
        <v>23</v>
      </c>
      <c r="O301" s="2" t="s">
        <v>102</v>
      </c>
      <c r="P301" s="2" t="s">
        <v>23</v>
      </c>
      <c r="Q301" t="s">
        <v>25</v>
      </c>
      <c r="R301" s="2" t="s">
        <v>38</v>
      </c>
    </row>
    <row r="302" spans="1:18" x14ac:dyDescent="0.35">
      <c r="A302" t="s">
        <v>403</v>
      </c>
      <c r="B302">
        <v>23</v>
      </c>
      <c r="C302" s="1">
        <v>5</v>
      </c>
      <c r="D302" t="s">
        <v>60</v>
      </c>
      <c r="E302" s="2" t="s">
        <v>29</v>
      </c>
      <c r="F302" s="1">
        <v>5</v>
      </c>
      <c r="G302" s="1">
        <v>1</v>
      </c>
      <c r="H302" s="1">
        <v>8</v>
      </c>
      <c r="I302" s="1">
        <v>1</v>
      </c>
      <c r="J302" t="s">
        <v>52</v>
      </c>
      <c r="K302" s="1">
        <v>2</v>
      </c>
      <c r="L302" s="1">
        <v>3</v>
      </c>
      <c r="M302" s="2" t="s">
        <v>36</v>
      </c>
      <c r="N302" t="s">
        <v>23</v>
      </c>
      <c r="O302" s="2" t="s">
        <v>404</v>
      </c>
      <c r="P302" s="2" t="s">
        <v>25</v>
      </c>
      <c r="Q302" t="s">
        <v>25</v>
      </c>
      <c r="R302" s="2" t="s">
        <v>33</v>
      </c>
    </row>
    <row r="303" spans="1:18" x14ac:dyDescent="0.35">
      <c r="A303" t="s">
        <v>405</v>
      </c>
      <c r="B303">
        <v>22</v>
      </c>
      <c r="C303" s="1">
        <v>2</v>
      </c>
      <c r="D303" t="s">
        <v>60</v>
      </c>
      <c r="E303" s="2" t="s">
        <v>20</v>
      </c>
      <c r="F303" s="1">
        <v>8</v>
      </c>
      <c r="G303" s="1">
        <v>1</v>
      </c>
      <c r="H303" s="1">
        <v>8</v>
      </c>
      <c r="I303" s="1">
        <v>2</v>
      </c>
      <c r="J303" t="s">
        <v>21</v>
      </c>
      <c r="K303" s="1">
        <v>1</v>
      </c>
      <c r="L303" s="1">
        <v>2</v>
      </c>
      <c r="M303" s="2" t="s">
        <v>36</v>
      </c>
      <c r="N303" t="s">
        <v>23</v>
      </c>
      <c r="O303" s="2" t="s">
        <v>37</v>
      </c>
      <c r="P303" s="2" t="s">
        <v>25</v>
      </c>
      <c r="Q303" t="s">
        <v>23</v>
      </c>
      <c r="R303" s="2" t="s">
        <v>26</v>
      </c>
    </row>
    <row r="304" spans="1:18" x14ac:dyDescent="0.35">
      <c r="A304" t="s">
        <v>406</v>
      </c>
      <c r="B304">
        <v>22</v>
      </c>
      <c r="C304" s="1">
        <v>4</v>
      </c>
      <c r="D304" t="s">
        <v>60</v>
      </c>
      <c r="E304" s="2" t="s">
        <v>20</v>
      </c>
      <c r="F304" s="1">
        <v>1</v>
      </c>
      <c r="G304" s="1">
        <v>1</v>
      </c>
      <c r="H304" s="1">
        <v>8</v>
      </c>
      <c r="I304" s="1">
        <v>4</v>
      </c>
      <c r="J304" t="s">
        <v>30</v>
      </c>
      <c r="K304" s="1">
        <v>1</v>
      </c>
      <c r="L304" s="1">
        <v>3</v>
      </c>
      <c r="M304" s="2" t="s">
        <v>22</v>
      </c>
      <c r="N304" t="s">
        <v>23</v>
      </c>
      <c r="O304" s="2" t="s">
        <v>53</v>
      </c>
      <c r="P304" s="2" t="s">
        <v>25</v>
      </c>
      <c r="Q304" t="s">
        <v>23</v>
      </c>
      <c r="R304" s="2" t="s">
        <v>33</v>
      </c>
    </row>
    <row r="305" spans="1:18" x14ac:dyDescent="0.35">
      <c r="A305" t="s">
        <v>407</v>
      </c>
      <c r="B305">
        <v>18</v>
      </c>
      <c r="C305" s="1">
        <v>0</v>
      </c>
      <c r="D305" t="s">
        <v>93</v>
      </c>
      <c r="E305" s="2" t="s">
        <v>93</v>
      </c>
      <c r="F305" s="1">
        <v>1</v>
      </c>
      <c r="G305" s="1">
        <v>1</v>
      </c>
      <c r="H305" s="1">
        <v>12</v>
      </c>
      <c r="I305" s="1">
        <v>4</v>
      </c>
      <c r="J305" t="s">
        <v>40</v>
      </c>
      <c r="K305" s="1">
        <v>0</v>
      </c>
      <c r="L305" s="1">
        <v>3</v>
      </c>
      <c r="M305" s="2" t="s">
        <v>36</v>
      </c>
      <c r="N305" t="s">
        <v>23</v>
      </c>
      <c r="O305" s="2" t="s">
        <v>66</v>
      </c>
      <c r="P305" s="2" t="s">
        <v>25</v>
      </c>
      <c r="Q305" t="s">
        <v>25</v>
      </c>
      <c r="R305" s="2" t="s">
        <v>42</v>
      </c>
    </row>
    <row r="306" spans="1:18" x14ac:dyDescent="0.35">
      <c r="A306" t="s">
        <v>408</v>
      </c>
      <c r="B306">
        <v>21</v>
      </c>
      <c r="C306" s="1">
        <v>3</v>
      </c>
      <c r="D306" t="s">
        <v>60</v>
      </c>
      <c r="E306" s="2" t="s">
        <v>20</v>
      </c>
      <c r="F306" s="1">
        <v>3</v>
      </c>
      <c r="G306" s="1">
        <v>2</v>
      </c>
      <c r="H306" s="1">
        <v>6.5</v>
      </c>
      <c r="I306" s="1">
        <v>2</v>
      </c>
      <c r="J306" t="s">
        <v>30</v>
      </c>
      <c r="K306" s="1">
        <v>2</v>
      </c>
      <c r="L306" s="1">
        <v>2</v>
      </c>
      <c r="M306" s="2" t="s">
        <v>22</v>
      </c>
      <c r="N306" t="s">
        <v>23</v>
      </c>
      <c r="O306" s="2" t="s">
        <v>32</v>
      </c>
      <c r="P306" s="2" t="s">
        <v>23</v>
      </c>
      <c r="Q306" t="s">
        <v>25</v>
      </c>
      <c r="R306" s="2" t="s">
        <v>42</v>
      </c>
    </row>
    <row r="307" spans="1:18" x14ac:dyDescent="0.35">
      <c r="A307" t="s">
        <v>409</v>
      </c>
      <c r="B307">
        <v>22</v>
      </c>
      <c r="C307" s="1">
        <v>1</v>
      </c>
      <c r="D307" t="s">
        <v>60</v>
      </c>
      <c r="E307" s="2" t="s">
        <v>29</v>
      </c>
      <c r="F307" s="1">
        <v>3</v>
      </c>
      <c r="G307" s="1">
        <v>1</v>
      </c>
      <c r="H307" s="1">
        <v>8</v>
      </c>
      <c r="I307" s="1">
        <v>1</v>
      </c>
      <c r="J307" t="s">
        <v>40</v>
      </c>
      <c r="K307" s="1">
        <v>0</v>
      </c>
      <c r="L307" s="1">
        <v>2</v>
      </c>
      <c r="M307" s="2" t="s">
        <v>31</v>
      </c>
      <c r="N307" t="s">
        <v>25</v>
      </c>
      <c r="O307" s="2" t="s">
        <v>24</v>
      </c>
      <c r="P307" s="2" t="s">
        <v>23</v>
      </c>
      <c r="Q307" t="s">
        <v>23</v>
      </c>
      <c r="R307" s="2" t="s">
        <v>33</v>
      </c>
    </row>
    <row r="308" spans="1:18" x14ac:dyDescent="0.35">
      <c r="A308" t="s">
        <v>410</v>
      </c>
      <c r="B308">
        <v>24</v>
      </c>
      <c r="C308" s="1">
        <v>3</v>
      </c>
      <c r="D308" t="s">
        <v>35</v>
      </c>
      <c r="E308" s="2" t="s">
        <v>20</v>
      </c>
      <c r="F308" s="1">
        <v>4</v>
      </c>
      <c r="G308" s="1">
        <v>0</v>
      </c>
      <c r="H308" s="1">
        <v>6</v>
      </c>
      <c r="I308" s="1">
        <v>3</v>
      </c>
      <c r="J308" t="s">
        <v>52</v>
      </c>
      <c r="K308" s="1">
        <v>4</v>
      </c>
      <c r="L308" s="1">
        <v>3</v>
      </c>
      <c r="M308" s="2" t="s">
        <v>36</v>
      </c>
      <c r="N308" t="s">
        <v>23</v>
      </c>
      <c r="O308" s="2" t="s">
        <v>37</v>
      </c>
      <c r="P308" s="2" t="s">
        <v>23</v>
      </c>
      <c r="Q308" t="s">
        <v>23</v>
      </c>
      <c r="R308" s="2" t="s">
        <v>26</v>
      </c>
    </row>
    <row r="309" spans="1:18" x14ac:dyDescent="0.35">
      <c r="A309" t="s">
        <v>411</v>
      </c>
      <c r="B309">
        <v>14</v>
      </c>
      <c r="C309" s="1">
        <v>3</v>
      </c>
      <c r="D309" t="s">
        <v>60</v>
      </c>
      <c r="E309" s="2" t="s">
        <v>49</v>
      </c>
      <c r="F309" s="1">
        <v>6</v>
      </c>
      <c r="G309" s="1">
        <v>3</v>
      </c>
      <c r="H309" s="1">
        <v>7</v>
      </c>
      <c r="I309" s="1">
        <v>3</v>
      </c>
      <c r="J309" t="s">
        <v>40</v>
      </c>
      <c r="K309" s="1">
        <v>1</v>
      </c>
      <c r="L309" s="1">
        <v>2</v>
      </c>
      <c r="M309" s="2" t="s">
        <v>36</v>
      </c>
      <c r="N309" t="s">
        <v>23</v>
      </c>
      <c r="O309" s="2" t="s">
        <v>412</v>
      </c>
      <c r="P309" s="2" t="s">
        <v>25</v>
      </c>
      <c r="Q309" t="s">
        <v>25</v>
      </c>
      <c r="R309" s="2" t="s">
        <v>413</v>
      </c>
    </row>
    <row r="310" spans="1:18" x14ac:dyDescent="0.35">
      <c r="A310" t="s">
        <v>414</v>
      </c>
      <c r="B310">
        <v>16</v>
      </c>
      <c r="C310" s="1">
        <v>4</v>
      </c>
      <c r="D310" t="s">
        <v>35</v>
      </c>
      <c r="E310" s="2" t="s">
        <v>29</v>
      </c>
      <c r="F310" s="1">
        <v>3</v>
      </c>
      <c r="G310" s="1">
        <v>0</v>
      </c>
      <c r="H310" s="1">
        <v>8</v>
      </c>
      <c r="I310" s="1">
        <v>4</v>
      </c>
      <c r="J310" t="s">
        <v>30</v>
      </c>
      <c r="K310" s="1">
        <v>0</v>
      </c>
      <c r="L310" s="1">
        <v>4</v>
      </c>
      <c r="M310" s="2" t="s">
        <v>36</v>
      </c>
      <c r="N310" t="s">
        <v>23</v>
      </c>
      <c r="O310" s="2" t="s">
        <v>415</v>
      </c>
      <c r="P310" s="2" t="s">
        <v>25</v>
      </c>
      <c r="Q310" t="s">
        <v>23</v>
      </c>
      <c r="R310" s="2" t="s">
        <v>365</v>
      </c>
    </row>
    <row r="311" spans="1:18" x14ac:dyDescent="0.35">
      <c r="A311" t="s">
        <v>416</v>
      </c>
      <c r="B311">
        <v>19</v>
      </c>
      <c r="C311" s="1">
        <v>1</v>
      </c>
      <c r="D311" t="s">
        <v>60</v>
      </c>
      <c r="E311" s="2" t="s">
        <v>20</v>
      </c>
      <c r="F311" s="1">
        <v>3</v>
      </c>
      <c r="G311" s="1">
        <v>2</v>
      </c>
      <c r="H311" s="1">
        <v>7</v>
      </c>
      <c r="I311" s="1">
        <v>1</v>
      </c>
      <c r="J311" t="s">
        <v>40</v>
      </c>
      <c r="K311" s="1">
        <v>2</v>
      </c>
      <c r="L311" s="1">
        <v>2</v>
      </c>
      <c r="M311" s="2" t="s">
        <v>36</v>
      </c>
      <c r="N311" t="s">
        <v>25</v>
      </c>
      <c r="O311" s="2" t="s">
        <v>66</v>
      </c>
      <c r="P311" s="2" t="s">
        <v>23</v>
      </c>
      <c r="Q311" t="s">
        <v>23</v>
      </c>
      <c r="R311" s="2" t="s">
        <v>26</v>
      </c>
    </row>
    <row r="312" spans="1:18" x14ac:dyDescent="0.35">
      <c r="A312" t="s">
        <v>417</v>
      </c>
      <c r="B312">
        <v>21</v>
      </c>
      <c r="C312" s="1">
        <v>5</v>
      </c>
      <c r="D312" t="s">
        <v>35</v>
      </c>
      <c r="E312" s="2" t="s">
        <v>20</v>
      </c>
      <c r="F312" s="1">
        <v>3</v>
      </c>
      <c r="G312" s="1">
        <v>2</v>
      </c>
      <c r="H312" s="1">
        <v>10</v>
      </c>
      <c r="I312" s="1">
        <v>6</v>
      </c>
      <c r="J312" t="s">
        <v>30</v>
      </c>
      <c r="K312" s="1">
        <v>1</v>
      </c>
      <c r="L312" s="1">
        <v>3</v>
      </c>
      <c r="M312" s="2" t="s">
        <v>22</v>
      </c>
      <c r="N312" t="s">
        <v>25</v>
      </c>
      <c r="O312" s="2" t="s">
        <v>66</v>
      </c>
      <c r="P312" s="2" t="s">
        <v>25</v>
      </c>
      <c r="Q312" t="s">
        <v>23</v>
      </c>
      <c r="R312" s="2" t="s">
        <v>50</v>
      </c>
    </row>
    <row r="313" spans="1:18" x14ac:dyDescent="0.35">
      <c r="A313" t="s">
        <v>418</v>
      </c>
      <c r="B313">
        <v>17</v>
      </c>
      <c r="C313" s="1">
        <v>2</v>
      </c>
      <c r="D313" t="s">
        <v>60</v>
      </c>
      <c r="E313" s="2" t="s">
        <v>20</v>
      </c>
      <c r="F313" s="1">
        <v>5</v>
      </c>
      <c r="G313" s="1">
        <v>0</v>
      </c>
      <c r="H313" s="1">
        <v>8</v>
      </c>
      <c r="I313" s="1">
        <v>4</v>
      </c>
      <c r="J313" t="s">
        <v>30</v>
      </c>
      <c r="K313" s="1">
        <v>0</v>
      </c>
      <c r="L313" s="1">
        <v>3</v>
      </c>
      <c r="M313" s="2" t="s">
        <v>36</v>
      </c>
      <c r="N313" t="s">
        <v>23</v>
      </c>
      <c r="O313" s="2" t="s">
        <v>419</v>
      </c>
      <c r="P313" s="2" t="s">
        <v>25</v>
      </c>
      <c r="Q313" t="s">
        <v>23</v>
      </c>
      <c r="R313" s="2" t="s">
        <v>420</v>
      </c>
    </row>
    <row r="314" spans="1:18" x14ac:dyDescent="0.35">
      <c r="A314" t="s">
        <v>421</v>
      </c>
      <c r="B314">
        <v>16</v>
      </c>
      <c r="C314" s="1">
        <v>4</v>
      </c>
      <c r="D314" t="s">
        <v>19</v>
      </c>
      <c r="E314" s="2" t="s">
        <v>29</v>
      </c>
      <c r="F314" s="1">
        <v>2</v>
      </c>
      <c r="G314" s="1">
        <v>0.5</v>
      </c>
      <c r="H314" s="1">
        <v>9</v>
      </c>
      <c r="I314" s="1">
        <v>1</v>
      </c>
      <c r="J314" t="s">
        <v>40</v>
      </c>
      <c r="K314" s="1">
        <v>0.1</v>
      </c>
      <c r="L314" s="1">
        <v>3</v>
      </c>
      <c r="M314" s="2" t="s">
        <v>22</v>
      </c>
      <c r="N314" t="s">
        <v>23</v>
      </c>
      <c r="O314" s="2" t="s">
        <v>172</v>
      </c>
      <c r="P314" s="2" t="s">
        <v>23</v>
      </c>
      <c r="Q314" t="s">
        <v>25</v>
      </c>
      <c r="R314" s="2" t="s">
        <v>57</v>
      </c>
    </row>
    <row r="315" spans="1:18" x14ac:dyDescent="0.35">
      <c r="A315" t="s">
        <v>422</v>
      </c>
      <c r="B315">
        <v>29</v>
      </c>
      <c r="C315" s="1">
        <v>8</v>
      </c>
      <c r="D315" t="s">
        <v>19</v>
      </c>
      <c r="E315" s="2" t="s">
        <v>20</v>
      </c>
      <c r="F315" s="1">
        <v>2</v>
      </c>
      <c r="G315" s="1">
        <v>1</v>
      </c>
      <c r="H315" s="1">
        <v>8</v>
      </c>
      <c r="I315" s="1">
        <v>0.5</v>
      </c>
      <c r="J315" t="s">
        <v>40</v>
      </c>
      <c r="K315" s="1">
        <v>2</v>
      </c>
      <c r="L315" s="1">
        <v>4</v>
      </c>
      <c r="M315" s="2" t="s">
        <v>36</v>
      </c>
      <c r="N315" t="s">
        <v>23</v>
      </c>
      <c r="O315" s="2" t="s">
        <v>151</v>
      </c>
      <c r="P315" s="2" t="s">
        <v>23</v>
      </c>
      <c r="Q315" t="s">
        <v>23</v>
      </c>
      <c r="R315" s="2" t="s">
        <v>38</v>
      </c>
    </row>
    <row r="316" spans="1:18" x14ac:dyDescent="0.35">
      <c r="A316" t="s">
        <v>423</v>
      </c>
      <c r="B316">
        <v>26</v>
      </c>
      <c r="C316" s="1">
        <v>1</v>
      </c>
      <c r="D316" t="s">
        <v>19</v>
      </c>
      <c r="E316" s="2" t="s">
        <v>20</v>
      </c>
      <c r="F316" s="1">
        <v>4</v>
      </c>
      <c r="G316" s="1">
        <v>0</v>
      </c>
      <c r="H316" s="1">
        <v>6</v>
      </c>
      <c r="I316" s="1">
        <v>6</v>
      </c>
      <c r="J316" t="s">
        <v>148</v>
      </c>
      <c r="K316" s="1">
        <v>4</v>
      </c>
      <c r="L316" s="1">
        <v>3</v>
      </c>
      <c r="M316" s="2" t="s">
        <v>36</v>
      </c>
      <c r="N316" t="s">
        <v>23</v>
      </c>
      <c r="O316" s="2" t="s">
        <v>285</v>
      </c>
      <c r="P316" s="2" t="s">
        <v>23</v>
      </c>
      <c r="Q316" t="s">
        <v>25</v>
      </c>
      <c r="R316" s="2" t="s">
        <v>38</v>
      </c>
    </row>
    <row r="317" spans="1:18" x14ac:dyDescent="0.35">
      <c r="A317" t="s">
        <v>424</v>
      </c>
      <c r="B317">
        <v>21</v>
      </c>
      <c r="C317" s="1">
        <v>5</v>
      </c>
      <c r="D317" t="s">
        <v>35</v>
      </c>
      <c r="E317" s="2" t="s">
        <v>29</v>
      </c>
      <c r="F317" s="1">
        <v>2</v>
      </c>
      <c r="G317" s="1">
        <v>1</v>
      </c>
      <c r="H317" s="1">
        <v>12</v>
      </c>
      <c r="I317" s="1">
        <v>2</v>
      </c>
      <c r="J317" t="s">
        <v>40</v>
      </c>
      <c r="K317" s="1">
        <v>1</v>
      </c>
      <c r="L317" s="1">
        <v>4</v>
      </c>
      <c r="M317" s="2" t="s">
        <v>22</v>
      </c>
      <c r="N317" t="s">
        <v>23</v>
      </c>
      <c r="O317" s="2" t="s">
        <v>37</v>
      </c>
      <c r="P317" s="2" t="s">
        <v>25</v>
      </c>
      <c r="Q317" t="s">
        <v>23</v>
      </c>
      <c r="R317" s="2" t="s">
        <v>26</v>
      </c>
    </row>
    <row r="318" spans="1:18" x14ac:dyDescent="0.35">
      <c r="A318" t="s">
        <v>425</v>
      </c>
      <c r="B318">
        <v>18</v>
      </c>
      <c r="C318" s="1">
        <v>0</v>
      </c>
      <c r="D318" t="s">
        <v>35</v>
      </c>
      <c r="E318" s="2" t="s">
        <v>29</v>
      </c>
      <c r="F318" s="1">
        <v>0</v>
      </c>
      <c r="G318" s="1">
        <v>2</v>
      </c>
      <c r="H318" s="1">
        <v>7</v>
      </c>
      <c r="I318" s="1">
        <v>6</v>
      </c>
      <c r="J318" t="s">
        <v>40</v>
      </c>
      <c r="K318" s="1">
        <v>0</v>
      </c>
      <c r="L318" s="1">
        <v>4</v>
      </c>
      <c r="M318" s="2" t="s">
        <v>22</v>
      </c>
      <c r="N318" t="s">
        <v>23</v>
      </c>
      <c r="O318" s="2" t="s">
        <v>426</v>
      </c>
      <c r="P318" s="2" t="s">
        <v>25</v>
      </c>
      <c r="Q318" t="s">
        <v>25</v>
      </c>
      <c r="R318" s="2" t="s">
        <v>42</v>
      </c>
    </row>
    <row r="319" spans="1:18" x14ac:dyDescent="0.35">
      <c r="A319" t="s">
        <v>427</v>
      </c>
      <c r="B319">
        <v>19</v>
      </c>
      <c r="C319" s="1">
        <v>3</v>
      </c>
      <c r="D319" t="s">
        <v>35</v>
      </c>
      <c r="E319" s="2" t="s">
        <v>29</v>
      </c>
      <c r="F319" s="1">
        <v>0</v>
      </c>
      <c r="G319" s="1">
        <v>0</v>
      </c>
      <c r="H319" s="1">
        <v>12</v>
      </c>
      <c r="I319" s="1">
        <v>5</v>
      </c>
      <c r="J319" t="s">
        <v>40</v>
      </c>
      <c r="K319" s="1">
        <v>0</v>
      </c>
      <c r="L319" s="1">
        <v>3</v>
      </c>
      <c r="M319" s="2" t="s">
        <v>31</v>
      </c>
      <c r="N319" t="s">
        <v>23</v>
      </c>
      <c r="O319" s="2" t="s">
        <v>66</v>
      </c>
      <c r="P319" s="2" t="s">
        <v>23</v>
      </c>
      <c r="Q319" t="s">
        <v>23</v>
      </c>
      <c r="R319" s="2" t="s">
        <v>50</v>
      </c>
    </row>
    <row r="320" spans="1:18" x14ac:dyDescent="0.35">
      <c r="A320" t="s">
        <v>428</v>
      </c>
      <c r="B320">
        <v>21</v>
      </c>
      <c r="C320" s="1">
        <v>2</v>
      </c>
      <c r="D320" t="s">
        <v>60</v>
      </c>
      <c r="E320" s="2" t="s">
        <v>20</v>
      </c>
      <c r="F320" s="1">
        <v>2</v>
      </c>
      <c r="G320" s="1">
        <v>1</v>
      </c>
      <c r="H320" s="1">
        <v>10</v>
      </c>
      <c r="I320" s="1">
        <v>2</v>
      </c>
      <c r="J320" t="s">
        <v>30</v>
      </c>
      <c r="K320" s="1">
        <v>0.25</v>
      </c>
      <c r="L320" s="1">
        <v>3</v>
      </c>
      <c r="M320" s="2" t="s">
        <v>36</v>
      </c>
      <c r="N320" t="s">
        <v>23</v>
      </c>
      <c r="O320" s="2" t="s">
        <v>102</v>
      </c>
      <c r="P320" s="2" t="s">
        <v>25</v>
      </c>
      <c r="Q320" t="s">
        <v>23</v>
      </c>
      <c r="R320" s="2" t="s">
        <v>26</v>
      </c>
    </row>
    <row r="321" spans="1:18" x14ac:dyDescent="0.35">
      <c r="A321" t="s">
        <v>429</v>
      </c>
      <c r="B321">
        <v>12</v>
      </c>
      <c r="C321" s="1">
        <v>1</v>
      </c>
      <c r="D321" t="s">
        <v>19</v>
      </c>
      <c r="E321" s="2" t="s">
        <v>20</v>
      </c>
      <c r="F321" s="1">
        <v>3</v>
      </c>
      <c r="G321" s="1">
        <v>2</v>
      </c>
      <c r="H321" s="1">
        <v>8</v>
      </c>
      <c r="I321" s="1">
        <v>2</v>
      </c>
      <c r="J321" t="s">
        <v>30</v>
      </c>
      <c r="K321" s="1">
        <v>1</v>
      </c>
      <c r="L321" s="1">
        <v>4</v>
      </c>
      <c r="M321" s="2" t="s">
        <v>22</v>
      </c>
      <c r="N321" t="s">
        <v>23</v>
      </c>
      <c r="O321" s="2" t="s">
        <v>63</v>
      </c>
      <c r="P321" s="2" t="s">
        <v>25</v>
      </c>
      <c r="Q321" t="s">
        <v>25</v>
      </c>
      <c r="R321" s="2" t="s">
        <v>57</v>
      </c>
    </row>
    <row r="322" spans="1:18" x14ac:dyDescent="0.35">
      <c r="A322" t="s">
        <v>430</v>
      </c>
      <c r="B322">
        <v>26</v>
      </c>
      <c r="C322" s="1">
        <v>0</v>
      </c>
      <c r="D322" t="s">
        <v>35</v>
      </c>
      <c r="E322" s="2" t="s">
        <v>29</v>
      </c>
      <c r="F322" s="1">
        <v>1</v>
      </c>
      <c r="G322" s="1">
        <v>1</v>
      </c>
      <c r="H322" s="1">
        <v>7</v>
      </c>
      <c r="I322" s="1">
        <v>1</v>
      </c>
      <c r="J322" t="s">
        <v>52</v>
      </c>
      <c r="K322" s="1">
        <v>2</v>
      </c>
      <c r="L322" s="1">
        <v>2</v>
      </c>
      <c r="M322" s="2" t="s">
        <v>31</v>
      </c>
      <c r="N322" t="s">
        <v>23</v>
      </c>
      <c r="O322" s="2" t="s">
        <v>66</v>
      </c>
      <c r="P322" s="2" t="s">
        <v>23</v>
      </c>
      <c r="Q322" t="s">
        <v>25</v>
      </c>
      <c r="R322" s="2" t="s">
        <v>38</v>
      </c>
    </row>
    <row r="323" spans="1:18" x14ac:dyDescent="0.35">
      <c r="A323" t="s">
        <v>431</v>
      </c>
      <c r="B323">
        <v>20</v>
      </c>
      <c r="C323" s="1">
        <v>6</v>
      </c>
      <c r="D323" t="s">
        <v>35</v>
      </c>
      <c r="E323" s="2" t="s">
        <v>20</v>
      </c>
      <c r="F323" s="1">
        <v>6</v>
      </c>
      <c r="G323" s="1">
        <v>0</v>
      </c>
      <c r="H323" s="1">
        <v>6</v>
      </c>
      <c r="I323" s="1">
        <v>3</v>
      </c>
      <c r="J323" t="s">
        <v>52</v>
      </c>
      <c r="K323" s="1">
        <v>0</v>
      </c>
      <c r="L323" s="1">
        <v>4</v>
      </c>
      <c r="M323" s="2" t="s">
        <v>22</v>
      </c>
      <c r="N323" t="s">
        <v>23</v>
      </c>
      <c r="O323" s="2" t="s">
        <v>72</v>
      </c>
      <c r="P323" s="2" t="s">
        <v>23</v>
      </c>
      <c r="Q323" t="s">
        <v>25</v>
      </c>
      <c r="R323" s="2" t="s">
        <v>26</v>
      </c>
    </row>
    <row r="324" spans="1:18" x14ac:dyDescent="0.35">
      <c r="A324" t="s">
        <v>432</v>
      </c>
      <c r="B324">
        <v>16</v>
      </c>
      <c r="C324" s="1">
        <v>4</v>
      </c>
      <c r="D324" t="s">
        <v>35</v>
      </c>
      <c r="E324" s="2" t="s">
        <v>29</v>
      </c>
      <c r="F324" s="1">
        <v>2</v>
      </c>
      <c r="G324" s="1">
        <v>1</v>
      </c>
      <c r="H324" s="1">
        <v>9</v>
      </c>
      <c r="I324" s="1">
        <v>2</v>
      </c>
      <c r="J324" t="s">
        <v>30</v>
      </c>
      <c r="K324" s="1">
        <v>1</v>
      </c>
      <c r="L324" s="1">
        <v>2</v>
      </c>
      <c r="M324" s="2" t="s">
        <v>31</v>
      </c>
      <c r="N324" t="s">
        <v>23</v>
      </c>
      <c r="O324" s="2" t="s">
        <v>433</v>
      </c>
      <c r="P324" s="2" t="s">
        <v>23</v>
      </c>
      <c r="Q324" t="s">
        <v>23</v>
      </c>
      <c r="R324" s="2" t="s">
        <v>38</v>
      </c>
    </row>
    <row r="325" spans="1:18" x14ac:dyDescent="0.35">
      <c r="A325" t="s">
        <v>434</v>
      </c>
      <c r="B325">
        <v>21</v>
      </c>
      <c r="C325" s="1">
        <v>0</v>
      </c>
      <c r="D325" t="s">
        <v>60</v>
      </c>
      <c r="E325" s="2" t="s">
        <v>20</v>
      </c>
      <c r="F325" s="1">
        <v>2</v>
      </c>
      <c r="G325" s="1">
        <v>0</v>
      </c>
      <c r="H325" s="1">
        <v>10</v>
      </c>
      <c r="I325" s="1">
        <v>5</v>
      </c>
      <c r="J325" t="s">
        <v>114</v>
      </c>
      <c r="K325" s="1">
        <v>1</v>
      </c>
      <c r="L325" s="1">
        <v>3</v>
      </c>
      <c r="M325" s="2" t="s">
        <v>22</v>
      </c>
      <c r="N325" t="s">
        <v>23</v>
      </c>
      <c r="O325" s="2" t="s">
        <v>37</v>
      </c>
      <c r="P325" s="2" t="s">
        <v>25</v>
      </c>
      <c r="Q325" t="s">
        <v>23</v>
      </c>
      <c r="R325" s="2" t="s">
        <v>26</v>
      </c>
    </row>
    <row r="326" spans="1:18" x14ac:dyDescent="0.35">
      <c r="A326" t="s">
        <v>435</v>
      </c>
      <c r="B326">
        <v>21</v>
      </c>
      <c r="C326" s="1">
        <v>5</v>
      </c>
      <c r="D326" t="s">
        <v>60</v>
      </c>
      <c r="E326" s="2" t="s">
        <v>20</v>
      </c>
      <c r="F326" s="1">
        <v>2</v>
      </c>
      <c r="G326" s="1">
        <v>0</v>
      </c>
      <c r="H326" s="1">
        <v>8</v>
      </c>
      <c r="I326" s="1">
        <v>0.5</v>
      </c>
      <c r="J326" t="s">
        <v>52</v>
      </c>
      <c r="K326" s="1">
        <v>1</v>
      </c>
      <c r="L326" s="1">
        <v>2</v>
      </c>
      <c r="M326" s="2" t="s">
        <v>22</v>
      </c>
      <c r="N326" t="s">
        <v>23</v>
      </c>
      <c r="O326" s="2" t="s">
        <v>102</v>
      </c>
      <c r="P326" s="2" t="s">
        <v>23</v>
      </c>
      <c r="Q326" t="s">
        <v>25</v>
      </c>
      <c r="R326" s="2" t="s">
        <v>42</v>
      </c>
    </row>
    <row r="327" spans="1:18" x14ac:dyDescent="0.35">
      <c r="A327" t="s">
        <v>436</v>
      </c>
      <c r="B327">
        <v>20</v>
      </c>
      <c r="C327" s="1">
        <v>6</v>
      </c>
      <c r="D327" t="s">
        <v>60</v>
      </c>
      <c r="E327" s="2" t="s">
        <v>20</v>
      </c>
      <c r="F327" s="1">
        <v>4</v>
      </c>
      <c r="G327" s="1">
        <v>0</v>
      </c>
      <c r="H327" s="1">
        <v>7</v>
      </c>
      <c r="I327" s="1">
        <v>1</v>
      </c>
      <c r="J327" t="s">
        <v>21</v>
      </c>
      <c r="K327" s="1">
        <v>0</v>
      </c>
      <c r="L327" s="1">
        <v>3</v>
      </c>
      <c r="M327" s="2" t="s">
        <v>22</v>
      </c>
      <c r="N327" t="s">
        <v>23</v>
      </c>
      <c r="O327" s="2" t="s">
        <v>24</v>
      </c>
      <c r="P327" s="2" t="s">
        <v>25</v>
      </c>
      <c r="Q327" t="s">
        <v>25</v>
      </c>
      <c r="R327" s="2" t="s">
        <v>26</v>
      </c>
    </row>
    <row r="328" spans="1:18" x14ac:dyDescent="0.35">
      <c r="A328" t="s">
        <v>437</v>
      </c>
      <c r="B328">
        <v>21</v>
      </c>
      <c r="C328" s="1">
        <v>0</v>
      </c>
      <c r="D328" t="s">
        <v>35</v>
      </c>
      <c r="E328" s="2" t="s">
        <v>20</v>
      </c>
      <c r="F328" s="1">
        <v>2</v>
      </c>
      <c r="G328" s="1">
        <v>1</v>
      </c>
      <c r="H328" s="1">
        <v>7</v>
      </c>
      <c r="I328" s="1">
        <v>1</v>
      </c>
      <c r="J328" t="s">
        <v>40</v>
      </c>
      <c r="K328" s="1">
        <v>0</v>
      </c>
      <c r="L328" s="1">
        <v>4</v>
      </c>
      <c r="M328" s="2" t="s">
        <v>36</v>
      </c>
      <c r="N328" t="s">
        <v>25</v>
      </c>
      <c r="O328" s="2" t="s">
        <v>37</v>
      </c>
      <c r="P328" s="2" t="s">
        <v>25</v>
      </c>
      <c r="Q328" t="s">
        <v>23</v>
      </c>
      <c r="R328" s="2" t="s">
        <v>38</v>
      </c>
    </row>
    <row r="329" spans="1:18" x14ac:dyDescent="0.35">
      <c r="A329" t="s">
        <v>438</v>
      </c>
      <c r="B329">
        <v>21</v>
      </c>
      <c r="C329" s="1">
        <v>2</v>
      </c>
      <c r="D329" t="s">
        <v>60</v>
      </c>
      <c r="E329" s="2" t="s">
        <v>29</v>
      </c>
      <c r="F329" s="1">
        <v>2</v>
      </c>
      <c r="G329" s="1">
        <v>1</v>
      </c>
      <c r="H329" s="1">
        <v>7</v>
      </c>
      <c r="I329" s="1">
        <v>1</v>
      </c>
      <c r="J329" t="s">
        <v>52</v>
      </c>
      <c r="K329" s="1">
        <v>4</v>
      </c>
      <c r="L329" s="1">
        <v>3</v>
      </c>
      <c r="M329" s="2" t="s">
        <v>36</v>
      </c>
      <c r="N329" t="s">
        <v>23</v>
      </c>
      <c r="O329" s="2" t="s">
        <v>53</v>
      </c>
      <c r="P329" s="2" t="s">
        <v>25</v>
      </c>
      <c r="Q329" t="s">
        <v>23</v>
      </c>
      <c r="R329" s="2" t="s">
        <v>439</v>
      </c>
    </row>
    <row r="330" spans="1:18" x14ac:dyDescent="0.35">
      <c r="A330" t="s">
        <v>440</v>
      </c>
      <c r="B330">
        <v>19</v>
      </c>
      <c r="C330" s="1">
        <v>1</v>
      </c>
      <c r="D330" t="s">
        <v>35</v>
      </c>
      <c r="E330" s="2" t="s">
        <v>20</v>
      </c>
      <c r="F330" s="1">
        <v>0</v>
      </c>
      <c r="G330" s="1">
        <v>0</v>
      </c>
      <c r="H330" s="1">
        <v>12</v>
      </c>
      <c r="I330" s="1">
        <v>10</v>
      </c>
      <c r="J330" t="s">
        <v>40</v>
      </c>
      <c r="K330" s="1">
        <v>2</v>
      </c>
      <c r="L330" s="1">
        <v>2</v>
      </c>
      <c r="M330" s="2" t="s">
        <v>36</v>
      </c>
      <c r="N330" t="s">
        <v>23</v>
      </c>
      <c r="O330" s="2" t="s">
        <v>66</v>
      </c>
      <c r="P330" s="2" t="s">
        <v>23</v>
      </c>
      <c r="Q330" t="s">
        <v>23</v>
      </c>
      <c r="R330" s="2" t="s">
        <v>365</v>
      </c>
    </row>
    <row r="331" spans="1:18" x14ac:dyDescent="0.35">
      <c r="A331" t="s">
        <v>441</v>
      </c>
      <c r="B331">
        <v>21</v>
      </c>
      <c r="C331" s="1">
        <v>2</v>
      </c>
      <c r="D331" t="s">
        <v>60</v>
      </c>
      <c r="E331" s="2" t="s">
        <v>20</v>
      </c>
      <c r="F331" s="1">
        <v>2</v>
      </c>
      <c r="G331" s="1">
        <v>0</v>
      </c>
      <c r="H331" s="1">
        <v>8</v>
      </c>
      <c r="I331" s="1">
        <v>2</v>
      </c>
      <c r="J331" t="s">
        <v>40</v>
      </c>
      <c r="K331" s="1">
        <v>1</v>
      </c>
      <c r="L331" s="1">
        <v>3</v>
      </c>
      <c r="M331" s="2" t="s">
        <v>36</v>
      </c>
      <c r="N331" t="s">
        <v>25</v>
      </c>
      <c r="O331" s="2" t="s">
        <v>72</v>
      </c>
      <c r="P331" s="2" t="s">
        <v>23</v>
      </c>
      <c r="Q331" t="s">
        <v>25</v>
      </c>
      <c r="R331" s="2" t="s">
        <v>50</v>
      </c>
    </row>
    <row r="332" spans="1:18" x14ac:dyDescent="0.35">
      <c r="A332" t="s">
        <v>442</v>
      </c>
      <c r="B332">
        <v>14</v>
      </c>
      <c r="C332" s="1">
        <v>5</v>
      </c>
      <c r="D332" t="s">
        <v>60</v>
      </c>
      <c r="E332" s="2" t="s">
        <v>29</v>
      </c>
      <c r="F332" s="1">
        <v>2.2999999999999998</v>
      </c>
      <c r="G332" s="1">
        <v>0</v>
      </c>
      <c r="H332" s="1">
        <v>8</v>
      </c>
      <c r="I332" s="1">
        <v>2</v>
      </c>
      <c r="J332" t="s">
        <v>30</v>
      </c>
      <c r="K332" s="1">
        <v>3</v>
      </c>
      <c r="L332" s="1">
        <v>2</v>
      </c>
      <c r="M332" s="2" t="s">
        <v>36</v>
      </c>
      <c r="N332" t="s">
        <v>23</v>
      </c>
      <c r="O332" s="2" t="s">
        <v>32</v>
      </c>
      <c r="P332" s="2" t="s">
        <v>25</v>
      </c>
      <c r="Q332" t="s">
        <v>25</v>
      </c>
      <c r="R332" s="2" t="s">
        <v>38</v>
      </c>
    </row>
    <row r="333" spans="1:18" x14ac:dyDescent="0.35">
      <c r="A333" t="s">
        <v>443</v>
      </c>
      <c r="B333">
        <v>22</v>
      </c>
      <c r="C333" s="1">
        <v>1</v>
      </c>
      <c r="D333" t="s">
        <v>60</v>
      </c>
      <c r="E333" s="2" t="s">
        <v>20</v>
      </c>
      <c r="F333" s="1">
        <v>2</v>
      </c>
      <c r="G333" s="1">
        <v>0</v>
      </c>
      <c r="H333" s="1">
        <v>11</v>
      </c>
      <c r="I333" s="1">
        <v>3</v>
      </c>
      <c r="J333" t="s">
        <v>52</v>
      </c>
      <c r="K333" s="1">
        <v>3</v>
      </c>
      <c r="L333" s="1">
        <v>2</v>
      </c>
      <c r="M333" s="2" t="s">
        <v>22</v>
      </c>
      <c r="N333" t="s">
        <v>25</v>
      </c>
      <c r="O333" s="2" t="s">
        <v>74</v>
      </c>
      <c r="P333" s="2" t="s">
        <v>23</v>
      </c>
      <c r="Q333" t="s">
        <v>23</v>
      </c>
      <c r="R333" s="2" t="s">
        <v>42</v>
      </c>
    </row>
    <row r="334" spans="1:18" x14ac:dyDescent="0.35">
      <c r="A334" t="s">
        <v>444</v>
      </c>
      <c r="B334">
        <v>19</v>
      </c>
      <c r="C334" s="1">
        <v>2</v>
      </c>
      <c r="D334" t="s">
        <v>60</v>
      </c>
      <c r="E334" s="2" t="s">
        <v>29</v>
      </c>
      <c r="F334" s="1">
        <v>2.5</v>
      </c>
      <c r="G334" s="1">
        <v>0</v>
      </c>
      <c r="H334" s="1">
        <v>9</v>
      </c>
      <c r="I334" s="1">
        <v>2</v>
      </c>
      <c r="J334" t="s">
        <v>148</v>
      </c>
      <c r="K334" s="1">
        <v>1</v>
      </c>
      <c r="L334" s="1">
        <v>3</v>
      </c>
      <c r="M334" s="2" t="s">
        <v>36</v>
      </c>
      <c r="N334" t="s">
        <v>23</v>
      </c>
      <c r="O334" s="2" t="s">
        <v>53</v>
      </c>
      <c r="P334" s="2" t="s">
        <v>23</v>
      </c>
      <c r="Q334" t="s">
        <v>23</v>
      </c>
      <c r="R334" s="2" t="s">
        <v>445</v>
      </c>
    </row>
    <row r="335" spans="1:18" x14ac:dyDescent="0.35">
      <c r="A335" t="s">
        <v>446</v>
      </c>
      <c r="B335">
        <v>18</v>
      </c>
      <c r="C335" s="1">
        <v>4</v>
      </c>
      <c r="D335" t="s">
        <v>60</v>
      </c>
      <c r="E335" s="2" t="s">
        <v>29</v>
      </c>
      <c r="F335" s="1">
        <v>1</v>
      </c>
      <c r="G335" s="1">
        <v>1</v>
      </c>
      <c r="H335" s="1">
        <v>12</v>
      </c>
      <c r="I335" s="1">
        <v>1</v>
      </c>
      <c r="J335" t="s">
        <v>40</v>
      </c>
      <c r="K335" s="1">
        <v>1</v>
      </c>
      <c r="L335" s="1">
        <v>2</v>
      </c>
      <c r="M335" s="2" t="s">
        <v>22</v>
      </c>
      <c r="N335" t="s">
        <v>23</v>
      </c>
      <c r="O335" s="2" t="s">
        <v>41</v>
      </c>
      <c r="P335" s="2" t="s">
        <v>23</v>
      </c>
      <c r="Q335" t="s">
        <v>25</v>
      </c>
      <c r="R335" s="2" t="s">
        <v>386</v>
      </c>
    </row>
    <row r="336" spans="1:18" x14ac:dyDescent="0.35">
      <c r="A336" t="s">
        <v>447</v>
      </c>
      <c r="B336">
        <v>16</v>
      </c>
      <c r="C336" s="1">
        <v>8</v>
      </c>
      <c r="D336" t="s">
        <v>60</v>
      </c>
      <c r="E336" s="2" t="s">
        <v>20</v>
      </c>
      <c r="F336" s="1">
        <v>6</v>
      </c>
      <c r="G336" s="1">
        <v>0</v>
      </c>
      <c r="H336" s="1">
        <v>6</v>
      </c>
      <c r="I336" s="1">
        <v>1</v>
      </c>
      <c r="J336" t="s">
        <v>30</v>
      </c>
      <c r="K336" s="1">
        <v>0</v>
      </c>
      <c r="L336" s="1">
        <v>4</v>
      </c>
      <c r="M336" s="2" t="s">
        <v>36</v>
      </c>
      <c r="N336" t="s">
        <v>23</v>
      </c>
      <c r="O336" s="2" t="s">
        <v>41</v>
      </c>
      <c r="P336" s="2" t="s">
        <v>25</v>
      </c>
      <c r="Q336" t="s">
        <v>23</v>
      </c>
      <c r="R336" s="2" t="s">
        <v>42</v>
      </c>
    </row>
    <row r="337" spans="1:18" x14ac:dyDescent="0.35">
      <c r="A337" t="s">
        <v>448</v>
      </c>
      <c r="B337">
        <v>43</v>
      </c>
      <c r="C337" s="1">
        <v>2</v>
      </c>
      <c r="D337" t="s">
        <v>60</v>
      </c>
      <c r="E337" s="2" t="s">
        <v>29</v>
      </c>
      <c r="F337" s="1">
        <v>0</v>
      </c>
      <c r="G337" s="1">
        <v>1</v>
      </c>
      <c r="H337" s="1">
        <v>6</v>
      </c>
      <c r="I337" s="1">
        <v>2</v>
      </c>
      <c r="J337" t="s">
        <v>148</v>
      </c>
      <c r="K337" s="1">
        <v>0.5</v>
      </c>
      <c r="L337" s="1">
        <v>3</v>
      </c>
      <c r="M337" s="2" t="s">
        <v>22</v>
      </c>
      <c r="N337" t="s">
        <v>23</v>
      </c>
      <c r="O337" s="2" t="s">
        <v>449</v>
      </c>
      <c r="P337" s="2" t="s">
        <v>23</v>
      </c>
      <c r="Q337" t="s">
        <v>25</v>
      </c>
      <c r="R337" s="2" t="s">
        <v>450</v>
      </c>
    </row>
    <row r="338" spans="1:18" x14ac:dyDescent="0.35">
      <c r="A338" t="s">
        <v>451</v>
      </c>
      <c r="B338">
        <v>15</v>
      </c>
      <c r="C338" s="1">
        <v>4</v>
      </c>
      <c r="D338" t="s">
        <v>35</v>
      </c>
      <c r="E338" s="2" t="s">
        <v>49</v>
      </c>
      <c r="F338" s="1">
        <v>10</v>
      </c>
      <c r="G338" s="1">
        <v>0</v>
      </c>
      <c r="H338" s="1">
        <v>8</v>
      </c>
      <c r="I338" s="1">
        <v>1</v>
      </c>
      <c r="J338" t="s">
        <v>114</v>
      </c>
      <c r="K338" s="1">
        <v>1</v>
      </c>
      <c r="L338" s="1">
        <v>3</v>
      </c>
      <c r="M338" s="2" t="s">
        <v>36</v>
      </c>
      <c r="N338" t="s">
        <v>23</v>
      </c>
      <c r="O338" s="2" t="s">
        <v>37</v>
      </c>
      <c r="P338" s="2" t="s">
        <v>23</v>
      </c>
      <c r="Q338" t="s">
        <v>25</v>
      </c>
      <c r="R338" s="2" t="s">
        <v>42</v>
      </c>
    </row>
    <row r="339" spans="1:18" x14ac:dyDescent="0.35">
      <c r="A339" t="s">
        <v>452</v>
      </c>
      <c r="B339">
        <v>32</v>
      </c>
      <c r="C339" s="1">
        <v>1</v>
      </c>
      <c r="D339" t="s">
        <v>35</v>
      </c>
      <c r="E339" s="2" t="s">
        <v>20</v>
      </c>
      <c r="F339" s="1">
        <v>10</v>
      </c>
      <c r="G339" s="1">
        <v>1</v>
      </c>
      <c r="H339" s="1">
        <v>8</v>
      </c>
      <c r="I339" s="1">
        <v>2</v>
      </c>
      <c r="J339" t="s">
        <v>114</v>
      </c>
      <c r="K339" s="1">
        <v>0</v>
      </c>
      <c r="L339" s="1">
        <v>3</v>
      </c>
      <c r="M339" s="2" t="s">
        <v>22</v>
      </c>
      <c r="N339" t="s">
        <v>23</v>
      </c>
      <c r="O339" s="2" t="s">
        <v>72</v>
      </c>
      <c r="P339" s="2" t="s">
        <v>25</v>
      </c>
      <c r="Q339" t="s">
        <v>25</v>
      </c>
      <c r="R339" s="2" t="s">
        <v>26</v>
      </c>
    </row>
    <row r="340" spans="1:18" x14ac:dyDescent="0.35">
      <c r="A340" t="s">
        <v>453</v>
      </c>
      <c r="B340">
        <v>15</v>
      </c>
      <c r="C340" s="1">
        <v>3</v>
      </c>
      <c r="D340" t="s">
        <v>19</v>
      </c>
      <c r="E340" s="2" t="s">
        <v>20</v>
      </c>
      <c r="F340" s="1">
        <v>3</v>
      </c>
      <c r="G340" s="1">
        <v>1</v>
      </c>
      <c r="H340" s="1">
        <v>7</v>
      </c>
      <c r="I340" s="1">
        <v>1</v>
      </c>
      <c r="J340" t="s">
        <v>30</v>
      </c>
      <c r="K340" s="1">
        <v>2</v>
      </c>
      <c r="L340" s="1">
        <v>2</v>
      </c>
      <c r="M340" s="2" t="s">
        <v>22</v>
      </c>
      <c r="N340" t="s">
        <v>23</v>
      </c>
      <c r="O340" s="2" t="s">
        <v>172</v>
      </c>
      <c r="P340" s="2" t="s">
        <v>25</v>
      </c>
      <c r="Q340" t="s">
        <v>25</v>
      </c>
      <c r="R340" s="2" t="s">
        <v>57</v>
      </c>
    </row>
    <row r="341" spans="1:18" x14ac:dyDescent="0.35">
      <c r="A341" t="s">
        <v>454</v>
      </c>
      <c r="B341">
        <v>22</v>
      </c>
      <c r="C341" s="1">
        <v>0</v>
      </c>
      <c r="D341" t="s">
        <v>93</v>
      </c>
      <c r="E341" s="2" t="s">
        <v>93</v>
      </c>
      <c r="F341" s="1">
        <v>5</v>
      </c>
      <c r="G341" s="1">
        <v>1</v>
      </c>
      <c r="H341" s="1">
        <v>7</v>
      </c>
      <c r="I341" s="1">
        <v>2</v>
      </c>
      <c r="J341" t="s">
        <v>30</v>
      </c>
      <c r="K341" s="1">
        <v>1</v>
      </c>
      <c r="L341" s="1">
        <v>4</v>
      </c>
      <c r="M341" s="2" t="s">
        <v>22</v>
      </c>
      <c r="N341" t="s">
        <v>23</v>
      </c>
      <c r="O341" s="2" t="s">
        <v>41</v>
      </c>
      <c r="P341" s="2" t="s">
        <v>23</v>
      </c>
      <c r="Q341" t="s">
        <v>25</v>
      </c>
      <c r="R341" s="2" t="s">
        <v>26</v>
      </c>
    </row>
    <row r="342" spans="1:18" x14ac:dyDescent="0.35">
      <c r="A342" t="s">
        <v>455</v>
      </c>
      <c r="B342">
        <v>16</v>
      </c>
      <c r="C342" s="1">
        <v>4</v>
      </c>
      <c r="D342" t="s">
        <v>60</v>
      </c>
      <c r="E342" s="2" t="s">
        <v>93</v>
      </c>
      <c r="F342" s="1">
        <v>4</v>
      </c>
      <c r="G342" s="1">
        <v>1</v>
      </c>
      <c r="H342" s="1">
        <v>6</v>
      </c>
      <c r="I342" s="1">
        <v>1</v>
      </c>
      <c r="J342" t="s">
        <v>52</v>
      </c>
      <c r="K342" s="1">
        <v>1</v>
      </c>
      <c r="L342" s="1">
        <v>3</v>
      </c>
      <c r="M342" s="2" t="s">
        <v>22</v>
      </c>
      <c r="N342" t="s">
        <v>23</v>
      </c>
      <c r="O342" s="2" t="s">
        <v>37</v>
      </c>
      <c r="P342" s="2" t="s">
        <v>25</v>
      </c>
      <c r="Q342" t="s">
        <v>25</v>
      </c>
      <c r="R342" s="2" t="s">
        <v>42</v>
      </c>
    </row>
    <row r="343" spans="1:18" x14ac:dyDescent="0.35">
      <c r="A343" t="s">
        <v>456</v>
      </c>
      <c r="B343">
        <v>21</v>
      </c>
      <c r="C343" s="1">
        <v>2</v>
      </c>
      <c r="D343" t="s">
        <v>35</v>
      </c>
      <c r="E343" s="2" t="s">
        <v>93</v>
      </c>
      <c r="F343" s="1">
        <v>4</v>
      </c>
      <c r="G343" s="1">
        <v>0</v>
      </c>
      <c r="H343" s="1">
        <v>9</v>
      </c>
      <c r="I343" s="1">
        <v>2</v>
      </c>
      <c r="J343" t="s">
        <v>52</v>
      </c>
      <c r="K343" s="1">
        <v>0</v>
      </c>
      <c r="L343" s="1">
        <v>4</v>
      </c>
      <c r="M343" s="2" t="s">
        <v>36</v>
      </c>
      <c r="N343" t="s">
        <v>23</v>
      </c>
      <c r="O343" s="2" t="s">
        <v>102</v>
      </c>
      <c r="P343" s="2" t="s">
        <v>23</v>
      </c>
      <c r="Q343" t="s">
        <v>25</v>
      </c>
      <c r="R343" s="2" t="s">
        <v>38</v>
      </c>
    </row>
    <row r="344" spans="1:18" x14ac:dyDescent="0.35">
      <c r="A344" t="s">
        <v>457</v>
      </c>
      <c r="B344">
        <v>14</v>
      </c>
      <c r="C344" s="1">
        <v>5</v>
      </c>
      <c r="D344" t="s">
        <v>19</v>
      </c>
      <c r="E344" s="2" t="s">
        <v>93</v>
      </c>
      <c r="F344" s="1">
        <v>2</v>
      </c>
      <c r="G344" s="1">
        <v>1</v>
      </c>
      <c r="H344" s="1">
        <v>9</v>
      </c>
      <c r="I344" s="1">
        <v>1</v>
      </c>
      <c r="J344" t="s">
        <v>52</v>
      </c>
      <c r="K344" s="1">
        <v>1</v>
      </c>
      <c r="L344" s="1">
        <v>4</v>
      </c>
      <c r="M344" s="2" t="s">
        <v>22</v>
      </c>
      <c r="N344" t="s">
        <v>23</v>
      </c>
      <c r="O344" s="2" t="s">
        <v>285</v>
      </c>
      <c r="P344" s="2" t="s">
        <v>23</v>
      </c>
      <c r="Q344" t="s">
        <v>25</v>
      </c>
      <c r="R344" s="2" t="s">
        <v>26</v>
      </c>
    </row>
    <row r="345" spans="1:18" x14ac:dyDescent="0.35">
      <c r="A345" t="s">
        <v>458</v>
      </c>
      <c r="B345">
        <v>19</v>
      </c>
      <c r="C345" s="1">
        <v>2</v>
      </c>
      <c r="D345" t="s">
        <v>35</v>
      </c>
      <c r="E345" s="2" t="s">
        <v>93</v>
      </c>
      <c r="F345" s="1">
        <v>1</v>
      </c>
      <c r="G345" s="1">
        <v>1</v>
      </c>
      <c r="H345" s="1">
        <v>11</v>
      </c>
      <c r="I345" s="1">
        <v>3</v>
      </c>
      <c r="J345" t="s">
        <v>52</v>
      </c>
      <c r="K345" s="1">
        <v>0</v>
      </c>
      <c r="L345" s="1">
        <v>2</v>
      </c>
      <c r="M345" s="2" t="s">
        <v>22</v>
      </c>
      <c r="N345" t="s">
        <v>23</v>
      </c>
      <c r="O345" s="2" t="s">
        <v>37</v>
      </c>
      <c r="P345" s="2" t="s">
        <v>23</v>
      </c>
      <c r="Q345" t="s">
        <v>23</v>
      </c>
      <c r="R345" s="2" t="s">
        <v>42</v>
      </c>
    </row>
    <row r="346" spans="1:18" x14ac:dyDescent="0.35">
      <c r="A346" t="s">
        <v>459</v>
      </c>
      <c r="B346">
        <v>18</v>
      </c>
      <c r="C346" s="1">
        <v>1.5</v>
      </c>
      <c r="D346" t="s">
        <v>60</v>
      </c>
      <c r="E346" s="2" t="s">
        <v>93</v>
      </c>
      <c r="F346" s="1">
        <v>2</v>
      </c>
      <c r="G346" s="1">
        <v>1</v>
      </c>
      <c r="H346" s="1">
        <v>8</v>
      </c>
      <c r="I346" s="1">
        <v>1</v>
      </c>
      <c r="J346" t="s">
        <v>52</v>
      </c>
      <c r="K346" s="1">
        <v>0.5</v>
      </c>
      <c r="L346" s="1">
        <v>2</v>
      </c>
      <c r="M346" s="2" t="s">
        <v>36</v>
      </c>
      <c r="N346" t="s">
        <v>23</v>
      </c>
      <c r="O346" s="2" t="s">
        <v>162</v>
      </c>
      <c r="P346" s="2" t="s">
        <v>25</v>
      </c>
      <c r="Q346" t="s">
        <v>25</v>
      </c>
      <c r="R346" s="2" t="s">
        <v>26</v>
      </c>
    </row>
    <row r="347" spans="1:18" x14ac:dyDescent="0.35">
      <c r="A347" t="s">
        <v>460</v>
      </c>
      <c r="B347">
        <v>11</v>
      </c>
      <c r="C347" s="1">
        <v>4</v>
      </c>
      <c r="D347" t="s">
        <v>60</v>
      </c>
      <c r="E347" s="2" t="s">
        <v>93</v>
      </c>
      <c r="F347" s="1">
        <v>2</v>
      </c>
      <c r="G347" s="1">
        <v>2</v>
      </c>
      <c r="H347" s="1">
        <v>10</v>
      </c>
      <c r="I347" s="1">
        <v>1</v>
      </c>
      <c r="J347" t="s">
        <v>52</v>
      </c>
      <c r="K347" s="1">
        <v>3</v>
      </c>
      <c r="L347" s="1">
        <v>4</v>
      </c>
      <c r="M347" s="2" t="s">
        <v>36</v>
      </c>
      <c r="N347" t="s">
        <v>23</v>
      </c>
      <c r="O347" s="2" t="s">
        <v>461</v>
      </c>
      <c r="P347" s="2" t="s">
        <v>23</v>
      </c>
      <c r="Q347" t="s">
        <v>25</v>
      </c>
      <c r="R347" s="2" t="s">
        <v>33</v>
      </c>
    </row>
    <row r="348" spans="1:18" x14ac:dyDescent="0.35">
      <c r="A348" t="s">
        <v>462</v>
      </c>
      <c r="B348">
        <v>24</v>
      </c>
      <c r="C348" s="1">
        <v>0.5</v>
      </c>
      <c r="D348" t="s">
        <v>60</v>
      </c>
      <c r="E348" s="2" t="s">
        <v>93</v>
      </c>
      <c r="F348" s="1">
        <v>2</v>
      </c>
      <c r="G348" s="1">
        <v>0</v>
      </c>
      <c r="H348" s="1">
        <v>8</v>
      </c>
      <c r="I348" s="1">
        <v>1</v>
      </c>
      <c r="J348" t="s">
        <v>40</v>
      </c>
      <c r="K348" s="1">
        <v>0</v>
      </c>
      <c r="L348" s="1">
        <v>3</v>
      </c>
      <c r="M348" s="2" t="s">
        <v>36</v>
      </c>
      <c r="N348" t="s">
        <v>23</v>
      </c>
      <c r="O348" s="2" t="s">
        <v>41</v>
      </c>
      <c r="P348" s="2" t="s">
        <v>25</v>
      </c>
      <c r="Q348" t="s">
        <v>25</v>
      </c>
      <c r="R348" s="2" t="s">
        <v>50</v>
      </c>
    </row>
    <row r="349" spans="1:18" x14ac:dyDescent="0.35">
      <c r="A349" t="s">
        <v>463</v>
      </c>
      <c r="B349">
        <v>21</v>
      </c>
      <c r="C349" s="1">
        <v>3</v>
      </c>
      <c r="D349" t="s">
        <v>60</v>
      </c>
      <c r="E349" s="2" t="s">
        <v>20</v>
      </c>
      <c r="F349" s="1">
        <v>3</v>
      </c>
      <c r="G349" s="1">
        <v>1</v>
      </c>
      <c r="H349" s="1">
        <v>8</v>
      </c>
      <c r="I349" s="1">
        <v>2</v>
      </c>
      <c r="J349" t="s">
        <v>40</v>
      </c>
      <c r="K349" s="1">
        <v>0</v>
      </c>
      <c r="L349" s="1">
        <v>3</v>
      </c>
      <c r="M349" s="2" t="s">
        <v>22</v>
      </c>
      <c r="N349" t="s">
        <v>23</v>
      </c>
      <c r="O349" s="2" t="s">
        <v>41</v>
      </c>
      <c r="P349" s="2" t="s">
        <v>23</v>
      </c>
      <c r="Q349" t="s">
        <v>25</v>
      </c>
      <c r="R349" s="2" t="s">
        <v>50</v>
      </c>
    </row>
    <row r="350" spans="1:18" x14ac:dyDescent="0.35">
      <c r="A350" t="s">
        <v>464</v>
      </c>
      <c r="B350">
        <v>15</v>
      </c>
      <c r="C350" s="1">
        <v>5</v>
      </c>
      <c r="D350" t="s">
        <v>60</v>
      </c>
      <c r="E350" s="2" t="s">
        <v>29</v>
      </c>
      <c r="F350" s="1">
        <v>3</v>
      </c>
      <c r="G350" s="1">
        <v>3</v>
      </c>
      <c r="H350" s="1">
        <v>8</v>
      </c>
      <c r="I350" s="1">
        <v>3</v>
      </c>
      <c r="J350" t="s">
        <v>40</v>
      </c>
      <c r="K350" s="1">
        <v>2</v>
      </c>
      <c r="L350" s="1">
        <v>3</v>
      </c>
      <c r="M350" s="2" t="s">
        <v>36</v>
      </c>
      <c r="N350" t="s">
        <v>23</v>
      </c>
      <c r="O350" s="2" t="s">
        <v>66</v>
      </c>
      <c r="P350" s="2" t="s">
        <v>25</v>
      </c>
      <c r="Q350" t="s">
        <v>25</v>
      </c>
      <c r="R350" s="2" t="s">
        <v>26</v>
      </c>
    </row>
    <row r="351" spans="1:18" x14ac:dyDescent="0.35">
      <c r="A351" t="s">
        <v>465</v>
      </c>
      <c r="B351">
        <v>34</v>
      </c>
      <c r="C351" s="1">
        <v>2</v>
      </c>
      <c r="D351" t="s">
        <v>60</v>
      </c>
      <c r="E351" s="2" t="s">
        <v>20</v>
      </c>
      <c r="F351" s="1">
        <v>3</v>
      </c>
      <c r="G351" s="1">
        <v>1</v>
      </c>
      <c r="H351" s="1">
        <v>7</v>
      </c>
      <c r="I351" s="1">
        <v>2</v>
      </c>
      <c r="J351" t="s">
        <v>114</v>
      </c>
      <c r="K351" s="1">
        <v>1</v>
      </c>
      <c r="L351" s="1">
        <v>3</v>
      </c>
      <c r="M351" s="2" t="s">
        <v>36</v>
      </c>
      <c r="N351" t="s">
        <v>23</v>
      </c>
      <c r="O351" s="2" t="s">
        <v>102</v>
      </c>
      <c r="P351" s="2" t="s">
        <v>25</v>
      </c>
      <c r="Q351" t="s">
        <v>25</v>
      </c>
      <c r="R351" s="2" t="s">
        <v>38</v>
      </c>
    </row>
    <row r="352" spans="1:18" x14ac:dyDescent="0.35">
      <c r="A352" t="s">
        <v>466</v>
      </c>
      <c r="B352">
        <v>17</v>
      </c>
      <c r="C352" s="1">
        <v>0.75</v>
      </c>
      <c r="D352" t="s">
        <v>60</v>
      </c>
      <c r="E352" s="2" t="s">
        <v>29</v>
      </c>
      <c r="F352" s="1">
        <v>5</v>
      </c>
      <c r="G352" s="1">
        <v>1</v>
      </c>
      <c r="H352" s="1">
        <v>6</v>
      </c>
      <c r="I352" s="1">
        <v>2</v>
      </c>
      <c r="J352" t="s">
        <v>30</v>
      </c>
      <c r="K352" s="1">
        <v>2</v>
      </c>
      <c r="L352" s="1">
        <v>1</v>
      </c>
      <c r="M352" s="2" t="s">
        <v>22</v>
      </c>
      <c r="N352" t="s">
        <v>25</v>
      </c>
      <c r="O352" s="2" t="s">
        <v>72</v>
      </c>
      <c r="P352" s="2" t="s">
        <v>23</v>
      </c>
      <c r="Q352" t="s">
        <v>25</v>
      </c>
      <c r="R352" s="2" t="s">
        <v>26</v>
      </c>
    </row>
    <row r="353" spans="1:18" x14ac:dyDescent="0.35">
      <c r="A353" t="s">
        <v>467</v>
      </c>
      <c r="B353">
        <v>12</v>
      </c>
      <c r="C353" s="1">
        <v>1</v>
      </c>
      <c r="D353" t="s">
        <v>28</v>
      </c>
      <c r="E353" s="2" t="s">
        <v>29</v>
      </c>
      <c r="F353" s="1">
        <v>2</v>
      </c>
      <c r="G353" s="1">
        <v>1</v>
      </c>
      <c r="H353" s="1">
        <v>9</v>
      </c>
      <c r="I353" s="1">
        <v>2</v>
      </c>
      <c r="J353" t="s">
        <v>30</v>
      </c>
      <c r="K353" s="1">
        <v>1</v>
      </c>
      <c r="L353" s="1">
        <v>3</v>
      </c>
      <c r="M353" s="2" t="s">
        <v>22</v>
      </c>
      <c r="N353" t="s">
        <v>23</v>
      </c>
      <c r="O353" s="2" t="s">
        <v>66</v>
      </c>
      <c r="P353" s="2" t="s">
        <v>25</v>
      </c>
      <c r="Q353" t="s">
        <v>25</v>
      </c>
      <c r="R353" s="2" t="s">
        <v>26</v>
      </c>
    </row>
    <row r="354" spans="1:18" x14ac:dyDescent="0.35">
      <c r="A354" t="s">
        <v>468</v>
      </c>
      <c r="B354">
        <v>16</v>
      </c>
      <c r="C354" s="1">
        <v>1</v>
      </c>
      <c r="D354" t="s">
        <v>60</v>
      </c>
      <c r="E354" s="2" t="s">
        <v>29</v>
      </c>
      <c r="F354" s="1">
        <v>2</v>
      </c>
      <c r="G354" s="1">
        <v>1</v>
      </c>
      <c r="H354" s="1">
        <v>7</v>
      </c>
      <c r="I354" s="1">
        <v>2</v>
      </c>
      <c r="J354" t="s">
        <v>52</v>
      </c>
      <c r="K354" s="1">
        <v>3</v>
      </c>
      <c r="L354" s="1">
        <v>3</v>
      </c>
      <c r="M354" s="2" t="s">
        <v>36</v>
      </c>
      <c r="N354" t="s">
        <v>23</v>
      </c>
      <c r="O354" s="2" t="s">
        <v>37</v>
      </c>
      <c r="P354" s="2" t="s">
        <v>23</v>
      </c>
      <c r="Q354" t="s">
        <v>25</v>
      </c>
      <c r="R354" s="2" t="s">
        <v>26</v>
      </c>
    </row>
    <row r="355" spans="1:18" x14ac:dyDescent="0.35">
      <c r="A355" t="s">
        <v>469</v>
      </c>
      <c r="B355">
        <v>17</v>
      </c>
      <c r="C355" s="1">
        <v>7</v>
      </c>
      <c r="D355" t="s">
        <v>60</v>
      </c>
      <c r="E355" s="2" t="s">
        <v>20</v>
      </c>
      <c r="F355" s="1">
        <v>8</v>
      </c>
      <c r="G355" s="1">
        <v>1</v>
      </c>
      <c r="H355" s="1">
        <v>6</v>
      </c>
      <c r="I355" s="1">
        <v>1</v>
      </c>
      <c r="J355" t="s">
        <v>52</v>
      </c>
      <c r="K355" s="1">
        <v>1</v>
      </c>
      <c r="L355" s="1">
        <v>3</v>
      </c>
      <c r="M355" s="2" t="s">
        <v>22</v>
      </c>
      <c r="N355" t="s">
        <v>23</v>
      </c>
      <c r="O355" s="2" t="s">
        <v>37</v>
      </c>
      <c r="P355" s="2" t="s">
        <v>25</v>
      </c>
      <c r="Q355" t="s">
        <v>25</v>
      </c>
      <c r="R355" s="2" t="s">
        <v>26</v>
      </c>
    </row>
    <row r="356" spans="1:18" x14ac:dyDescent="0.35">
      <c r="A356" t="s">
        <v>470</v>
      </c>
      <c r="B356">
        <v>14</v>
      </c>
      <c r="C356" s="1">
        <v>2.5</v>
      </c>
      <c r="D356" t="s">
        <v>19</v>
      </c>
      <c r="E356" s="2" t="s">
        <v>29</v>
      </c>
      <c r="F356" s="1">
        <v>1</v>
      </c>
      <c r="G356" s="1">
        <v>0.5</v>
      </c>
      <c r="H356" s="1">
        <v>6</v>
      </c>
      <c r="I356" s="1">
        <v>2</v>
      </c>
      <c r="J356" t="s">
        <v>30</v>
      </c>
      <c r="K356" s="1">
        <v>1</v>
      </c>
      <c r="L356" s="1">
        <v>2</v>
      </c>
      <c r="M356" s="2" t="s">
        <v>31</v>
      </c>
      <c r="N356" t="s">
        <v>23</v>
      </c>
      <c r="O356" s="2" t="s">
        <v>24</v>
      </c>
      <c r="P356" s="2" t="s">
        <v>25</v>
      </c>
      <c r="Q356" t="s">
        <v>25</v>
      </c>
      <c r="R356" s="2" t="s">
        <v>57</v>
      </c>
    </row>
    <row r="357" spans="1:18" x14ac:dyDescent="0.35">
      <c r="A357" t="s">
        <v>471</v>
      </c>
      <c r="B357">
        <v>16</v>
      </c>
      <c r="C357" s="1">
        <v>4</v>
      </c>
      <c r="D357" t="s">
        <v>60</v>
      </c>
      <c r="E357" s="2" t="s">
        <v>29</v>
      </c>
      <c r="F357" s="1">
        <v>5</v>
      </c>
      <c r="G357" s="1">
        <v>1</v>
      </c>
      <c r="H357" s="1">
        <v>6</v>
      </c>
      <c r="I357" s="1">
        <v>2</v>
      </c>
      <c r="J357" t="s">
        <v>52</v>
      </c>
      <c r="K357" s="1">
        <v>2</v>
      </c>
      <c r="L357" s="1">
        <v>2</v>
      </c>
      <c r="M357" s="2" t="s">
        <v>36</v>
      </c>
      <c r="N357" t="s">
        <v>23</v>
      </c>
      <c r="O357" s="2" t="s">
        <v>74</v>
      </c>
      <c r="P357" s="2" t="s">
        <v>25</v>
      </c>
      <c r="Q357" t="s">
        <v>23</v>
      </c>
      <c r="R357" s="2" t="s">
        <v>38</v>
      </c>
    </row>
    <row r="358" spans="1:18" x14ac:dyDescent="0.35">
      <c r="A358" t="s">
        <v>472</v>
      </c>
      <c r="B358">
        <v>13</v>
      </c>
      <c r="C358" s="1">
        <v>2</v>
      </c>
      <c r="D358" t="s">
        <v>28</v>
      </c>
      <c r="E358" s="2" t="s">
        <v>29</v>
      </c>
      <c r="F358" s="1">
        <v>1</v>
      </c>
      <c r="G358" s="1">
        <v>3</v>
      </c>
      <c r="H358" s="1">
        <v>11</v>
      </c>
      <c r="I358" s="1">
        <v>3</v>
      </c>
      <c r="J358" t="s">
        <v>30</v>
      </c>
      <c r="K358" s="1">
        <v>2</v>
      </c>
      <c r="L358" s="1">
        <v>4</v>
      </c>
      <c r="M358" s="2" t="s">
        <v>22</v>
      </c>
      <c r="N358" t="s">
        <v>23</v>
      </c>
      <c r="O358" s="2" t="s">
        <v>72</v>
      </c>
      <c r="P358" s="2" t="s">
        <v>23</v>
      </c>
      <c r="Q358" t="s">
        <v>25</v>
      </c>
      <c r="R358" s="2" t="s">
        <v>50</v>
      </c>
    </row>
    <row r="359" spans="1:18" x14ac:dyDescent="0.35">
      <c r="A359" t="s">
        <v>473</v>
      </c>
      <c r="B359">
        <v>23</v>
      </c>
      <c r="C359" s="1">
        <v>0</v>
      </c>
      <c r="D359" t="s">
        <v>60</v>
      </c>
      <c r="E359" s="2" t="s">
        <v>20</v>
      </c>
      <c r="F359" s="1">
        <v>2</v>
      </c>
      <c r="G359" s="1">
        <v>0</v>
      </c>
      <c r="H359" s="1">
        <v>7</v>
      </c>
      <c r="I359" s="1">
        <v>3</v>
      </c>
      <c r="J359" t="s">
        <v>21</v>
      </c>
      <c r="K359" s="1">
        <v>0</v>
      </c>
      <c r="L359" s="1">
        <v>3</v>
      </c>
      <c r="M359" s="2" t="s">
        <v>36</v>
      </c>
      <c r="N359" t="s">
        <v>23</v>
      </c>
      <c r="O359" s="2" t="s">
        <v>37</v>
      </c>
      <c r="P359" s="2" t="s">
        <v>25</v>
      </c>
      <c r="Q359" t="s">
        <v>23</v>
      </c>
      <c r="R359" s="2" t="s">
        <v>33</v>
      </c>
    </row>
    <row r="360" spans="1:18" x14ac:dyDescent="0.35">
      <c r="A360" t="s">
        <v>474</v>
      </c>
      <c r="B360">
        <v>21</v>
      </c>
      <c r="C360" s="1">
        <v>6</v>
      </c>
      <c r="D360" t="s">
        <v>35</v>
      </c>
      <c r="E360" s="2" t="s">
        <v>29</v>
      </c>
      <c r="F360" s="1">
        <v>0</v>
      </c>
      <c r="G360" s="1">
        <v>1</v>
      </c>
      <c r="H360" s="1">
        <v>7</v>
      </c>
      <c r="I360" s="1">
        <v>4</v>
      </c>
      <c r="J360" t="s">
        <v>40</v>
      </c>
      <c r="K360" s="1">
        <v>1</v>
      </c>
      <c r="L360" s="1">
        <v>4</v>
      </c>
      <c r="M360" s="2" t="s">
        <v>22</v>
      </c>
      <c r="N360" t="s">
        <v>23</v>
      </c>
      <c r="O360" s="2" t="s">
        <v>37</v>
      </c>
      <c r="P360" s="2" t="s">
        <v>25</v>
      </c>
      <c r="Q360" t="s">
        <v>25</v>
      </c>
      <c r="R360" s="2" t="s">
        <v>219</v>
      </c>
    </row>
    <row r="361" spans="1:18" x14ac:dyDescent="0.35">
      <c r="A361" t="s">
        <v>475</v>
      </c>
      <c r="B361">
        <v>31</v>
      </c>
      <c r="C361" s="1">
        <v>4</v>
      </c>
      <c r="D361" t="s">
        <v>28</v>
      </c>
      <c r="E361" s="2" t="s">
        <v>20</v>
      </c>
      <c r="F361" s="1">
        <v>2</v>
      </c>
      <c r="G361" s="1">
        <v>1</v>
      </c>
      <c r="H361" s="1">
        <v>8</v>
      </c>
      <c r="I361" s="1">
        <v>1</v>
      </c>
      <c r="J361" t="s">
        <v>148</v>
      </c>
      <c r="K361" s="1">
        <v>1</v>
      </c>
      <c r="L361" s="1">
        <v>3</v>
      </c>
      <c r="M361" s="2" t="s">
        <v>22</v>
      </c>
      <c r="N361" t="s">
        <v>23</v>
      </c>
      <c r="O361" s="2" t="s">
        <v>102</v>
      </c>
      <c r="P361" s="2" t="s">
        <v>25</v>
      </c>
      <c r="Q361" t="s">
        <v>23</v>
      </c>
      <c r="R361" s="2" t="s">
        <v>26</v>
      </c>
    </row>
    <row r="362" spans="1:18" x14ac:dyDescent="0.35">
      <c r="A362" t="s">
        <v>476</v>
      </c>
      <c r="B362">
        <v>23</v>
      </c>
      <c r="C362" s="1">
        <v>5</v>
      </c>
      <c r="D362" t="s">
        <v>28</v>
      </c>
      <c r="E362" s="2" t="s">
        <v>29</v>
      </c>
      <c r="F362" s="1">
        <v>1</v>
      </c>
      <c r="G362" s="1">
        <v>1</v>
      </c>
      <c r="H362" s="1">
        <v>9</v>
      </c>
      <c r="I362" s="1">
        <v>2</v>
      </c>
      <c r="J362" t="s">
        <v>52</v>
      </c>
      <c r="K362" s="1">
        <v>0</v>
      </c>
      <c r="L362" s="1">
        <v>4</v>
      </c>
      <c r="M362" s="2" t="s">
        <v>31</v>
      </c>
      <c r="N362" t="s">
        <v>23</v>
      </c>
      <c r="O362" s="2" t="s">
        <v>66</v>
      </c>
      <c r="P362" s="2" t="s">
        <v>25</v>
      </c>
      <c r="Q362" t="s">
        <v>25</v>
      </c>
      <c r="R362" s="2" t="s">
        <v>477</v>
      </c>
    </row>
    <row r="363" spans="1:18" x14ac:dyDescent="0.35">
      <c r="A363" t="s">
        <v>478</v>
      </c>
      <c r="B363">
        <v>13</v>
      </c>
      <c r="C363" s="1">
        <v>1</v>
      </c>
      <c r="D363" t="s">
        <v>28</v>
      </c>
      <c r="E363" s="2" t="s">
        <v>29</v>
      </c>
      <c r="F363" s="1">
        <v>5</v>
      </c>
      <c r="G363" s="1">
        <v>3</v>
      </c>
      <c r="H363" s="1">
        <v>6</v>
      </c>
      <c r="I363" s="1">
        <v>2</v>
      </c>
      <c r="J363" t="s">
        <v>40</v>
      </c>
      <c r="K363" s="1">
        <v>2</v>
      </c>
      <c r="L363" s="1">
        <v>7</v>
      </c>
      <c r="M363" s="2" t="s">
        <v>22</v>
      </c>
      <c r="N363" t="s">
        <v>23</v>
      </c>
      <c r="O363" s="2" t="s">
        <v>479</v>
      </c>
      <c r="P363" s="2" t="s">
        <v>25</v>
      </c>
      <c r="Q363" t="s">
        <v>25</v>
      </c>
      <c r="R363" s="2" t="s">
        <v>26</v>
      </c>
    </row>
    <row r="364" spans="1:18" x14ac:dyDescent="0.35">
      <c r="A364" t="s">
        <v>480</v>
      </c>
      <c r="B364">
        <v>21</v>
      </c>
      <c r="C364" s="1">
        <v>3</v>
      </c>
      <c r="D364" t="s">
        <v>60</v>
      </c>
      <c r="E364" s="2" t="s">
        <v>20</v>
      </c>
      <c r="F364" s="1">
        <v>0</v>
      </c>
      <c r="G364" s="1">
        <v>1</v>
      </c>
      <c r="H364" s="1">
        <v>8</v>
      </c>
      <c r="I364" s="1">
        <v>3</v>
      </c>
      <c r="J364" t="s">
        <v>40</v>
      </c>
      <c r="K364" s="1">
        <v>0</v>
      </c>
      <c r="L364" s="1">
        <v>3</v>
      </c>
      <c r="M364" s="2" t="s">
        <v>22</v>
      </c>
      <c r="N364" t="s">
        <v>25</v>
      </c>
      <c r="O364" s="2" t="s">
        <v>37</v>
      </c>
      <c r="P364" s="2" t="s">
        <v>23</v>
      </c>
      <c r="Q364" t="s">
        <v>23</v>
      </c>
      <c r="R364" s="2" t="s">
        <v>26</v>
      </c>
    </row>
    <row r="365" spans="1:18" x14ac:dyDescent="0.35">
      <c r="A365" t="s">
        <v>481</v>
      </c>
      <c r="B365">
        <v>17</v>
      </c>
      <c r="C365" s="1">
        <v>6</v>
      </c>
      <c r="D365" t="s">
        <v>60</v>
      </c>
      <c r="E365" s="2" t="s">
        <v>20</v>
      </c>
      <c r="F365" s="1">
        <v>2.5</v>
      </c>
      <c r="G365" s="1">
        <v>1</v>
      </c>
      <c r="H365" s="1">
        <v>6</v>
      </c>
      <c r="I365" s="1">
        <v>0</v>
      </c>
      <c r="J365" t="s">
        <v>62</v>
      </c>
      <c r="K365" s="1">
        <v>0.5</v>
      </c>
      <c r="L365" s="1">
        <v>3</v>
      </c>
      <c r="M365" s="2" t="s">
        <v>36</v>
      </c>
      <c r="N365" t="s">
        <v>23</v>
      </c>
      <c r="O365" s="2" t="s">
        <v>72</v>
      </c>
      <c r="P365" s="2" t="s">
        <v>25</v>
      </c>
      <c r="Q365" t="s">
        <v>25</v>
      </c>
      <c r="R365" s="2" t="s">
        <v>33</v>
      </c>
    </row>
    <row r="366" spans="1:18" x14ac:dyDescent="0.35">
      <c r="A366" t="s">
        <v>482</v>
      </c>
      <c r="B366">
        <v>23</v>
      </c>
      <c r="C366" s="1">
        <v>3</v>
      </c>
      <c r="D366" t="s">
        <v>19</v>
      </c>
      <c r="E366" s="2" t="s">
        <v>20</v>
      </c>
      <c r="F366" s="1">
        <v>3</v>
      </c>
      <c r="G366" s="1">
        <v>0</v>
      </c>
      <c r="H366" s="1">
        <v>7</v>
      </c>
      <c r="I366" s="1">
        <v>2</v>
      </c>
      <c r="J366" t="s">
        <v>21</v>
      </c>
      <c r="K366" s="1">
        <v>0</v>
      </c>
      <c r="L366" s="1">
        <v>3</v>
      </c>
      <c r="M366" s="2" t="s">
        <v>36</v>
      </c>
      <c r="N366" t="s">
        <v>23</v>
      </c>
      <c r="O366" s="2" t="s">
        <v>24</v>
      </c>
      <c r="P366" s="2" t="s">
        <v>23</v>
      </c>
      <c r="Q366" t="s">
        <v>25</v>
      </c>
      <c r="R366" s="2" t="s">
        <v>38</v>
      </c>
    </row>
    <row r="367" spans="1:18" x14ac:dyDescent="0.35">
      <c r="A367" t="s">
        <v>483</v>
      </c>
      <c r="B367">
        <v>13</v>
      </c>
      <c r="C367" s="1">
        <v>1</v>
      </c>
      <c r="D367" t="s">
        <v>28</v>
      </c>
      <c r="E367" s="2" t="s">
        <v>29</v>
      </c>
      <c r="F367" s="1">
        <v>2</v>
      </c>
      <c r="G367" s="1">
        <v>0</v>
      </c>
      <c r="H367" s="1">
        <v>8</v>
      </c>
      <c r="I367" s="1">
        <v>0</v>
      </c>
      <c r="J367" t="s">
        <v>62</v>
      </c>
      <c r="K367" s="1">
        <v>4</v>
      </c>
      <c r="L367" s="1">
        <v>3</v>
      </c>
      <c r="M367" s="2" t="s">
        <v>22</v>
      </c>
      <c r="N367" t="s">
        <v>23</v>
      </c>
      <c r="O367" s="2" t="s">
        <v>41</v>
      </c>
      <c r="P367" s="2" t="s">
        <v>25</v>
      </c>
      <c r="Q367" t="s">
        <v>23</v>
      </c>
      <c r="R367" s="2" t="s">
        <v>42</v>
      </c>
    </row>
    <row r="368" spans="1:18" x14ac:dyDescent="0.35">
      <c r="A368" t="s">
        <v>484</v>
      </c>
      <c r="B368">
        <v>20</v>
      </c>
      <c r="C368" s="1">
        <v>1</v>
      </c>
      <c r="D368" t="s">
        <v>60</v>
      </c>
      <c r="E368" s="2" t="s">
        <v>20</v>
      </c>
      <c r="F368" s="1">
        <v>2.5</v>
      </c>
      <c r="G368" s="1">
        <v>0</v>
      </c>
      <c r="H368" s="1">
        <v>6</v>
      </c>
      <c r="I368" s="1">
        <v>4</v>
      </c>
      <c r="J368" t="s">
        <v>40</v>
      </c>
      <c r="K368" s="1">
        <v>1</v>
      </c>
      <c r="L368" s="1">
        <v>3</v>
      </c>
      <c r="M368" s="2" t="s">
        <v>36</v>
      </c>
      <c r="N368" t="s">
        <v>23</v>
      </c>
      <c r="O368" s="2" t="s">
        <v>66</v>
      </c>
      <c r="P368" s="2" t="s">
        <v>25</v>
      </c>
      <c r="Q368" t="s">
        <v>25</v>
      </c>
      <c r="R368" s="2" t="s">
        <v>33</v>
      </c>
    </row>
    <row r="369" spans="1:18" x14ac:dyDescent="0.35">
      <c r="A369" t="s">
        <v>485</v>
      </c>
      <c r="B369">
        <v>13</v>
      </c>
      <c r="C369" s="1">
        <v>0.5</v>
      </c>
      <c r="D369" t="s">
        <v>60</v>
      </c>
      <c r="E369" s="2" t="s">
        <v>29</v>
      </c>
      <c r="F369" s="1">
        <v>2</v>
      </c>
      <c r="G369" s="1">
        <v>2</v>
      </c>
      <c r="H369" s="1">
        <v>10</v>
      </c>
      <c r="I369" s="1">
        <v>2</v>
      </c>
      <c r="J369" t="s">
        <v>30</v>
      </c>
      <c r="K369" s="1">
        <v>0</v>
      </c>
      <c r="L369" s="1">
        <v>3</v>
      </c>
      <c r="M369" s="2" t="s">
        <v>22</v>
      </c>
      <c r="N369" t="s">
        <v>23</v>
      </c>
      <c r="O369" s="2" t="s">
        <v>66</v>
      </c>
      <c r="P369" s="2" t="s">
        <v>25</v>
      </c>
      <c r="Q369" t="s">
        <v>23</v>
      </c>
      <c r="R369" s="2" t="s">
        <v>26</v>
      </c>
    </row>
    <row r="370" spans="1:18" x14ac:dyDescent="0.35">
      <c r="A370" t="s">
        <v>486</v>
      </c>
      <c r="B370">
        <v>14</v>
      </c>
      <c r="C370" s="1">
        <v>2</v>
      </c>
      <c r="D370" t="s">
        <v>28</v>
      </c>
      <c r="E370" s="2" t="s">
        <v>29</v>
      </c>
      <c r="F370" s="1">
        <v>1</v>
      </c>
      <c r="G370" s="1">
        <v>1</v>
      </c>
      <c r="H370" s="1">
        <v>8</v>
      </c>
      <c r="I370" s="1">
        <v>1</v>
      </c>
      <c r="J370" t="s">
        <v>52</v>
      </c>
      <c r="K370" s="1">
        <v>2</v>
      </c>
      <c r="L370" s="1">
        <v>1</v>
      </c>
      <c r="M370" s="2" t="s">
        <v>22</v>
      </c>
      <c r="N370" t="s">
        <v>25</v>
      </c>
      <c r="O370" s="2" t="s">
        <v>66</v>
      </c>
      <c r="P370" s="2" t="s">
        <v>25</v>
      </c>
      <c r="Q370" t="s">
        <v>25</v>
      </c>
      <c r="R370" s="2" t="s">
        <v>26</v>
      </c>
    </row>
    <row r="371" spans="1:18" x14ac:dyDescent="0.35">
      <c r="A371" t="s">
        <v>487</v>
      </c>
      <c r="B371">
        <v>40</v>
      </c>
      <c r="C371" s="1">
        <v>1</v>
      </c>
      <c r="D371" t="s">
        <v>60</v>
      </c>
      <c r="E371" s="2" t="s">
        <v>20</v>
      </c>
      <c r="F371" s="1">
        <v>2</v>
      </c>
      <c r="G371" s="1">
        <v>1</v>
      </c>
      <c r="H371" s="1">
        <v>6</v>
      </c>
      <c r="I371" s="1">
        <v>4</v>
      </c>
      <c r="J371" t="s">
        <v>52</v>
      </c>
      <c r="K371" s="1">
        <v>0</v>
      </c>
      <c r="L371" s="1">
        <v>2</v>
      </c>
      <c r="M371" s="2" t="s">
        <v>36</v>
      </c>
      <c r="N371" t="s">
        <v>23</v>
      </c>
      <c r="O371" s="2" t="s">
        <v>53</v>
      </c>
      <c r="P371" s="2" t="s">
        <v>23</v>
      </c>
      <c r="Q371" t="s">
        <v>25</v>
      </c>
      <c r="R371" s="2" t="s">
        <v>50</v>
      </c>
    </row>
    <row r="372" spans="1:18" x14ac:dyDescent="0.35">
      <c r="A372" t="s">
        <v>488</v>
      </c>
      <c r="B372">
        <v>12</v>
      </c>
      <c r="C372" s="1">
        <v>1</v>
      </c>
      <c r="D372" t="s">
        <v>28</v>
      </c>
      <c r="E372" s="2" t="s">
        <v>29</v>
      </c>
      <c r="F372" s="1">
        <v>1.2</v>
      </c>
      <c r="G372" s="1">
        <v>0.5</v>
      </c>
      <c r="H372" s="1">
        <v>10</v>
      </c>
      <c r="I372" s="1">
        <v>0</v>
      </c>
      <c r="J372" t="s">
        <v>52</v>
      </c>
      <c r="K372" s="1">
        <v>2</v>
      </c>
      <c r="L372" s="1">
        <v>3</v>
      </c>
      <c r="M372" s="2" t="s">
        <v>22</v>
      </c>
      <c r="N372" t="s">
        <v>23</v>
      </c>
      <c r="O372" s="2" t="s">
        <v>82</v>
      </c>
      <c r="P372" s="2" t="s">
        <v>25</v>
      </c>
      <c r="Q372" t="s">
        <v>25</v>
      </c>
      <c r="R372" s="2" t="s">
        <v>42</v>
      </c>
    </row>
    <row r="373" spans="1:18" x14ac:dyDescent="0.35">
      <c r="A373" t="s">
        <v>489</v>
      </c>
      <c r="B373">
        <v>20</v>
      </c>
      <c r="C373" s="1">
        <v>3</v>
      </c>
      <c r="D373" t="s">
        <v>35</v>
      </c>
      <c r="E373" s="2" t="s">
        <v>20</v>
      </c>
      <c r="F373" s="1">
        <v>2</v>
      </c>
      <c r="G373" s="1">
        <v>1</v>
      </c>
      <c r="H373" s="1">
        <v>8</v>
      </c>
      <c r="I373" s="1">
        <v>4</v>
      </c>
      <c r="J373" t="s">
        <v>21</v>
      </c>
      <c r="K373" s="1">
        <v>0</v>
      </c>
      <c r="L373" s="1">
        <v>3</v>
      </c>
      <c r="M373" s="2" t="s">
        <v>36</v>
      </c>
      <c r="N373" t="s">
        <v>25</v>
      </c>
      <c r="O373" s="2" t="s">
        <v>37</v>
      </c>
      <c r="P373" s="2" t="s">
        <v>23</v>
      </c>
      <c r="Q373" t="s">
        <v>25</v>
      </c>
      <c r="R373" s="2" t="s">
        <v>38</v>
      </c>
    </row>
    <row r="374" spans="1:18" x14ac:dyDescent="0.35">
      <c r="A374" t="s">
        <v>490</v>
      </c>
      <c r="B374">
        <v>12</v>
      </c>
      <c r="C374" s="1">
        <v>1</v>
      </c>
      <c r="D374" t="s">
        <v>19</v>
      </c>
      <c r="E374" s="2" t="s">
        <v>29</v>
      </c>
      <c r="F374" s="1">
        <v>2</v>
      </c>
      <c r="G374" s="1">
        <v>0.5</v>
      </c>
      <c r="H374" s="1">
        <v>8</v>
      </c>
      <c r="I374" s="1">
        <v>2</v>
      </c>
      <c r="J374" t="s">
        <v>52</v>
      </c>
      <c r="K374" s="1">
        <v>2</v>
      </c>
      <c r="L374" s="1">
        <v>4</v>
      </c>
      <c r="M374" s="2" t="s">
        <v>36</v>
      </c>
      <c r="N374" t="s">
        <v>23</v>
      </c>
      <c r="O374" s="2" t="s">
        <v>37</v>
      </c>
      <c r="P374" s="2" t="s">
        <v>23</v>
      </c>
      <c r="Q374" t="s">
        <v>25</v>
      </c>
      <c r="R374" s="2" t="s">
        <v>38</v>
      </c>
    </row>
    <row r="375" spans="1:18" x14ac:dyDescent="0.35">
      <c r="A375" t="s">
        <v>491</v>
      </c>
      <c r="B375">
        <v>21</v>
      </c>
      <c r="C375" s="1">
        <v>3</v>
      </c>
      <c r="D375" t="s">
        <v>60</v>
      </c>
      <c r="E375" s="2" t="s">
        <v>20</v>
      </c>
      <c r="F375" s="1">
        <v>3</v>
      </c>
      <c r="G375" s="1">
        <v>0</v>
      </c>
      <c r="H375" s="1">
        <v>8</v>
      </c>
      <c r="I375" s="1">
        <v>2</v>
      </c>
      <c r="J375" t="s">
        <v>40</v>
      </c>
      <c r="K375" s="1">
        <v>0</v>
      </c>
      <c r="L375" s="1">
        <v>4</v>
      </c>
      <c r="M375" s="2" t="s">
        <v>31</v>
      </c>
      <c r="N375" t="s">
        <v>23</v>
      </c>
      <c r="O375" s="2" t="s">
        <v>102</v>
      </c>
      <c r="P375" s="2" t="s">
        <v>23</v>
      </c>
      <c r="Q375" t="s">
        <v>25</v>
      </c>
      <c r="R375" s="2" t="s">
        <v>38</v>
      </c>
    </row>
    <row r="376" spans="1:18" x14ac:dyDescent="0.35">
      <c r="A376" t="s">
        <v>492</v>
      </c>
      <c r="B376">
        <v>42</v>
      </c>
      <c r="C376" s="1">
        <v>4</v>
      </c>
      <c r="D376" t="s">
        <v>19</v>
      </c>
      <c r="E376" s="2" t="s">
        <v>20</v>
      </c>
      <c r="F376" s="1">
        <v>3</v>
      </c>
      <c r="G376" s="1">
        <v>0</v>
      </c>
      <c r="H376" s="1">
        <v>7</v>
      </c>
      <c r="I376" s="1">
        <v>1</v>
      </c>
      <c r="J376" t="s">
        <v>148</v>
      </c>
      <c r="K376" s="1">
        <v>0.5</v>
      </c>
      <c r="L376" s="1">
        <v>2</v>
      </c>
      <c r="M376" s="2" t="s">
        <v>22</v>
      </c>
      <c r="N376" t="s">
        <v>23</v>
      </c>
      <c r="O376" s="2" t="s">
        <v>44</v>
      </c>
      <c r="P376" s="2" t="s">
        <v>25</v>
      </c>
      <c r="Q376" t="s">
        <v>25</v>
      </c>
      <c r="R376" s="2" t="s">
        <v>38</v>
      </c>
    </row>
    <row r="377" spans="1:18" x14ac:dyDescent="0.35">
      <c r="A377" t="s">
        <v>493</v>
      </c>
      <c r="B377">
        <v>20</v>
      </c>
      <c r="C377" s="1">
        <v>3</v>
      </c>
      <c r="D377" t="s">
        <v>19</v>
      </c>
      <c r="E377" s="2" t="s">
        <v>29</v>
      </c>
      <c r="F377" s="1">
        <v>4</v>
      </c>
      <c r="G377" s="1">
        <v>2</v>
      </c>
      <c r="H377" s="1">
        <v>7</v>
      </c>
      <c r="I377" s="1">
        <v>4</v>
      </c>
      <c r="J377" t="s">
        <v>52</v>
      </c>
      <c r="K377" s="1">
        <v>0.5</v>
      </c>
      <c r="L377" s="1">
        <v>4</v>
      </c>
      <c r="M377" s="2" t="s">
        <v>36</v>
      </c>
      <c r="N377" t="s">
        <v>25</v>
      </c>
      <c r="O377" s="2" t="s">
        <v>285</v>
      </c>
      <c r="P377" s="2" t="s">
        <v>23</v>
      </c>
      <c r="Q377" t="s">
        <v>25</v>
      </c>
      <c r="R377" s="2" t="s">
        <v>26</v>
      </c>
    </row>
    <row r="378" spans="1:18" x14ac:dyDescent="0.35">
      <c r="A378" t="s">
        <v>494</v>
      </c>
      <c r="B378">
        <v>28</v>
      </c>
      <c r="C378" s="1">
        <v>0</v>
      </c>
      <c r="D378" t="s">
        <v>93</v>
      </c>
      <c r="E378" s="2" t="s">
        <v>93</v>
      </c>
      <c r="F378" s="1">
        <v>4</v>
      </c>
      <c r="G378" s="1">
        <v>2</v>
      </c>
      <c r="H378" s="1">
        <v>7</v>
      </c>
      <c r="I378" s="1">
        <v>2</v>
      </c>
      <c r="J378" t="s">
        <v>114</v>
      </c>
      <c r="K378" s="1">
        <v>2</v>
      </c>
      <c r="L378" s="1">
        <v>2</v>
      </c>
      <c r="M378" s="2" t="s">
        <v>31</v>
      </c>
      <c r="N378" t="s">
        <v>23</v>
      </c>
      <c r="O378" s="2" t="s">
        <v>162</v>
      </c>
      <c r="P378" s="2" t="s">
        <v>25</v>
      </c>
      <c r="Q378" t="s">
        <v>25</v>
      </c>
      <c r="R378" s="2" t="s">
        <v>38</v>
      </c>
    </row>
    <row r="379" spans="1:18" x14ac:dyDescent="0.35">
      <c r="A379" t="s">
        <v>495</v>
      </c>
      <c r="B379">
        <v>40</v>
      </c>
      <c r="C379" s="1">
        <v>2</v>
      </c>
      <c r="D379" t="s">
        <v>19</v>
      </c>
      <c r="E379" s="2" t="s">
        <v>93</v>
      </c>
      <c r="F379" s="1">
        <v>1</v>
      </c>
      <c r="G379" s="1">
        <v>1</v>
      </c>
      <c r="H379" s="1">
        <v>8</v>
      </c>
      <c r="I379" s="1">
        <v>1</v>
      </c>
      <c r="J379" t="s">
        <v>52</v>
      </c>
      <c r="K379" s="1">
        <v>1</v>
      </c>
      <c r="L379" s="1">
        <v>2</v>
      </c>
      <c r="M379" s="2" t="s">
        <v>36</v>
      </c>
      <c r="N379" t="s">
        <v>23</v>
      </c>
      <c r="O379" s="2" t="s">
        <v>151</v>
      </c>
      <c r="P379" s="2" t="s">
        <v>25</v>
      </c>
      <c r="Q379" t="s">
        <v>25</v>
      </c>
      <c r="R379" s="2" t="s">
        <v>38</v>
      </c>
    </row>
    <row r="380" spans="1:18" x14ac:dyDescent="0.35">
      <c r="A380" t="s">
        <v>496</v>
      </c>
      <c r="B380">
        <v>14</v>
      </c>
      <c r="C380" s="1">
        <v>3</v>
      </c>
      <c r="D380" t="s">
        <v>28</v>
      </c>
      <c r="E380" s="2" t="s">
        <v>93</v>
      </c>
      <c r="F380" s="1">
        <v>2</v>
      </c>
      <c r="G380" s="1">
        <v>0</v>
      </c>
      <c r="H380" s="1">
        <v>12</v>
      </c>
      <c r="I380" s="1">
        <v>2</v>
      </c>
      <c r="J380" t="s">
        <v>148</v>
      </c>
      <c r="K380" s="1">
        <v>3</v>
      </c>
      <c r="L380" s="1">
        <v>1</v>
      </c>
      <c r="M380" s="2" t="s">
        <v>31</v>
      </c>
      <c r="N380" t="s">
        <v>23</v>
      </c>
      <c r="O380" s="2" t="s">
        <v>66</v>
      </c>
      <c r="P380" s="2" t="s">
        <v>23</v>
      </c>
      <c r="Q380" t="s">
        <v>23</v>
      </c>
      <c r="R380" s="2" t="s">
        <v>26</v>
      </c>
    </row>
    <row r="381" spans="1:18" x14ac:dyDescent="0.35">
      <c r="A381" t="s">
        <v>497</v>
      </c>
      <c r="B381">
        <v>12</v>
      </c>
      <c r="C381" s="1">
        <v>1</v>
      </c>
      <c r="D381" t="s">
        <v>60</v>
      </c>
      <c r="E381" s="2" t="s">
        <v>93</v>
      </c>
      <c r="F381" s="1">
        <v>1</v>
      </c>
      <c r="G381" s="1">
        <v>0</v>
      </c>
      <c r="H381" s="1">
        <v>12</v>
      </c>
      <c r="I381" s="1">
        <v>1</v>
      </c>
      <c r="J381" t="s">
        <v>30</v>
      </c>
      <c r="K381" s="1">
        <v>1</v>
      </c>
      <c r="L381" s="1">
        <v>1</v>
      </c>
      <c r="M381" s="2" t="s">
        <v>36</v>
      </c>
      <c r="N381" t="s">
        <v>23</v>
      </c>
      <c r="O381" s="2" t="s">
        <v>72</v>
      </c>
      <c r="P381" s="2" t="s">
        <v>23</v>
      </c>
      <c r="Q381" t="s">
        <v>25</v>
      </c>
      <c r="R381" s="2" t="s">
        <v>42</v>
      </c>
    </row>
    <row r="382" spans="1:18" x14ac:dyDescent="0.35">
      <c r="A382" t="s">
        <v>498</v>
      </c>
      <c r="B382">
        <v>14</v>
      </c>
      <c r="C382" s="1">
        <v>4</v>
      </c>
      <c r="D382" t="s">
        <v>60</v>
      </c>
      <c r="E382" s="2" t="s">
        <v>93</v>
      </c>
      <c r="F382" s="1">
        <v>2</v>
      </c>
      <c r="G382" s="1">
        <v>1</v>
      </c>
      <c r="H382" s="1">
        <v>8</v>
      </c>
      <c r="I382" s="1">
        <v>2</v>
      </c>
      <c r="J382" t="s">
        <v>52</v>
      </c>
      <c r="K382" s="1">
        <v>1</v>
      </c>
      <c r="L382" s="1">
        <v>3</v>
      </c>
      <c r="M382" s="2" t="s">
        <v>36</v>
      </c>
      <c r="N382" t="s">
        <v>23</v>
      </c>
      <c r="O382" s="2" t="s">
        <v>37</v>
      </c>
      <c r="P382" s="2" t="s">
        <v>25</v>
      </c>
      <c r="Q382" t="s">
        <v>23</v>
      </c>
      <c r="R382" s="2" t="s">
        <v>42</v>
      </c>
    </row>
    <row r="383" spans="1:18" x14ac:dyDescent="0.35">
      <c r="A383" t="s">
        <v>499</v>
      </c>
      <c r="B383">
        <v>22</v>
      </c>
      <c r="C383" s="1">
        <v>0</v>
      </c>
      <c r="D383" t="s">
        <v>60</v>
      </c>
      <c r="E383" s="2" t="s">
        <v>93</v>
      </c>
      <c r="F383" s="1">
        <v>0</v>
      </c>
      <c r="G383" s="1">
        <v>0</v>
      </c>
      <c r="H383" s="1">
        <v>9</v>
      </c>
      <c r="I383" s="1">
        <v>2</v>
      </c>
      <c r="J383" t="s">
        <v>21</v>
      </c>
      <c r="K383" s="1">
        <v>2</v>
      </c>
      <c r="L383" s="1">
        <v>3</v>
      </c>
      <c r="M383" s="2" t="s">
        <v>36</v>
      </c>
      <c r="N383" t="s">
        <v>23</v>
      </c>
      <c r="O383" s="2" t="s">
        <v>500</v>
      </c>
      <c r="P383" s="2" t="s">
        <v>23</v>
      </c>
      <c r="Q383" t="s">
        <v>23</v>
      </c>
      <c r="R383" s="2" t="s">
        <v>33</v>
      </c>
    </row>
    <row r="384" spans="1:18" x14ac:dyDescent="0.35">
      <c r="A384" t="s">
        <v>501</v>
      </c>
      <c r="B384">
        <v>40</v>
      </c>
      <c r="C384" s="1">
        <v>4</v>
      </c>
      <c r="D384" t="s">
        <v>60</v>
      </c>
      <c r="E384" s="2" t="s">
        <v>93</v>
      </c>
      <c r="F384" s="1">
        <v>4</v>
      </c>
      <c r="G384" s="1">
        <v>0</v>
      </c>
      <c r="H384" s="1">
        <v>8</v>
      </c>
      <c r="I384" s="1">
        <v>2</v>
      </c>
      <c r="J384" t="s">
        <v>52</v>
      </c>
      <c r="K384" s="1">
        <v>1</v>
      </c>
      <c r="L384" s="1">
        <v>3</v>
      </c>
      <c r="M384" s="2" t="s">
        <v>22</v>
      </c>
      <c r="N384" t="s">
        <v>23</v>
      </c>
      <c r="O384" s="2" t="s">
        <v>37</v>
      </c>
      <c r="P384" s="2" t="s">
        <v>23</v>
      </c>
      <c r="Q384" t="s">
        <v>25</v>
      </c>
      <c r="R384" s="2" t="s">
        <v>38</v>
      </c>
    </row>
    <row r="385" spans="1:18" x14ac:dyDescent="0.35">
      <c r="A385" t="s">
        <v>502</v>
      </c>
      <c r="B385">
        <v>21</v>
      </c>
      <c r="C385" s="1">
        <v>4</v>
      </c>
      <c r="D385" t="s">
        <v>35</v>
      </c>
      <c r="E385" s="2" t="s">
        <v>93</v>
      </c>
      <c r="F385" s="1">
        <v>3</v>
      </c>
      <c r="G385" s="1">
        <v>1</v>
      </c>
      <c r="H385" s="1">
        <v>6</v>
      </c>
      <c r="I385" s="1">
        <v>2</v>
      </c>
      <c r="J385" t="s">
        <v>30</v>
      </c>
      <c r="K385" s="1">
        <v>5</v>
      </c>
      <c r="L385" s="1">
        <v>2</v>
      </c>
      <c r="M385" s="2" t="s">
        <v>36</v>
      </c>
      <c r="N385" t="s">
        <v>23</v>
      </c>
      <c r="O385" s="2" t="s">
        <v>162</v>
      </c>
      <c r="P385" s="2" t="s">
        <v>23</v>
      </c>
      <c r="Q385" t="s">
        <v>25</v>
      </c>
      <c r="R385" s="2" t="s">
        <v>503</v>
      </c>
    </row>
    <row r="386" spans="1:18" x14ac:dyDescent="0.35">
      <c r="A386" t="s">
        <v>504</v>
      </c>
      <c r="B386">
        <v>23</v>
      </c>
      <c r="C386" s="1">
        <v>3</v>
      </c>
      <c r="D386" t="s">
        <v>19</v>
      </c>
      <c r="E386" s="2" t="s">
        <v>29</v>
      </c>
      <c r="F386" s="1">
        <v>1</v>
      </c>
      <c r="G386" s="1">
        <v>0</v>
      </c>
      <c r="H386" s="1">
        <v>6</v>
      </c>
      <c r="I386" s="1">
        <v>2</v>
      </c>
      <c r="J386" t="s">
        <v>52</v>
      </c>
      <c r="K386" s="1">
        <v>3</v>
      </c>
      <c r="L386" s="1">
        <v>3</v>
      </c>
      <c r="M386" s="2" t="s">
        <v>36</v>
      </c>
      <c r="N386" t="s">
        <v>23</v>
      </c>
      <c r="O386" s="2" t="s">
        <v>37</v>
      </c>
      <c r="P386" s="2" t="s">
        <v>23</v>
      </c>
      <c r="Q386" t="s">
        <v>25</v>
      </c>
      <c r="R386" s="2" t="s">
        <v>57</v>
      </c>
    </row>
    <row r="387" spans="1:18" x14ac:dyDescent="0.35">
      <c r="A387" t="s">
        <v>505</v>
      </c>
      <c r="B387">
        <v>12</v>
      </c>
      <c r="C387" s="1">
        <v>2</v>
      </c>
      <c r="D387" t="s">
        <v>28</v>
      </c>
      <c r="E387" s="2" t="s">
        <v>29</v>
      </c>
      <c r="F387" s="1">
        <v>2</v>
      </c>
      <c r="G387" s="1">
        <v>1</v>
      </c>
      <c r="H387" s="1">
        <v>10</v>
      </c>
      <c r="I387" s="1">
        <v>1</v>
      </c>
      <c r="J387" t="s">
        <v>30</v>
      </c>
      <c r="K387" s="1">
        <v>1</v>
      </c>
      <c r="L387" s="1">
        <v>4</v>
      </c>
      <c r="M387" s="2" t="s">
        <v>36</v>
      </c>
      <c r="N387" t="s">
        <v>23</v>
      </c>
      <c r="O387" s="2" t="s">
        <v>72</v>
      </c>
      <c r="P387" s="2" t="s">
        <v>25</v>
      </c>
      <c r="Q387" t="s">
        <v>25</v>
      </c>
      <c r="R387" s="2" t="s">
        <v>26</v>
      </c>
    </row>
    <row r="388" spans="1:18" x14ac:dyDescent="0.35">
      <c r="A388" t="s">
        <v>506</v>
      </c>
      <c r="B388">
        <v>17</v>
      </c>
      <c r="C388" s="1">
        <v>2</v>
      </c>
      <c r="D388" t="s">
        <v>28</v>
      </c>
      <c r="E388" s="2" t="s">
        <v>29</v>
      </c>
      <c r="F388" s="1">
        <v>3</v>
      </c>
      <c r="G388" s="1">
        <v>1</v>
      </c>
      <c r="H388" s="1">
        <v>6</v>
      </c>
      <c r="I388" s="1">
        <v>2</v>
      </c>
      <c r="J388" t="s">
        <v>52</v>
      </c>
      <c r="K388" s="1">
        <v>2</v>
      </c>
      <c r="L388" s="1">
        <v>1</v>
      </c>
      <c r="M388" s="2" t="s">
        <v>22</v>
      </c>
      <c r="N388" t="s">
        <v>23</v>
      </c>
      <c r="O388" s="2" t="s">
        <v>82</v>
      </c>
      <c r="P388" s="2" t="s">
        <v>25</v>
      </c>
      <c r="Q388" t="s">
        <v>25</v>
      </c>
      <c r="R388" s="2" t="s">
        <v>26</v>
      </c>
    </row>
    <row r="389" spans="1:18" x14ac:dyDescent="0.35">
      <c r="A389" t="s">
        <v>507</v>
      </c>
      <c r="B389">
        <v>18</v>
      </c>
      <c r="C389" s="1">
        <v>1</v>
      </c>
      <c r="D389" t="s">
        <v>60</v>
      </c>
      <c r="E389" s="2" t="s">
        <v>20</v>
      </c>
      <c r="F389" s="1">
        <v>1</v>
      </c>
      <c r="G389" s="1">
        <v>0</v>
      </c>
      <c r="H389" s="1">
        <v>8</v>
      </c>
      <c r="I389" s="1">
        <v>4</v>
      </c>
      <c r="J389" t="s">
        <v>40</v>
      </c>
      <c r="K389" s="1">
        <v>0</v>
      </c>
      <c r="L389" s="1">
        <v>3</v>
      </c>
      <c r="M389" s="2" t="s">
        <v>31</v>
      </c>
      <c r="N389" t="s">
        <v>23</v>
      </c>
      <c r="O389" s="2" t="s">
        <v>41</v>
      </c>
      <c r="P389" s="2" t="s">
        <v>25</v>
      </c>
      <c r="Q389" t="s">
        <v>25</v>
      </c>
      <c r="R389" s="2" t="s">
        <v>33</v>
      </c>
    </row>
    <row r="390" spans="1:18" x14ac:dyDescent="0.35">
      <c r="A390" t="s">
        <v>508</v>
      </c>
      <c r="B390">
        <v>20</v>
      </c>
      <c r="C390" s="1">
        <v>1</v>
      </c>
      <c r="D390" t="s">
        <v>60</v>
      </c>
      <c r="E390" s="2" t="s">
        <v>20</v>
      </c>
      <c r="F390" s="1">
        <v>2</v>
      </c>
      <c r="G390" s="1">
        <v>2</v>
      </c>
      <c r="H390" s="1">
        <v>9</v>
      </c>
      <c r="I390" s="1">
        <v>4</v>
      </c>
      <c r="J390" t="s">
        <v>40</v>
      </c>
      <c r="K390" s="1">
        <v>5</v>
      </c>
      <c r="L390" s="1">
        <v>2</v>
      </c>
      <c r="M390" s="2" t="s">
        <v>36</v>
      </c>
      <c r="N390" t="s">
        <v>23</v>
      </c>
      <c r="O390" s="2" t="s">
        <v>37</v>
      </c>
      <c r="P390" s="2" t="s">
        <v>25</v>
      </c>
      <c r="Q390" t="s">
        <v>23</v>
      </c>
      <c r="R390" s="2" t="s">
        <v>38</v>
      </c>
    </row>
    <row r="391" spans="1:18" x14ac:dyDescent="0.35">
      <c r="A391" t="s">
        <v>509</v>
      </c>
      <c r="B391">
        <v>17</v>
      </c>
      <c r="C391" s="1">
        <v>5</v>
      </c>
      <c r="D391" t="s">
        <v>60</v>
      </c>
      <c r="E391" s="2" t="s">
        <v>29</v>
      </c>
      <c r="F391" s="1">
        <v>3</v>
      </c>
      <c r="G391" s="1">
        <v>1</v>
      </c>
      <c r="H391" s="1">
        <v>6</v>
      </c>
      <c r="I391" s="1">
        <v>1</v>
      </c>
      <c r="J391" t="s">
        <v>148</v>
      </c>
      <c r="K391" s="1">
        <v>2</v>
      </c>
      <c r="L391" s="1">
        <v>1</v>
      </c>
      <c r="M391" s="2" t="s">
        <v>36</v>
      </c>
      <c r="N391" t="s">
        <v>23</v>
      </c>
      <c r="O391" s="2" t="s">
        <v>66</v>
      </c>
      <c r="P391" s="2" t="s">
        <v>25</v>
      </c>
      <c r="Q391" t="s">
        <v>25</v>
      </c>
      <c r="R391" s="2" t="s">
        <v>26</v>
      </c>
    </row>
    <row r="392" spans="1:18" x14ac:dyDescent="0.35">
      <c r="A392" t="s">
        <v>510</v>
      </c>
      <c r="B392">
        <v>20</v>
      </c>
      <c r="C392" s="1">
        <v>1</v>
      </c>
      <c r="D392" t="s">
        <v>60</v>
      </c>
      <c r="E392" s="2" t="s">
        <v>20</v>
      </c>
      <c r="F392" s="1">
        <v>4</v>
      </c>
      <c r="G392" s="1">
        <v>0</v>
      </c>
      <c r="H392" s="1">
        <v>8</v>
      </c>
      <c r="I392" s="1">
        <v>3</v>
      </c>
      <c r="J392" t="s">
        <v>40</v>
      </c>
      <c r="K392" s="1">
        <v>0</v>
      </c>
      <c r="L392" s="1">
        <v>3</v>
      </c>
      <c r="M392" s="2" t="s">
        <v>36</v>
      </c>
      <c r="N392" t="s">
        <v>23</v>
      </c>
      <c r="O392" s="2" t="s">
        <v>41</v>
      </c>
      <c r="P392" s="2" t="s">
        <v>23</v>
      </c>
      <c r="Q392" t="s">
        <v>23</v>
      </c>
      <c r="R392" s="2" t="s">
        <v>42</v>
      </c>
    </row>
    <row r="393" spans="1:18" x14ac:dyDescent="0.35">
      <c r="A393" t="s">
        <v>511</v>
      </c>
      <c r="B393">
        <v>20</v>
      </c>
      <c r="C393" s="1">
        <v>3</v>
      </c>
      <c r="D393" t="s">
        <v>35</v>
      </c>
      <c r="E393" s="2" t="s">
        <v>20</v>
      </c>
      <c r="F393" s="1">
        <v>4</v>
      </c>
      <c r="G393" s="1">
        <v>1</v>
      </c>
      <c r="H393" s="1">
        <v>8</v>
      </c>
      <c r="I393" s="1">
        <v>2</v>
      </c>
      <c r="J393" t="s">
        <v>52</v>
      </c>
      <c r="K393" s="1">
        <v>0.5</v>
      </c>
      <c r="L393" s="1">
        <v>4</v>
      </c>
      <c r="M393" s="2" t="s">
        <v>36</v>
      </c>
      <c r="N393" t="s">
        <v>23</v>
      </c>
      <c r="O393" s="2" t="s">
        <v>24</v>
      </c>
      <c r="P393" s="2" t="s">
        <v>25</v>
      </c>
      <c r="Q393" t="s">
        <v>25</v>
      </c>
      <c r="R393" s="2" t="s">
        <v>33</v>
      </c>
    </row>
    <row r="394" spans="1:18" x14ac:dyDescent="0.35">
      <c r="A394" t="s">
        <v>512</v>
      </c>
      <c r="B394">
        <v>19</v>
      </c>
      <c r="C394" s="1">
        <v>0.75</v>
      </c>
      <c r="D394" t="s">
        <v>157</v>
      </c>
      <c r="E394" s="2" t="s">
        <v>20</v>
      </c>
      <c r="F394" s="1">
        <v>2</v>
      </c>
      <c r="G394" s="1">
        <v>1</v>
      </c>
      <c r="H394" s="1">
        <v>6</v>
      </c>
      <c r="I394" s="1">
        <v>4</v>
      </c>
      <c r="J394" t="s">
        <v>30</v>
      </c>
      <c r="K394" s="1">
        <v>0</v>
      </c>
      <c r="L394" s="1">
        <v>2</v>
      </c>
      <c r="M394" s="2" t="s">
        <v>36</v>
      </c>
      <c r="N394" t="s">
        <v>23</v>
      </c>
      <c r="O394" s="2" t="s">
        <v>513</v>
      </c>
      <c r="P394" s="2" t="s">
        <v>23</v>
      </c>
      <c r="Q394" t="s">
        <v>25</v>
      </c>
      <c r="R394" s="2" t="s">
        <v>42</v>
      </c>
    </row>
    <row r="395" spans="1:18" x14ac:dyDescent="0.35">
      <c r="A395" t="s">
        <v>514</v>
      </c>
      <c r="B395">
        <v>20</v>
      </c>
      <c r="C395" s="1">
        <v>4</v>
      </c>
      <c r="D395" t="s">
        <v>19</v>
      </c>
      <c r="E395" s="2" t="s">
        <v>20</v>
      </c>
      <c r="F395" s="1">
        <v>2</v>
      </c>
      <c r="G395" s="1">
        <v>0</v>
      </c>
      <c r="H395" s="1">
        <v>11</v>
      </c>
      <c r="I395" s="1">
        <v>1</v>
      </c>
      <c r="J395" t="s">
        <v>52</v>
      </c>
      <c r="K395" s="1">
        <v>0</v>
      </c>
      <c r="L395" s="1">
        <v>3</v>
      </c>
      <c r="M395" s="2" t="s">
        <v>22</v>
      </c>
      <c r="N395" t="s">
        <v>23</v>
      </c>
      <c r="O395" s="2" t="s">
        <v>37</v>
      </c>
      <c r="P395" s="2" t="s">
        <v>23</v>
      </c>
      <c r="Q395" t="s">
        <v>25</v>
      </c>
      <c r="R395" s="2" t="s">
        <v>38</v>
      </c>
    </row>
    <row r="396" spans="1:18" x14ac:dyDescent="0.35">
      <c r="A396" t="s">
        <v>515</v>
      </c>
      <c r="B396">
        <v>16</v>
      </c>
      <c r="C396" s="1">
        <v>2</v>
      </c>
      <c r="D396" t="s">
        <v>28</v>
      </c>
      <c r="E396" s="2" t="s">
        <v>29</v>
      </c>
      <c r="F396" s="1">
        <v>5</v>
      </c>
      <c r="G396" s="1">
        <v>1</v>
      </c>
      <c r="H396" s="1">
        <v>8</v>
      </c>
      <c r="I396" s="1">
        <v>4</v>
      </c>
      <c r="J396" t="s">
        <v>52</v>
      </c>
      <c r="K396" s="1">
        <v>4</v>
      </c>
      <c r="L396" s="1">
        <v>3</v>
      </c>
      <c r="M396" s="2" t="s">
        <v>22</v>
      </c>
      <c r="N396" t="s">
        <v>23</v>
      </c>
      <c r="O396" s="2" t="s">
        <v>66</v>
      </c>
      <c r="P396" s="2" t="s">
        <v>25</v>
      </c>
      <c r="Q396" t="s">
        <v>25</v>
      </c>
      <c r="R396" s="2" t="s">
        <v>26</v>
      </c>
    </row>
    <row r="397" spans="1:18" x14ac:dyDescent="0.35">
      <c r="A397" t="s">
        <v>516</v>
      </c>
      <c r="B397">
        <v>13</v>
      </c>
      <c r="C397" s="1">
        <v>3</v>
      </c>
      <c r="D397" t="s">
        <v>28</v>
      </c>
      <c r="E397" s="2" t="s">
        <v>29</v>
      </c>
      <c r="F397" s="1">
        <v>2</v>
      </c>
      <c r="G397" s="1">
        <v>0</v>
      </c>
      <c r="H397" s="1">
        <v>8</v>
      </c>
      <c r="I397" s="1">
        <v>1</v>
      </c>
      <c r="J397" t="s">
        <v>30</v>
      </c>
      <c r="K397" s="1">
        <v>0</v>
      </c>
      <c r="L397" s="1">
        <v>3</v>
      </c>
      <c r="M397" s="2" t="s">
        <v>36</v>
      </c>
      <c r="N397" t="s">
        <v>23</v>
      </c>
      <c r="O397" s="2" t="s">
        <v>37</v>
      </c>
      <c r="P397" s="2" t="s">
        <v>25</v>
      </c>
      <c r="Q397" t="s">
        <v>25</v>
      </c>
      <c r="R397" s="2" t="s">
        <v>42</v>
      </c>
    </row>
    <row r="398" spans="1:18" x14ac:dyDescent="0.35">
      <c r="A398" t="s">
        <v>517</v>
      </c>
      <c r="B398">
        <v>20</v>
      </c>
      <c r="C398" s="1">
        <v>0</v>
      </c>
      <c r="D398" t="s">
        <v>19</v>
      </c>
      <c r="E398" s="2" t="s">
        <v>20</v>
      </c>
      <c r="F398" s="1">
        <v>4</v>
      </c>
      <c r="G398" s="1">
        <v>1</v>
      </c>
      <c r="H398" s="1">
        <v>7</v>
      </c>
      <c r="I398" s="1">
        <v>4</v>
      </c>
      <c r="J398" t="s">
        <v>30</v>
      </c>
      <c r="K398" s="1">
        <v>2</v>
      </c>
      <c r="L398" s="1">
        <v>3</v>
      </c>
      <c r="M398" s="2" t="s">
        <v>36</v>
      </c>
      <c r="N398" t="s">
        <v>25</v>
      </c>
      <c r="O398" s="2" t="s">
        <v>151</v>
      </c>
      <c r="P398" s="2" t="s">
        <v>23</v>
      </c>
      <c r="Q398" t="s">
        <v>25</v>
      </c>
      <c r="R398" s="2" t="s">
        <v>38</v>
      </c>
    </row>
    <row r="399" spans="1:18" x14ac:dyDescent="0.35">
      <c r="A399" t="s">
        <v>518</v>
      </c>
      <c r="B399">
        <v>14</v>
      </c>
      <c r="C399" s="1">
        <v>3</v>
      </c>
      <c r="D399" t="s">
        <v>28</v>
      </c>
      <c r="E399" s="2" t="s">
        <v>29</v>
      </c>
      <c r="F399" s="1">
        <v>2</v>
      </c>
      <c r="G399" s="1">
        <v>0</v>
      </c>
      <c r="H399" s="1">
        <v>10</v>
      </c>
      <c r="I399" s="1">
        <v>1</v>
      </c>
      <c r="J399" t="s">
        <v>30</v>
      </c>
      <c r="K399" s="1">
        <v>1</v>
      </c>
      <c r="L399" s="1">
        <v>2</v>
      </c>
      <c r="M399" s="2" t="s">
        <v>36</v>
      </c>
      <c r="N399" t="s">
        <v>23</v>
      </c>
      <c r="O399" s="2" t="s">
        <v>37</v>
      </c>
      <c r="P399" s="2" t="s">
        <v>23</v>
      </c>
      <c r="Q399" t="s">
        <v>25</v>
      </c>
      <c r="R399" s="2" t="s">
        <v>26</v>
      </c>
    </row>
    <row r="400" spans="1:18" x14ac:dyDescent="0.35">
      <c r="A400" t="s">
        <v>519</v>
      </c>
      <c r="B400">
        <v>17</v>
      </c>
      <c r="C400" s="1">
        <v>2</v>
      </c>
      <c r="D400" t="s">
        <v>19</v>
      </c>
      <c r="E400" s="2" t="s">
        <v>29</v>
      </c>
      <c r="F400" s="1">
        <v>1</v>
      </c>
      <c r="G400" s="1">
        <v>1</v>
      </c>
      <c r="H400" s="1">
        <v>8</v>
      </c>
      <c r="I400" s="1">
        <v>3</v>
      </c>
      <c r="J400" t="s">
        <v>148</v>
      </c>
      <c r="K400" s="1">
        <v>2</v>
      </c>
      <c r="L400" s="1">
        <v>3</v>
      </c>
      <c r="M400" s="2" t="s">
        <v>31</v>
      </c>
      <c r="N400" t="s">
        <v>23</v>
      </c>
      <c r="O400" s="2" t="s">
        <v>66</v>
      </c>
      <c r="P400" s="2" t="s">
        <v>25</v>
      </c>
      <c r="Q400" t="s">
        <v>25</v>
      </c>
      <c r="R400" s="2" t="s">
        <v>38</v>
      </c>
    </row>
    <row r="401" spans="1:18" x14ac:dyDescent="0.35">
      <c r="A401" t="s">
        <v>520</v>
      </c>
      <c r="B401">
        <v>20</v>
      </c>
      <c r="C401" s="1">
        <v>1</v>
      </c>
      <c r="D401" t="s">
        <v>35</v>
      </c>
      <c r="E401" s="2" t="s">
        <v>20</v>
      </c>
      <c r="F401" s="1">
        <v>1</v>
      </c>
      <c r="G401" s="1">
        <v>0</v>
      </c>
      <c r="H401" s="1">
        <v>12</v>
      </c>
      <c r="I401" s="1">
        <v>2</v>
      </c>
      <c r="J401" t="s">
        <v>114</v>
      </c>
      <c r="K401" s="1">
        <v>1</v>
      </c>
      <c r="L401" s="1">
        <v>3</v>
      </c>
      <c r="M401" s="2" t="s">
        <v>22</v>
      </c>
      <c r="N401" t="s">
        <v>23</v>
      </c>
      <c r="O401" s="2" t="s">
        <v>37</v>
      </c>
      <c r="P401" s="2" t="s">
        <v>23</v>
      </c>
      <c r="Q401" t="s">
        <v>25</v>
      </c>
      <c r="R401" s="2" t="s">
        <v>50</v>
      </c>
    </row>
    <row r="402" spans="1:18" x14ac:dyDescent="0.35">
      <c r="A402" t="s">
        <v>521</v>
      </c>
      <c r="B402">
        <v>17</v>
      </c>
      <c r="C402" s="1">
        <v>7</v>
      </c>
      <c r="D402" t="s">
        <v>28</v>
      </c>
      <c r="E402" s="2" t="s">
        <v>29</v>
      </c>
      <c r="F402" s="1">
        <v>1</v>
      </c>
      <c r="G402" s="1">
        <v>1</v>
      </c>
      <c r="H402" s="1">
        <v>4</v>
      </c>
      <c r="I402" s="1">
        <v>1</v>
      </c>
      <c r="J402" t="s">
        <v>30</v>
      </c>
      <c r="K402" s="1">
        <v>0</v>
      </c>
      <c r="L402" s="1">
        <v>1</v>
      </c>
      <c r="M402" s="2" t="s">
        <v>31</v>
      </c>
      <c r="N402" t="s">
        <v>23</v>
      </c>
      <c r="O402" s="2" t="s">
        <v>24</v>
      </c>
      <c r="P402" s="2" t="s">
        <v>25</v>
      </c>
      <c r="Q402" t="s">
        <v>25</v>
      </c>
      <c r="R402" s="2" t="s">
        <v>26</v>
      </c>
    </row>
    <row r="403" spans="1:18" x14ac:dyDescent="0.35">
      <c r="A403" t="s">
        <v>522</v>
      </c>
      <c r="B403">
        <v>13</v>
      </c>
      <c r="C403" s="1">
        <v>2</v>
      </c>
      <c r="D403" t="s">
        <v>28</v>
      </c>
      <c r="E403" s="2" t="s">
        <v>29</v>
      </c>
      <c r="F403" s="1">
        <v>1</v>
      </c>
      <c r="G403" s="1">
        <v>1</v>
      </c>
      <c r="H403" s="1">
        <v>6</v>
      </c>
      <c r="I403" s="1">
        <v>2</v>
      </c>
      <c r="J403" t="s">
        <v>52</v>
      </c>
      <c r="K403" s="1">
        <v>0</v>
      </c>
      <c r="L403" s="1">
        <v>1</v>
      </c>
      <c r="M403" s="2" t="s">
        <v>31</v>
      </c>
      <c r="N403" t="s">
        <v>25</v>
      </c>
      <c r="O403" s="2" t="s">
        <v>72</v>
      </c>
      <c r="P403" s="2" t="s">
        <v>25</v>
      </c>
      <c r="Q403" t="s">
        <v>25</v>
      </c>
      <c r="R403" s="2" t="s">
        <v>26</v>
      </c>
    </row>
    <row r="404" spans="1:18" x14ac:dyDescent="0.35">
      <c r="A404" t="s">
        <v>523</v>
      </c>
      <c r="B404">
        <v>13</v>
      </c>
      <c r="C404" s="1">
        <v>1</v>
      </c>
      <c r="D404" t="s">
        <v>19</v>
      </c>
      <c r="E404" s="2" t="s">
        <v>29</v>
      </c>
      <c r="F404" s="1">
        <v>2</v>
      </c>
      <c r="G404" s="1">
        <v>1</v>
      </c>
      <c r="H404" s="1">
        <v>8</v>
      </c>
      <c r="I404" s="1">
        <v>3</v>
      </c>
      <c r="J404" t="s">
        <v>30</v>
      </c>
      <c r="K404" s="1">
        <v>0.5</v>
      </c>
      <c r="L404" s="1">
        <v>3</v>
      </c>
      <c r="M404" s="2" t="s">
        <v>36</v>
      </c>
      <c r="N404" t="s">
        <v>23</v>
      </c>
      <c r="O404" s="2" t="s">
        <v>66</v>
      </c>
      <c r="P404" s="2" t="s">
        <v>25</v>
      </c>
      <c r="Q404" t="s">
        <v>25</v>
      </c>
      <c r="R404" s="2" t="s">
        <v>26</v>
      </c>
    </row>
    <row r="405" spans="1:18" x14ac:dyDescent="0.35">
      <c r="A405" t="s">
        <v>524</v>
      </c>
      <c r="B405">
        <v>20</v>
      </c>
      <c r="C405" s="1">
        <v>2</v>
      </c>
      <c r="D405" t="s">
        <v>35</v>
      </c>
      <c r="E405" s="2" t="s">
        <v>20</v>
      </c>
      <c r="F405" s="1">
        <v>4</v>
      </c>
      <c r="G405" s="1">
        <v>1</v>
      </c>
      <c r="H405" s="1">
        <v>8</v>
      </c>
      <c r="I405" s="1">
        <v>2</v>
      </c>
      <c r="J405" t="s">
        <v>40</v>
      </c>
      <c r="K405" s="1">
        <v>0</v>
      </c>
      <c r="L405" s="1">
        <v>3</v>
      </c>
      <c r="M405" s="2" t="s">
        <v>36</v>
      </c>
      <c r="N405" t="s">
        <v>23</v>
      </c>
      <c r="O405" s="2" t="s">
        <v>162</v>
      </c>
      <c r="P405" s="2" t="s">
        <v>25</v>
      </c>
      <c r="Q405" t="s">
        <v>25</v>
      </c>
      <c r="R405" s="2" t="s">
        <v>42</v>
      </c>
    </row>
    <row r="406" spans="1:18" x14ac:dyDescent="0.35">
      <c r="A406" t="s">
        <v>525</v>
      </c>
      <c r="B406">
        <v>27</v>
      </c>
      <c r="C406" s="1">
        <v>0</v>
      </c>
      <c r="D406" t="s">
        <v>19</v>
      </c>
      <c r="E406" s="2" t="s">
        <v>20</v>
      </c>
      <c r="F406" s="1">
        <v>2</v>
      </c>
      <c r="G406" s="1">
        <v>0</v>
      </c>
      <c r="H406" s="1">
        <v>10</v>
      </c>
      <c r="I406" s="1">
        <v>6</v>
      </c>
      <c r="J406" t="s">
        <v>52</v>
      </c>
      <c r="K406" s="1">
        <v>6</v>
      </c>
      <c r="L406" s="1">
        <v>3</v>
      </c>
      <c r="M406" s="2" t="s">
        <v>31</v>
      </c>
      <c r="N406" t="s">
        <v>23</v>
      </c>
      <c r="O406" s="2" t="s">
        <v>66</v>
      </c>
      <c r="P406" s="2" t="s">
        <v>23</v>
      </c>
      <c r="Q406" t="s">
        <v>25</v>
      </c>
      <c r="R406" s="2" t="s">
        <v>57</v>
      </c>
    </row>
    <row r="407" spans="1:18" x14ac:dyDescent="0.35">
      <c r="A407" t="s">
        <v>526</v>
      </c>
      <c r="B407">
        <v>20</v>
      </c>
      <c r="C407" s="1">
        <v>1</v>
      </c>
      <c r="D407" t="s">
        <v>19</v>
      </c>
      <c r="E407" s="2" t="s">
        <v>20</v>
      </c>
      <c r="F407" s="1">
        <v>0</v>
      </c>
      <c r="G407" s="1">
        <v>1</v>
      </c>
      <c r="H407" s="1">
        <v>7</v>
      </c>
      <c r="I407" s="1">
        <v>2</v>
      </c>
      <c r="J407" t="s">
        <v>40</v>
      </c>
      <c r="K407" s="1">
        <v>0</v>
      </c>
      <c r="L407" s="1">
        <v>3</v>
      </c>
      <c r="M407" s="2" t="s">
        <v>31</v>
      </c>
      <c r="N407" t="s">
        <v>23</v>
      </c>
      <c r="O407" s="2" t="s">
        <v>151</v>
      </c>
      <c r="P407" s="2" t="s">
        <v>25</v>
      </c>
      <c r="Q407" t="s">
        <v>23</v>
      </c>
      <c r="R407" s="2" t="s">
        <v>50</v>
      </c>
    </row>
    <row r="408" spans="1:18" x14ac:dyDescent="0.35">
      <c r="A408" t="s">
        <v>527</v>
      </c>
      <c r="B408">
        <v>20</v>
      </c>
      <c r="C408" s="1">
        <v>5</v>
      </c>
      <c r="D408" t="s">
        <v>35</v>
      </c>
      <c r="E408" s="2" t="s">
        <v>20</v>
      </c>
      <c r="F408" s="1">
        <v>3</v>
      </c>
      <c r="G408" s="1">
        <v>1</v>
      </c>
      <c r="H408" s="1">
        <v>7</v>
      </c>
      <c r="I408" s="1">
        <v>4</v>
      </c>
      <c r="J408" t="s">
        <v>114</v>
      </c>
      <c r="K408" s="1">
        <v>0</v>
      </c>
      <c r="L408" s="1">
        <v>3</v>
      </c>
      <c r="M408" s="2" t="s">
        <v>31</v>
      </c>
      <c r="N408" t="s">
        <v>23</v>
      </c>
      <c r="O408" s="2" t="s">
        <v>37</v>
      </c>
      <c r="P408" s="2" t="s">
        <v>25</v>
      </c>
      <c r="Q408" t="s">
        <v>25</v>
      </c>
      <c r="R408" s="2" t="s">
        <v>33</v>
      </c>
    </row>
    <row r="409" spans="1:18" x14ac:dyDescent="0.35">
      <c r="A409" t="s">
        <v>528</v>
      </c>
      <c r="B409">
        <v>17</v>
      </c>
      <c r="C409" s="1">
        <v>4</v>
      </c>
      <c r="D409" t="s">
        <v>60</v>
      </c>
      <c r="E409" s="2" t="s">
        <v>29</v>
      </c>
      <c r="F409" s="1">
        <v>1</v>
      </c>
      <c r="G409" s="1">
        <v>1</v>
      </c>
      <c r="H409" s="1">
        <v>8</v>
      </c>
      <c r="I409" s="1">
        <v>5</v>
      </c>
      <c r="J409" t="s">
        <v>30</v>
      </c>
      <c r="K409" s="1">
        <v>0.3</v>
      </c>
      <c r="L409" s="1">
        <v>2</v>
      </c>
      <c r="M409" s="2" t="s">
        <v>22</v>
      </c>
      <c r="N409" t="s">
        <v>23</v>
      </c>
      <c r="O409" s="2" t="s">
        <v>66</v>
      </c>
      <c r="P409" s="2" t="s">
        <v>23</v>
      </c>
      <c r="Q409" t="s">
        <v>25</v>
      </c>
      <c r="R409" s="2" t="s">
        <v>42</v>
      </c>
    </row>
    <row r="410" spans="1:18" x14ac:dyDescent="0.35">
      <c r="A410" t="s">
        <v>529</v>
      </c>
      <c r="B410">
        <v>27</v>
      </c>
      <c r="C410" s="1">
        <v>3</v>
      </c>
      <c r="D410" t="s">
        <v>28</v>
      </c>
      <c r="E410" s="2" t="s">
        <v>20</v>
      </c>
      <c r="F410" s="1">
        <v>2</v>
      </c>
      <c r="G410" s="1">
        <v>2</v>
      </c>
      <c r="H410" s="1">
        <v>7</v>
      </c>
      <c r="I410" s="1">
        <v>1</v>
      </c>
      <c r="J410" t="s">
        <v>40</v>
      </c>
      <c r="K410" s="1">
        <v>0</v>
      </c>
      <c r="L410" s="1">
        <v>3</v>
      </c>
      <c r="M410" s="2" t="s">
        <v>31</v>
      </c>
      <c r="N410" t="s">
        <v>25</v>
      </c>
      <c r="O410" s="2" t="s">
        <v>37</v>
      </c>
      <c r="P410" s="2" t="s">
        <v>25</v>
      </c>
      <c r="Q410" t="s">
        <v>25</v>
      </c>
      <c r="R410" s="2" t="s">
        <v>38</v>
      </c>
    </row>
    <row r="411" spans="1:18" x14ac:dyDescent="0.35">
      <c r="A411" t="s">
        <v>530</v>
      </c>
      <c r="B411">
        <v>14</v>
      </c>
      <c r="C411" s="1">
        <v>1</v>
      </c>
      <c r="D411" t="s">
        <v>19</v>
      </c>
      <c r="E411" s="2" t="s">
        <v>29</v>
      </c>
      <c r="F411" s="1">
        <v>3</v>
      </c>
      <c r="G411" s="1">
        <v>1</v>
      </c>
      <c r="H411" s="1">
        <v>9</v>
      </c>
      <c r="I411" s="1">
        <v>1</v>
      </c>
      <c r="J411" t="s">
        <v>62</v>
      </c>
      <c r="K411" s="1">
        <v>0</v>
      </c>
      <c r="L411" s="1">
        <v>3</v>
      </c>
      <c r="M411" s="2" t="s">
        <v>22</v>
      </c>
      <c r="N411" t="s">
        <v>23</v>
      </c>
      <c r="O411" s="2" t="s">
        <v>66</v>
      </c>
      <c r="P411" s="2" t="s">
        <v>25</v>
      </c>
      <c r="Q411" t="s">
        <v>25</v>
      </c>
      <c r="R411" s="2" t="s">
        <v>26</v>
      </c>
    </row>
    <row r="412" spans="1:18" x14ac:dyDescent="0.35">
      <c r="A412" t="s">
        <v>531</v>
      </c>
      <c r="B412">
        <v>9</v>
      </c>
      <c r="C412" s="1">
        <v>1</v>
      </c>
      <c r="D412" t="s">
        <v>60</v>
      </c>
      <c r="E412" s="2" t="s">
        <v>20</v>
      </c>
      <c r="F412" s="1">
        <v>1</v>
      </c>
      <c r="G412" s="1">
        <v>0</v>
      </c>
      <c r="H412" s="1">
        <v>8</v>
      </c>
      <c r="I412" s="1">
        <v>0</v>
      </c>
      <c r="J412" t="s">
        <v>30</v>
      </c>
      <c r="K412" s="1">
        <v>1</v>
      </c>
      <c r="L412" s="1">
        <v>3</v>
      </c>
      <c r="M412" s="2" t="s">
        <v>22</v>
      </c>
      <c r="N412" t="s">
        <v>23</v>
      </c>
      <c r="O412" s="2" t="s">
        <v>37</v>
      </c>
      <c r="P412" s="2" t="s">
        <v>23</v>
      </c>
      <c r="Q412" t="s">
        <v>23</v>
      </c>
      <c r="R412" s="2" t="s">
        <v>33</v>
      </c>
    </row>
    <row r="413" spans="1:18" x14ac:dyDescent="0.35">
      <c r="A413" t="s">
        <v>532</v>
      </c>
      <c r="B413">
        <v>14</v>
      </c>
      <c r="C413" s="1">
        <v>5</v>
      </c>
      <c r="D413" t="s">
        <v>60</v>
      </c>
      <c r="E413" s="2" t="s">
        <v>29</v>
      </c>
      <c r="F413" s="1">
        <v>1</v>
      </c>
      <c r="G413" s="1">
        <v>1</v>
      </c>
      <c r="H413" s="1">
        <v>7</v>
      </c>
      <c r="I413" s="1">
        <v>1</v>
      </c>
      <c r="J413" t="s">
        <v>52</v>
      </c>
      <c r="K413" s="1">
        <v>4.5</v>
      </c>
      <c r="L413" s="1">
        <v>2</v>
      </c>
      <c r="M413" s="2" t="s">
        <v>31</v>
      </c>
      <c r="N413" t="s">
        <v>23</v>
      </c>
      <c r="O413" s="2" t="s">
        <v>41</v>
      </c>
      <c r="P413" s="2" t="s">
        <v>23</v>
      </c>
      <c r="Q413" t="s">
        <v>25</v>
      </c>
      <c r="R413" s="2" t="s">
        <v>42</v>
      </c>
    </row>
    <row r="414" spans="1:18" x14ac:dyDescent="0.35">
      <c r="A414" t="s">
        <v>533</v>
      </c>
      <c r="B414">
        <v>36</v>
      </c>
      <c r="C414" s="1">
        <v>2</v>
      </c>
      <c r="D414" t="s">
        <v>28</v>
      </c>
      <c r="E414" s="2" t="s">
        <v>49</v>
      </c>
      <c r="F414" s="1">
        <v>3</v>
      </c>
      <c r="G414" s="1">
        <v>1</v>
      </c>
      <c r="H414" s="1">
        <v>7</v>
      </c>
      <c r="I414" s="1">
        <v>5</v>
      </c>
      <c r="J414" t="s">
        <v>30</v>
      </c>
      <c r="K414" s="1">
        <v>3</v>
      </c>
      <c r="L414" s="1">
        <v>3</v>
      </c>
      <c r="M414" s="2" t="s">
        <v>22</v>
      </c>
      <c r="N414" t="s">
        <v>23</v>
      </c>
      <c r="O414" s="2" t="s">
        <v>66</v>
      </c>
      <c r="P414" s="2" t="s">
        <v>23</v>
      </c>
      <c r="Q414" t="s">
        <v>25</v>
      </c>
      <c r="R414" s="2" t="s">
        <v>42</v>
      </c>
    </row>
    <row r="415" spans="1:18" x14ac:dyDescent="0.35">
      <c r="A415" t="s">
        <v>534</v>
      </c>
      <c r="B415">
        <v>8</v>
      </c>
      <c r="C415" s="1">
        <v>2</v>
      </c>
      <c r="D415" t="s">
        <v>28</v>
      </c>
      <c r="E415" s="2" t="s">
        <v>20</v>
      </c>
      <c r="F415" s="1">
        <v>2</v>
      </c>
      <c r="G415" s="1">
        <v>1</v>
      </c>
      <c r="H415" s="1">
        <v>8</v>
      </c>
      <c r="I415" s="1">
        <v>1</v>
      </c>
      <c r="J415" t="s">
        <v>52</v>
      </c>
      <c r="K415" s="1">
        <v>2</v>
      </c>
      <c r="L415" s="1">
        <v>3</v>
      </c>
      <c r="M415" s="2" t="s">
        <v>36</v>
      </c>
      <c r="N415" t="s">
        <v>23</v>
      </c>
      <c r="O415" s="2" t="s">
        <v>74</v>
      </c>
      <c r="P415" s="2" t="s">
        <v>25</v>
      </c>
      <c r="Q415" t="s">
        <v>25</v>
      </c>
      <c r="R415" s="2" t="s">
        <v>33</v>
      </c>
    </row>
    <row r="416" spans="1:18" x14ac:dyDescent="0.35">
      <c r="A416" t="s">
        <v>535</v>
      </c>
      <c r="B416">
        <v>20</v>
      </c>
      <c r="C416" s="1">
        <v>2</v>
      </c>
      <c r="D416" t="s">
        <v>60</v>
      </c>
      <c r="E416" s="2" t="s">
        <v>20</v>
      </c>
      <c r="F416" s="1">
        <v>1</v>
      </c>
      <c r="G416" s="1">
        <v>1</v>
      </c>
      <c r="H416" s="1">
        <v>7</v>
      </c>
      <c r="I416" s="1">
        <v>1</v>
      </c>
      <c r="J416" t="s">
        <v>52</v>
      </c>
      <c r="K416" s="1">
        <v>1</v>
      </c>
      <c r="L416" s="1">
        <v>2</v>
      </c>
      <c r="M416" s="2" t="s">
        <v>36</v>
      </c>
      <c r="N416" t="s">
        <v>23</v>
      </c>
      <c r="O416" s="2" t="s">
        <v>41</v>
      </c>
      <c r="P416" s="2" t="s">
        <v>25</v>
      </c>
      <c r="Q416" t="s">
        <v>25</v>
      </c>
      <c r="R416" s="2" t="s">
        <v>26</v>
      </c>
    </row>
    <row r="417" spans="1:18" x14ac:dyDescent="0.35">
      <c r="A417" t="s">
        <v>536</v>
      </c>
      <c r="B417">
        <v>12</v>
      </c>
      <c r="C417" s="1">
        <v>2</v>
      </c>
      <c r="D417" t="s">
        <v>60</v>
      </c>
      <c r="E417" s="2" t="s">
        <v>20</v>
      </c>
      <c r="F417" s="1">
        <v>1</v>
      </c>
      <c r="G417" s="1">
        <v>1</v>
      </c>
      <c r="H417" s="1">
        <v>7</v>
      </c>
      <c r="I417" s="1">
        <v>2</v>
      </c>
      <c r="J417" t="s">
        <v>40</v>
      </c>
      <c r="K417" s="1">
        <v>2</v>
      </c>
      <c r="L417" s="1">
        <v>2</v>
      </c>
      <c r="M417" s="2" t="s">
        <v>22</v>
      </c>
      <c r="N417" t="s">
        <v>23</v>
      </c>
      <c r="O417" s="2" t="s">
        <v>172</v>
      </c>
      <c r="P417" s="2" t="s">
        <v>25</v>
      </c>
      <c r="Q417" t="s">
        <v>25</v>
      </c>
      <c r="R417" s="2" t="s">
        <v>42</v>
      </c>
    </row>
    <row r="418" spans="1:18" x14ac:dyDescent="0.35">
      <c r="A418" t="s">
        <v>537</v>
      </c>
      <c r="B418">
        <v>19</v>
      </c>
      <c r="C418" s="1">
        <v>8</v>
      </c>
      <c r="D418" t="s">
        <v>28</v>
      </c>
      <c r="E418" s="2" t="s">
        <v>20</v>
      </c>
      <c r="F418" s="1">
        <v>10</v>
      </c>
      <c r="G418" s="1">
        <v>1</v>
      </c>
      <c r="H418" s="1">
        <v>6</v>
      </c>
      <c r="I418" s="1">
        <v>1</v>
      </c>
      <c r="J418" t="s">
        <v>21</v>
      </c>
      <c r="K418" s="1">
        <v>0</v>
      </c>
      <c r="L418" s="1">
        <v>4</v>
      </c>
      <c r="M418" s="2" t="s">
        <v>36</v>
      </c>
      <c r="N418" t="s">
        <v>23</v>
      </c>
      <c r="O418" s="2" t="s">
        <v>66</v>
      </c>
      <c r="P418" s="2" t="s">
        <v>25</v>
      </c>
      <c r="Q418" t="s">
        <v>25</v>
      </c>
      <c r="R418" s="2" t="s">
        <v>26</v>
      </c>
    </row>
    <row r="419" spans="1:18" x14ac:dyDescent="0.35">
      <c r="A419" t="s">
        <v>538</v>
      </c>
      <c r="B419">
        <v>24</v>
      </c>
      <c r="C419" s="1">
        <v>0</v>
      </c>
      <c r="D419" t="s">
        <v>28</v>
      </c>
      <c r="E419" s="2" t="s">
        <v>20</v>
      </c>
      <c r="F419" s="1">
        <v>3</v>
      </c>
      <c r="G419" s="1">
        <v>1</v>
      </c>
      <c r="H419" s="1">
        <v>8</v>
      </c>
      <c r="I419" s="1">
        <v>3</v>
      </c>
      <c r="J419" t="s">
        <v>40</v>
      </c>
      <c r="K419" s="1">
        <v>0</v>
      </c>
      <c r="L419" s="1">
        <v>3</v>
      </c>
      <c r="M419" s="2" t="s">
        <v>31</v>
      </c>
      <c r="N419" t="s">
        <v>23</v>
      </c>
      <c r="O419" s="2" t="s">
        <v>66</v>
      </c>
      <c r="P419" s="2" t="s">
        <v>25</v>
      </c>
      <c r="Q419" t="s">
        <v>23</v>
      </c>
      <c r="R419" s="2" t="s">
        <v>38</v>
      </c>
    </row>
    <row r="420" spans="1:18" x14ac:dyDescent="0.35">
      <c r="A420" t="s">
        <v>539</v>
      </c>
      <c r="B420">
        <v>20</v>
      </c>
      <c r="C420" s="1">
        <v>2</v>
      </c>
      <c r="D420" t="s">
        <v>60</v>
      </c>
      <c r="E420" s="2" t="s">
        <v>20</v>
      </c>
      <c r="F420" s="1">
        <v>2</v>
      </c>
      <c r="G420" s="1">
        <v>2</v>
      </c>
      <c r="H420" s="1">
        <v>8</v>
      </c>
      <c r="I420" s="1">
        <v>3</v>
      </c>
      <c r="J420" t="s">
        <v>40</v>
      </c>
      <c r="K420" s="1">
        <v>0</v>
      </c>
      <c r="L420" s="1">
        <v>3</v>
      </c>
      <c r="M420" s="2" t="s">
        <v>36</v>
      </c>
      <c r="N420" t="s">
        <v>23</v>
      </c>
      <c r="O420" s="2" t="s">
        <v>41</v>
      </c>
      <c r="P420" s="2" t="s">
        <v>25</v>
      </c>
      <c r="Q420" t="s">
        <v>25</v>
      </c>
      <c r="R420" s="2" t="s">
        <v>33</v>
      </c>
    </row>
    <row r="421" spans="1:18" x14ac:dyDescent="0.35">
      <c r="A421" t="s">
        <v>540</v>
      </c>
      <c r="B421">
        <v>22</v>
      </c>
      <c r="C421" s="1">
        <v>1</v>
      </c>
      <c r="D421" t="s">
        <v>35</v>
      </c>
      <c r="E421" s="2" t="s">
        <v>29</v>
      </c>
      <c r="F421" s="1">
        <v>3</v>
      </c>
      <c r="G421" s="1">
        <v>0</v>
      </c>
      <c r="H421" s="1">
        <v>7</v>
      </c>
      <c r="I421" s="1">
        <v>3</v>
      </c>
      <c r="J421" t="s">
        <v>30</v>
      </c>
      <c r="K421" s="1">
        <v>2</v>
      </c>
      <c r="L421" s="1">
        <v>3</v>
      </c>
      <c r="M421" s="2" t="s">
        <v>36</v>
      </c>
      <c r="N421" t="s">
        <v>23</v>
      </c>
      <c r="O421" s="2" t="s">
        <v>41</v>
      </c>
      <c r="P421" s="2" t="s">
        <v>23</v>
      </c>
      <c r="Q421" t="s">
        <v>25</v>
      </c>
      <c r="R421" s="2" t="s">
        <v>33</v>
      </c>
    </row>
    <row r="422" spans="1:18" x14ac:dyDescent="0.35">
      <c r="A422" t="s">
        <v>541</v>
      </c>
      <c r="B422">
        <v>20</v>
      </c>
      <c r="C422" s="1">
        <v>3</v>
      </c>
      <c r="D422" t="s">
        <v>35</v>
      </c>
      <c r="E422" s="2" t="s">
        <v>20</v>
      </c>
      <c r="F422" s="1">
        <v>0</v>
      </c>
      <c r="G422" s="1">
        <v>1</v>
      </c>
      <c r="H422" s="1">
        <v>9</v>
      </c>
      <c r="I422" s="1">
        <v>4</v>
      </c>
      <c r="J422" t="s">
        <v>30</v>
      </c>
      <c r="K422" s="1">
        <v>4</v>
      </c>
      <c r="L422" s="1">
        <v>4</v>
      </c>
      <c r="M422" s="2" t="s">
        <v>31</v>
      </c>
      <c r="N422" t="s">
        <v>23</v>
      </c>
      <c r="O422" s="2" t="s">
        <v>172</v>
      </c>
      <c r="P422" s="2" t="s">
        <v>23</v>
      </c>
      <c r="Q422" t="s">
        <v>25</v>
      </c>
      <c r="R422" s="2" t="s">
        <v>42</v>
      </c>
    </row>
    <row r="423" spans="1:18" x14ac:dyDescent="0.35">
      <c r="A423" t="s">
        <v>542</v>
      </c>
      <c r="B423">
        <v>12</v>
      </c>
      <c r="C423" s="1">
        <v>1</v>
      </c>
      <c r="D423" t="s">
        <v>28</v>
      </c>
      <c r="E423" s="2" t="s">
        <v>29</v>
      </c>
      <c r="F423" s="1">
        <v>3</v>
      </c>
      <c r="G423" s="1">
        <v>1</v>
      </c>
      <c r="H423" s="1">
        <v>6</v>
      </c>
      <c r="I423" s="1">
        <v>1</v>
      </c>
      <c r="J423" t="s">
        <v>30</v>
      </c>
      <c r="K423" s="1">
        <v>1</v>
      </c>
      <c r="L423" s="1">
        <v>1</v>
      </c>
      <c r="M423" s="2" t="s">
        <v>36</v>
      </c>
      <c r="N423" t="s">
        <v>23</v>
      </c>
      <c r="O423" s="2" t="s">
        <v>24</v>
      </c>
      <c r="P423" s="2" t="s">
        <v>23</v>
      </c>
      <c r="Q423" t="s">
        <v>25</v>
      </c>
      <c r="R423" s="2" t="s">
        <v>42</v>
      </c>
    </row>
    <row r="424" spans="1:18" x14ac:dyDescent="0.35">
      <c r="A424" t="s">
        <v>543</v>
      </c>
      <c r="B424">
        <v>21</v>
      </c>
      <c r="C424" s="1">
        <v>0</v>
      </c>
      <c r="D424" t="s">
        <v>35</v>
      </c>
      <c r="E424" s="2" t="s">
        <v>20</v>
      </c>
      <c r="F424" s="1">
        <v>1</v>
      </c>
      <c r="G424" s="1">
        <v>0</v>
      </c>
      <c r="H424" s="1">
        <v>6</v>
      </c>
      <c r="I424" s="1">
        <v>6</v>
      </c>
      <c r="J424" t="s">
        <v>40</v>
      </c>
      <c r="K424" s="1">
        <v>1</v>
      </c>
      <c r="L424" s="1">
        <v>3</v>
      </c>
      <c r="M424" s="2" t="s">
        <v>36</v>
      </c>
      <c r="N424" t="s">
        <v>25</v>
      </c>
      <c r="O424" s="2" t="s">
        <v>32</v>
      </c>
      <c r="P424" s="2" t="s">
        <v>23</v>
      </c>
      <c r="Q424" t="s">
        <v>23</v>
      </c>
      <c r="R424" s="2" t="s">
        <v>26</v>
      </c>
    </row>
    <row r="425" spans="1:18" x14ac:dyDescent="0.35">
      <c r="A425" t="s">
        <v>544</v>
      </c>
      <c r="B425">
        <v>20</v>
      </c>
      <c r="C425" s="1">
        <v>2</v>
      </c>
      <c r="D425" t="s">
        <v>60</v>
      </c>
      <c r="E425" s="2" t="s">
        <v>20</v>
      </c>
      <c r="F425" s="1">
        <v>3</v>
      </c>
      <c r="G425" s="1">
        <v>2</v>
      </c>
      <c r="H425" s="1">
        <v>7</v>
      </c>
      <c r="I425" s="1">
        <v>3</v>
      </c>
      <c r="J425" t="s">
        <v>40</v>
      </c>
      <c r="K425" s="1">
        <v>1</v>
      </c>
      <c r="L425" s="1">
        <v>2</v>
      </c>
      <c r="M425" s="2" t="s">
        <v>31</v>
      </c>
      <c r="N425" t="s">
        <v>23</v>
      </c>
      <c r="O425" s="2" t="s">
        <v>82</v>
      </c>
      <c r="P425" s="2" t="s">
        <v>25</v>
      </c>
      <c r="Q425" t="s">
        <v>25</v>
      </c>
      <c r="R425" s="2" t="s">
        <v>33</v>
      </c>
    </row>
    <row r="426" spans="1:18" x14ac:dyDescent="0.35">
      <c r="A426" t="s">
        <v>545</v>
      </c>
      <c r="B426">
        <v>32</v>
      </c>
      <c r="C426" s="1">
        <v>1</v>
      </c>
      <c r="D426" t="s">
        <v>60</v>
      </c>
      <c r="E426" s="2" t="s">
        <v>29</v>
      </c>
      <c r="F426" s="1">
        <v>0</v>
      </c>
      <c r="G426" s="1">
        <v>0</v>
      </c>
      <c r="H426" s="1">
        <v>14</v>
      </c>
      <c r="I426" s="1">
        <v>2</v>
      </c>
      <c r="J426" t="s">
        <v>148</v>
      </c>
      <c r="K426" s="1">
        <v>2</v>
      </c>
      <c r="L426" s="1">
        <v>3</v>
      </c>
      <c r="M426" s="2" t="s">
        <v>36</v>
      </c>
      <c r="N426" t="s">
        <v>23</v>
      </c>
      <c r="O426" s="2" t="s">
        <v>41</v>
      </c>
      <c r="P426" s="2" t="s">
        <v>23</v>
      </c>
      <c r="Q426" t="s">
        <v>25</v>
      </c>
      <c r="R426" s="2" t="s">
        <v>26</v>
      </c>
    </row>
    <row r="427" spans="1:18" x14ac:dyDescent="0.35">
      <c r="A427" t="s">
        <v>546</v>
      </c>
      <c r="B427">
        <v>28</v>
      </c>
      <c r="C427" s="1">
        <v>4</v>
      </c>
      <c r="D427" t="s">
        <v>19</v>
      </c>
      <c r="E427" s="2" t="s">
        <v>20</v>
      </c>
      <c r="F427" s="1">
        <v>4</v>
      </c>
      <c r="G427" s="1">
        <v>1</v>
      </c>
      <c r="H427" s="1">
        <v>12</v>
      </c>
      <c r="I427" s="1">
        <v>2</v>
      </c>
      <c r="J427" t="s">
        <v>30</v>
      </c>
      <c r="K427" s="1">
        <v>0</v>
      </c>
      <c r="L427" s="1">
        <v>3</v>
      </c>
      <c r="M427" s="2" t="s">
        <v>31</v>
      </c>
      <c r="N427" t="s">
        <v>23</v>
      </c>
      <c r="O427" s="2" t="s">
        <v>44</v>
      </c>
      <c r="P427" s="2" t="s">
        <v>25</v>
      </c>
      <c r="Q427" t="s">
        <v>25</v>
      </c>
      <c r="R427" s="2" t="s">
        <v>38</v>
      </c>
    </row>
    <row r="428" spans="1:18" x14ac:dyDescent="0.35">
      <c r="A428" t="s">
        <v>547</v>
      </c>
      <c r="B428">
        <v>21</v>
      </c>
      <c r="C428" s="1">
        <v>2</v>
      </c>
      <c r="D428" t="s">
        <v>35</v>
      </c>
      <c r="E428" s="2" t="s">
        <v>20</v>
      </c>
      <c r="F428" s="1">
        <v>0</v>
      </c>
      <c r="G428" s="1">
        <v>1</v>
      </c>
      <c r="H428" s="1">
        <v>12</v>
      </c>
      <c r="I428" s="1">
        <v>5</v>
      </c>
      <c r="J428" t="s">
        <v>40</v>
      </c>
      <c r="K428" s="1">
        <v>5</v>
      </c>
      <c r="L428" s="1">
        <v>4</v>
      </c>
      <c r="M428" s="2" t="s">
        <v>36</v>
      </c>
      <c r="N428" t="s">
        <v>23</v>
      </c>
      <c r="O428" s="2" t="s">
        <v>37</v>
      </c>
      <c r="P428" s="2" t="s">
        <v>23</v>
      </c>
      <c r="Q428" t="s">
        <v>23</v>
      </c>
      <c r="R428" s="2" t="s">
        <v>26</v>
      </c>
    </row>
    <row r="429" spans="1:18" x14ac:dyDescent="0.35">
      <c r="A429" t="s">
        <v>548</v>
      </c>
      <c r="B429">
        <v>21</v>
      </c>
      <c r="C429" s="1">
        <v>2</v>
      </c>
      <c r="D429" t="s">
        <v>60</v>
      </c>
      <c r="E429" s="2" t="s">
        <v>20</v>
      </c>
      <c r="F429" s="1">
        <v>2</v>
      </c>
      <c r="G429" s="1">
        <v>1</v>
      </c>
      <c r="H429" s="1">
        <v>8</v>
      </c>
      <c r="I429" s="1">
        <v>2</v>
      </c>
      <c r="J429" t="s">
        <v>52</v>
      </c>
      <c r="K429" s="1">
        <v>2</v>
      </c>
      <c r="L429" s="1">
        <v>3</v>
      </c>
      <c r="M429" s="2" t="s">
        <v>36</v>
      </c>
      <c r="N429" t="s">
        <v>25</v>
      </c>
      <c r="O429" s="2" t="s">
        <v>41</v>
      </c>
      <c r="P429" s="2" t="s">
        <v>25</v>
      </c>
      <c r="Q429" t="s">
        <v>25</v>
      </c>
      <c r="R429" s="2" t="s">
        <v>42</v>
      </c>
    </row>
    <row r="430" spans="1:18" x14ac:dyDescent="0.35">
      <c r="A430" t="s">
        <v>549</v>
      </c>
      <c r="B430">
        <v>15</v>
      </c>
      <c r="C430" s="1">
        <v>5</v>
      </c>
      <c r="D430" t="s">
        <v>60</v>
      </c>
      <c r="E430" s="2" t="s">
        <v>20</v>
      </c>
      <c r="F430" s="1">
        <v>3</v>
      </c>
      <c r="G430" s="1">
        <v>1</v>
      </c>
      <c r="H430" s="1">
        <v>10</v>
      </c>
      <c r="I430" s="1">
        <v>3</v>
      </c>
      <c r="J430" t="s">
        <v>40</v>
      </c>
      <c r="K430" s="1">
        <v>1</v>
      </c>
      <c r="L430" s="1">
        <v>4</v>
      </c>
      <c r="M430" s="2" t="s">
        <v>36</v>
      </c>
      <c r="N430" t="s">
        <v>23</v>
      </c>
      <c r="O430" s="2" t="s">
        <v>37</v>
      </c>
      <c r="P430" s="2" t="s">
        <v>25</v>
      </c>
      <c r="Q430" t="s">
        <v>25</v>
      </c>
      <c r="R430" s="2" t="s">
        <v>386</v>
      </c>
    </row>
    <row r="431" spans="1:18" x14ac:dyDescent="0.35">
      <c r="A431" t="s">
        <v>550</v>
      </c>
      <c r="B431">
        <v>19</v>
      </c>
      <c r="C431" s="1">
        <v>1</v>
      </c>
      <c r="D431" t="s">
        <v>35</v>
      </c>
      <c r="E431" s="2" t="s">
        <v>20</v>
      </c>
      <c r="F431" s="1">
        <v>0</v>
      </c>
      <c r="G431" s="1">
        <v>1</v>
      </c>
      <c r="H431" s="1">
        <v>9</v>
      </c>
      <c r="I431" s="1">
        <v>8</v>
      </c>
      <c r="J431" t="s">
        <v>30</v>
      </c>
      <c r="K431" s="1">
        <v>0</v>
      </c>
      <c r="L431" s="1">
        <v>3</v>
      </c>
      <c r="M431" s="2" t="s">
        <v>36</v>
      </c>
      <c r="N431" t="s">
        <v>23</v>
      </c>
      <c r="O431" s="2" t="s">
        <v>66</v>
      </c>
      <c r="P431" s="2" t="s">
        <v>23</v>
      </c>
      <c r="Q431" t="s">
        <v>23</v>
      </c>
      <c r="R431" s="2" t="s">
        <v>42</v>
      </c>
    </row>
    <row r="432" spans="1:18" x14ac:dyDescent="0.35">
      <c r="A432" t="s">
        <v>551</v>
      </c>
      <c r="B432">
        <v>19</v>
      </c>
      <c r="C432" s="1">
        <v>3</v>
      </c>
      <c r="D432" t="s">
        <v>35</v>
      </c>
      <c r="E432" s="2" t="s">
        <v>20</v>
      </c>
      <c r="F432" s="1">
        <v>1</v>
      </c>
      <c r="G432" s="1">
        <v>0</v>
      </c>
      <c r="H432" s="1">
        <v>5</v>
      </c>
      <c r="I432" s="1">
        <v>1</v>
      </c>
      <c r="J432" t="s">
        <v>30</v>
      </c>
      <c r="K432" s="1">
        <v>2</v>
      </c>
      <c r="L432" s="1">
        <v>3</v>
      </c>
      <c r="M432" s="2" t="s">
        <v>22</v>
      </c>
      <c r="N432" t="s">
        <v>23</v>
      </c>
      <c r="O432" s="2" t="s">
        <v>41</v>
      </c>
      <c r="P432" s="2" t="s">
        <v>23</v>
      </c>
      <c r="Q432" t="s">
        <v>25</v>
      </c>
      <c r="R432" s="2" t="s">
        <v>26</v>
      </c>
    </row>
    <row r="433" spans="1:18" x14ac:dyDescent="0.35">
      <c r="A433" t="s">
        <v>552</v>
      </c>
      <c r="B433">
        <v>18</v>
      </c>
      <c r="C433" s="1">
        <v>3</v>
      </c>
      <c r="D433" t="s">
        <v>35</v>
      </c>
      <c r="E433" s="2" t="s">
        <v>29</v>
      </c>
      <c r="F433" s="1">
        <v>2</v>
      </c>
      <c r="G433" s="1">
        <v>0</v>
      </c>
      <c r="H433" s="1">
        <v>8</v>
      </c>
      <c r="I433" s="1">
        <v>2</v>
      </c>
      <c r="J433" t="s">
        <v>40</v>
      </c>
      <c r="K433" s="1">
        <v>0.5</v>
      </c>
      <c r="L433" s="1">
        <v>3</v>
      </c>
      <c r="M433" s="2" t="s">
        <v>36</v>
      </c>
      <c r="N433" t="s">
        <v>23</v>
      </c>
      <c r="O433" s="2" t="s">
        <v>32</v>
      </c>
      <c r="P433" s="2" t="s">
        <v>23</v>
      </c>
      <c r="Q433" t="s">
        <v>25</v>
      </c>
      <c r="R433" s="2" t="s">
        <v>42</v>
      </c>
    </row>
    <row r="434" spans="1:18" x14ac:dyDescent="0.35">
      <c r="A434" t="s">
        <v>553</v>
      </c>
      <c r="B434">
        <v>14</v>
      </c>
      <c r="C434" s="1">
        <v>7</v>
      </c>
      <c r="D434" t="s">
        <v>35</v>
      </c>
      <c r="E434" s="2" t="s">
        <v>49</v>
      </c>
      <c r="F434" s="1">
        <v>3</v>
      </c>
      <c r="G434" s="1">
        <v>0</v>
      </c>
      <c r="H434" s="1">
        <v>8</v>
      </c>
      <c r="I434" s="1">
        <v>0</v>
      </c>
      <c r="J434" t="s">
        <v>62</v>
      </c>
      <c r="K434" s="1">
        <v>1</v>
      </c>
      <c r="L434" s="1">
        <v>2</v>
      </c>
      <c r="M434" s="2" t="s">
        <v>31</v>
      </c>
      <c r="N434" t="s">
        <v>23</v>
      </c>
      <c r="O434" s="2" t="s">
        <v>172</v>
      </c>
      <c r="P434" s="2" t="s">
        <v>23</v>
      </c>
      <c r="Q434" t="s">
        <v>23</v>
      </c>
      <c r="R434" s="2" t="s">
        <v>38</v>
      </c>
    </row>
    <row r="435" spans="1:18" x14ac:dyDescent="0.35">
      <c r="A435" t="s">
        <v>554</v>
      </c>
      <c r="B435">
        <v>18</v>
      </c>
      <c r="C435" s="1">
        <v>1</v>
      </c>
      <c r="D435" t="s">
        <v>28</v>
      </c>
      <c r="E435" s="2" t="s">
        <v>29</v>
      </c>
      <c r="F435" s="1">
        <v>2</v>
      </c>
      <c r="G435" s="1">
        <v>1</v>
      </c>
      <c r="H435" s="1">
        <v>8</v>
      </c>
      <c r="I435" s="1">
        <v>1</v>
      </c>
      <c r="J435" t="s">
        <v>148</v>
      </c>
      <c r="K435" s="1">
        <v>0</v>
      </c>
      <c r="L435" s="1">
        <v>2</v>
      </c>
      <c r="M435" s="2" t="s">
        <v>36</v>
      </c>
      <c r="N435" t="s">
        <v>23</v>
      </c>
      <c r="O435" s="2" t="s">
        <v>66</v>
      </c>
      <c r="P435" s="2" t="s">
        <v>25</v>
      </c>
      <c r="Q435" t="s">
        <v>25</v>
      </c>
      <c r="R435" s="2" t="s">
        <v>42</v>
      </c>
    </row>
    <row r="436" spans="1:18" x14ac:dyDescent="0.35">
      <c r="A436" t="s">
        <v>555</v>
      </c>
      <c r="B436">
        <v>50</v>
      </c>
      <c r="C436" s="1">
        <v>2</v>
      </c>
      <c r="D436" t="s">
        <v>19</v>
      </c>
      <c r="E436" s="2" t="s">
        <v>29</v>
      </c>
      <c r="F436" s="1">
        <v>2</v>
      </c>
      <c r="G436" s="1">
        <v>0</v>
      </c>
      <c r="H436" s="1">
        <v>6</v>
      </c>
      <c r="I436" s="1">
        <v>2</v>
      </c>
      <c r="J436" t="s">
        <v>30</v>
      </c>
      <c r="K436" s="1">
        <v>1</v>
      </c>
      <c r="L436" s="1">
        <v>3</v>
      </c>
      <c r="M436" s="2" t="s">
        <v>36</v>
      </c>
      <c r="N436" t="s">
        <v>23</v>
      </c>
      <c r="O436" s="2" t="s">
        <v>37</v>
      </c>
      <c r="P436" s="2" t="s">
        <v>25</v>
      </c>
      <c r="Q436" t="s">
        <v>23</v>
      </c>
      <c r="R436" s="2" t="s">
        <v>26</v>
      </c>
    </row>
    <row r="437" spans="1:18" x14ac:dyDescent="0.35">
      <c r="A437" t="s">
        <v>556</v>
      </c>
      <c r="B437">
        <v>20</v>
      </c>
      <c r="C437" s="1">
        <v>0.7</v>
      </c>
      <c r="D437" t="s">
        <v>35</v>
      </c>
      <c r="E437" s="2" t="s">
        <v>20</v>
      </c>
      <c r="F437" s="1">
        <v>3.5</v>
      </c>
      <c r="G437" s="1">
        <v>0.5</v>
      </c>
      <c r="H437" s="1">
        <v>8</v>
      </c>
      <c r="I437" s="1">
        <v>3</v>
      </c>
      <c r="J437" t="s">
        <v>40</v>
      </c>
      <c r="K437" s="1">
        <v>0.6</v>
      </c>
      <c r="L437" s="1">
        <v>4</v>
      </c>
      <c r="M437" s="2" t="s">
        <v>22</v>
      </c>
      <c r="N437" t="s">
        <v>23</v>
      </c>
      <c r="O437" s="2" t="s">
        <v>72</v>
      </c>
      <c r="P437" s="2" t="s">
        <v>25</v>
      </c>
      <c r="Q437" t="s">
        <v>25</v>
      </c>
      <c r="R437" s="2" t="s">
        <v>33</v>
      </c>
    </row>
    <row r="438" spans="1:18" x14ac:dyDescent="0.35">
      <c r="A438" t="s">
        <v>557</v>
      </c>
      <c r="B438">
        <v>16</v>
      </c>
      <c r="C438" s="1">
        <v>2</v>
      </c>
      <c r="D438" t="s">
        <v>35</v>
      </c>
      <c r="E438" s="2" t="s">
        <v>20</v>
      </c>
      <c r="F438" s="1">
        <v>2</v>
      </c>
      <c r="G438" s="1">
        <v>1</v>
      </c>
      <c r="H438" s="1">
        <v>9</v>
      </c>
      <c r="I438" s="1">
        <v>2</v>
      </c>
      <c r="J438" t="s">
        <v>40</v>
      </c>
      <c r="K438" s="1">
        <v>0.5</v>
      </c>
      <c r="L438" s="1">
        <v>2</v>
      </c>
      <c r="M438" s="2" t="s">
        <v>36</v>
      </c>
      <c r="N438" t="s">
        <v>25</v>
      </c>
      <c r="O438" s="2" t="s">
        <v>37</v>
      </c>
      <c r="P438" s="2" t="s">
        <v>23</v>
      </c>
      <c r="Q438" t="s">
        <v>25</v>
      </c>
      <c r="R438" s="2" t="s">
        <v>33</v>
      </c>
    </row>
    <row r="439" spans="1:18" x14ac:dyDescent="0.35">
      <c r="A439" t="s">
        <v>558</v>
      </c>
      <c r="B439">
        <v>13</v>
      </c>
      <c r="C439" s="1">
        <v>2</v>
      </c>
      <c r="D439" t="s">
        <v>19</v>
      </c>
      <c r="E439" s="2" t="s">
        <v>29</v>
      </c>
      <c r="F439" s="1">
        <v>1</v>
      </c>
      <c r="G439" s="1">
        <v>0</v>
      </c>
      <c r="H439" s="1">
        <v>11</v>
      </c>
      <c r="I439" s="1">
        <v>2</v>
      </c>
      <c r="J439" t="s">
        <v>30</v>
      </c>
      <c r="K439" s="1">
        <v>3</v>
      </c>
      <c r="L439" s="1">
        <v>2</v>
      </c>
      <c r="M439" s="2" t="s">
        <v>22</v>
      </c>
      <c r="N439" t="s">
        <v>25</v>
      </c>
      <c r="O439" s="2" t="s">
        <v>44</v>
      </c>
      <c r="P439" s="2" t="s">
        <v>23</v>
      </c>
      <c r="Q439" t="s">
        <v>23</v>
      </c>
      <c r="R439" s="2" t="s">
        <v>26</v>
      </c>
    </row>
    <row r="440" spans="1:18" x14ac:dyDescent="0.35">
      <c r="A440" t="s">
        <v>559</v>
      </c>
      <c r="B440">
        <v>20</v>
      </c>
      <c r="C440" s="1">
        <v>3</v>
      </c>
      <c r="D440" t="s">
        <v>35</v>
      </c>
      <c r="E440" s="2" t="s">
        <v>20</v>
      </c>
      <c r="F440" s="1">
        <v>4</v>
      </c>
      <c r="G440" s="1">
        <v>1</v>
      </c>
      <c r="H440" s="1">
        <v>8</v>
      </c>
      <c r="I440" s="1">
        <v>2</v>
      </c>
      <c r="J440" t="s">
        <v>114</v>
      </c>
      <c r="K440" s="1">
        <v>0</v>
      </c>
      <c r="L440" s="1">
        <v>3</v>
      </c>
      <c r="M440" s="2" t="s">
        <v>36</v>
      </c>
      <c r="N440" t="s">
        <v>23</v>
      </c>
      <c r="O440" s="2" t="s">
        <v>72</v>
      </c>
      <c r="P440" s="2" t="s">
        <v>25</v>
      </c>
      <c r="Q440" t="s">
        <v>25</v>
      </c>
      <c r="R440" s="2" t="s">
        <v>50</v>
      </c>
    </row>
    <row r="441" spans="1:18" x14ac:dyDescent="0.35">
      <c r="A441" t="s">
        <v>560</v>
      </c>
      <c r="B441">
        <v>21</v>
      </c>
      <c r="C441" s="1">
        <v>0</v>
      </c>
      <c r="D441" t="s">
        <v>35</v>
      </c>
      <c r="E441" s="2" t="s">
        <v>20</v>
      </c>
      <c r="F441" s="1">
        <v>2</v>
      </c>
      <c r="G441" s="1">
        <v>1</v>
      </c>
      <c r="H441" s="1">
        <v>7</v>
      </c>
      <c r="I441" s="1">
        <v>2</v>
      </c>
      <c r="J441" t="s">
        <v>52</v>
      </c>
      <c r="K441" s="1">
        <v>7</v>
      </c>
      <c r="L441" s="1">
        <v>3</v>
      </c>
      <c r="M441" s="2" t="s">
        <v>22</v>
      </c>
      <c r="N441" t="s">
        <v>23</v>
      </c>
      <c r="O441" s="2" t="s">
        <v>41</v>
      </c>
      <c r="P441" s="2" t="s">
        <v>23</v>
      </c>
      <c r="Q441" t="s">
        <v>23</v>
      </c>
      <c r="R441" s="2" t="s">
        <v>42</v>
      </c>
    </row>
    <row r="442" spans="1:18" x14ac:dyDescent="0.35">
      <c r="A442" t="s">
        <v>561</v>
      </c>
      <c r="B442">
        <v>14</v>
      </c>
      <c r="C442" s="1">
        <v>3</v>
      </c>
      <c r="D442" t="s">
        <v>28</v>
      </c>
      <c r="E442" s="2" t="s">
        <v>20</v>
      </c>
      <c r="F442" s="1">
        <v>5</v>
      </c>
      <c r="G442" s="1">
        <v>2</v>
      </c>
      <c r="H442" s="1">
        <v>10</v>
      </c>
      <c r="I442" s="1">
        <v>3</v>
      </c>
      <c r="J442" t="s">
        <v>148</v>
      </c>
      <c r="K442" s="1">
        <v>3</v>
      </c>
      <c r="L442" s="1">
        <v>3</v>
      </c>
      <c r="M442" s="2" t="s">
        <v>31</v>
      </c>
      <c r="N442" t="s">
        <v>23</v>
      </c>
      <c r="O442" s="2" t="s">
        <v>37</v>
      </c>
      <c r="P442" s="2" t="s">
        <v>25</v>
      </c>
      <c r="Q442" t="s">
        <v>25</v>
      </c>
      <c r="R442" s="2" t="s">
        <v>42</v>
      </c>
    </row>
    <row r="443" spans="1:18" x14ac:dyDescent="0.35">
      <c r="A443" t="s">
        <v>562</v>
      </c>
      <c r="B443">
        <v>20</v>
      </c>
      <c r="C443" s="1">
        <v>0</v>
      </c>
      <c r="D443" t="s">
        <v>35</v>
      </c>
      <c r="E443" s="2" t="s">
        <v>20</v>
      </c>
      <c r="F443" s="1">
        <v>2</v>
      </c>
      <c r="G443" s="1">
        <v>0</v>
      </c>
      <c r="H443" s="1">
        <v>7</v>
      </c>
      <c r="I443" s="1">
        <v>5</v>
      </c>
      <c r="J443" t="s">
        <v>40</v>
      </c>
      <c r="K443" s="1">
        <v>0</v>
      </c>
      <c r="L443" s="1">
        <v>2</v>
      </c>
      <c r="M443" s="2" t="s">
        <v>31</v>
      </c>
      <c r="N443" t="s">
        <v>25</v>
      </c>
      <c r="O443" s="2" t="s">
        <v>37</v>
      </c>
      <c r="P443" s="2" t="s">
        <v>23</v>
      </c>
      <c r="Q443" t="s">
        <v>25</v>
      </c>
      <c r="R443" s="2" t="s">
        <v>42</v>
      </c>
    </row>
    <row r="444" spans="1:18" x14ac:dyDescent="0.35">
      <c r="A444" t="s">
        <v>563</v>
      </c>
      <c r="B444">
        <v>22</v>
      </c>
      <c r="C444" s="1">
        <v>3</v>
      </c>
      <c r="D444" t="s">
        <v>60</v>
      </c>
      <c r="E444" s="2" t="s">
        <v>20</v>
      </c>
      <c r="F444" s="1">
        <v>2</v>
      </c>
      <c r="G444" s="1">
        <v>0</v>
      </c>
      <c r="H444" s="1">
        <v>7</v>
      </c>
      <c r="I444" s="1">
        <v>3</v>
      </c>
      <c r="J444" t="s">
        <v>30</v>
      </c>
      <c r="K444" s="1">
        <v>0</v>
      </c>
      <c r="L444" s="1">
        <v>3</v>
      </c>
      <c r="M444" s="2" t="s">
        <v>22</v>
      </c>
      <c r="N444" t="s">
        <v>23</v>
      </c>
      <c r="O444" s="2" t="s">
        <v>72</v>
      </c>
      <c r="P444" s="2" t="s">
        <v>25</v>
      </c>
      <c r="Q444" t="s">
        <v>25</v>
      </c>
      <c r="R444" s="2" t="s">
        <v>50</v>
      </c>
    </row>
    <row r="445" spans="1:18" x14ac:dyDescent="0.35">
      <c r="A445" t="s">
        <v>564</v>
      </c>
      <c r="B445">
        <v>13</v>
      </c>
      <c r="C445" s="1">
        <v>0.75</v>
      </c>
      <c r="D445" t="s">
        <v>28</v>
      </c>
      <c r="E445" s="2" t="s">
        <v>29</v>
      </c>
      <c r="F445" s="1">
        <v>2</v>
      </c>
      <c r="G445" s="1">
        <v>0</v>
      </c>
      <c r="H445" s="1">
        <v>7</v>
      </c>
      <c r="I445" s="1">
        <v>1</v>
      </c>
      <c r="J445" t="s">
        <v>30</v>
      </c>
      <c r="K445" s="1">
        <v>0</v>
      </c>
      <c r="L445" s="1">
        <v>1</v>
      </c>
      <c r="M445" s="2" t="s">
        <v>36</v>
      </c>
      <c r="N445" t="s">
        <v>23</v>
      </c>
      <c r="O445" s="2" t="s">
        <v>72</v>
      </c>
      <c r="P445" s="2" t="s">
        <v>25</v>
      </c>
      <c r="Q445" t="s">
        <v>23</v>
      </c>
      <c r="R445" s="2" t="s">
        <v>26</v>
      </c>
    </row>
    <row r="446" spans="1:18" x14ac:dyDescent="0.35">
      <c r="A446" t="s">
        <v>565</v>
      </c>
      <c r="B446">
        <v>13</v>
      </c>
      <c r="C446" s="1">
        <v>3</v>
      </c>
      <c r="D446" t="s">
        <v>19</v>
      </c>
      <c r="E446" s="2" t="s">
        <v>29</v>
      </c>
      <c r="F446" s="1">
        <v>3</v>
      </c>
      <c r="G446" s="1">
        <v>1</v>
      </c>
      <c r="H446" s="1">
        <v>8</v>
      </c>
      <c r="I446" s="1">
        <v>1</v>
      </c>
      <c r="J446" t="s">
        <v>52</v>
      </c>
      <c r="K446" s="1">
        <v>0.5</v>
      </c>
      <c r="L446" s="1">
        <v>2</v>
      </c>
      <c r="M446" s="2" t="s">
        <v>22</v>
      </c>
      <c r="N446" t="s">
        <v>23</v>
      </c>
      <c r="O446" s="2" t="s">
        <v>66</v>
      </c>
      <c r="P446" s="2" t="s">
        <v>25</v>
      </c>
      <c r="Q446" t="s">
        <v>25</v>
      </c>
      <c r="R446" s="2" t="s">
        <v>26</v>
      </c>
    </row>
    <row r="447" spans="1:18" x14ac:dyDescent="0.35">
      <c r="A447" t="s">
        <v>566</v>
      </c>
      <c r="B447">
        <v>16</v>
      </c>
      <c r="C447" s="1">
        <v>6</v>
      </c>
      <c r="D447" t="s">
        <v>19</v>
      </c>
      <c r="E447" s="2" t="s">
        <v>29</v>
      </c>
      <c r="F447" s="1">
        <v>3</v>
      </c>
      <c r="G447" s="1">
        <v>1</v>
      </c>
      <c r="H447" s="1">
        <v>6</v>
      </c>
      <c r="I447" s="1">
        <v>1</v>
      </c>
      <c r="J447" t="s">
        <v>30</v>
      </c>
      <c r="K447" s="1">
        <v>1</v>
      </c>
      <c r="L447" s="1">
        <v>1</v>
      </c>
      <c r="M447" s="2" t="s">
        <v>31</v>
      </c>
      <c r="N447" t="s">
        <v>23</v>
      </c>
      <c r="O447" s="2" t="s">
        <v>285</v>
      </c>
      <c r="P447" s="2" t="s">
        <v>25</v>
      </c>
      <c r="Q447" t="s">
        <v>25</v>
      </c>
      <c r="R447" s="2" t="s">
        <v>57</v>
      </c>
    </row>
    <row r="448" spans="1:18" x14ac:dyDescent="0.35">
      <c r="A448" t="s">
        <v>567</v>
      </c>
      <c r="B448">
        <v>35</v>
      </c>
      <c r="C448" s="1">
        <v>4</v>
      </c>
      <c r="D448" t="s">
        <v>60</v>
      </c>
      <c r="E448" s="2" t="s">
        <v>29</v>
      </c>
      <c r="F448" s="1">
        <v>2</v>
      </c>
      <c r="G448" s="1">
        <v>1</v>
      </c>
      <c r="H448" s="1">
        <v>6</v>
      </c>
      <c r="I448" s="1">
        <v>0.5</v>
      </c>
      <c r="J448" t="s">
        <v>148</v>
      </c>
      <c r="K448" s="1">
        <v>1</v>
      </c>
      <c r="L448" s="1">
        <v>2</v>
      </c>
      <c r="M448" s="2" t="s">
        <v>36</v>
      </c>
      <c r="N448" t="s">
        <v>23</v>
      </c>
      <c r="O448" s="2" t="s">
        <v>53</v>
      </c>
      <c r="P448" s="2" t="s">
        <v>23</v>
      </c>
      <c r="Q448" t="s">
        <v>25</v>
      </c>
      <c r="R448" s="2" t="s">
        <v>33</v>
      </c>
    </row>
    <row r="449" spans="1:18" x14ac:dyDescent="0.35">
      <c r="A449" t="s">
        <v>568</v>
      </c>
      <c r="B449">
        <v>45</v>
      </c>
      <c r="C449" s="1">
        <v>3</v>
      </c>
      <c r="D449" t="s">
        <v>28</v>
      </c>
      <c r="E449" s="2" t="s">
        <v>20</v>
      </c>
      <c r="F449" s="1">
        <v>4</v>
      </c>
      <c r="G449" s="1">
        <v>1</v>
      </c>
      <c r="H449" s="1">
        <v>8</v>
      </c>
      <c r="I449" s="1">
        <v>2</v>
      </c>
      <c r="J449" t="s">
        <v>30</v>
      </c>
      <c r="K449" s="1">
        <v>1</v>
      </c>
      <c r="L449" s="1">
        <v>3</v>
      </c>
      <c r="M449" s="2" t="s">
        <v>22</v>
      </c>
      <c r="N449" t="s">
        <v>23</v>
      </c>
      <c r="O449" s="2" t="s">
        <v>162</v>
      </c>
      <c r="P449" s="2" t="s">
        <v>25</v>
      </c>
      <c r="Q449" t="s">
        <v>25</v>
      </c>
      <c r="R449" s="2" t="s">
        <v>42</v>
      </c>
    </row>
    <row r="450" spans="1:18" x14ac:dyDescent="0.35">
      <c r="A450" t="s">
        <v>569</v>
      </c>
      <c r="B450">
        <v>16</v>
      </c>
      <c r="C450" s="1">
        <v>0</v>
      </c>
      <c r="D450" t="s">
        <v>19</v>
      </c>
      <c r="E450" s="2" t="s">
        <v>29</v>
      </c>
      <c r="F450" s="1">
        <v>0</v>
      </c>
      <c r="G450" s="1">
        <v>2</v>
      </c>
      <c r="H450" s="1">
        <v>6</v>
      </c>
      <c r="I450" s="1">
        <v>1</v>
      </c>
      <c r="J450" t="s">
        <v>148</v>
      </c>
      <c r="K450" s="1">
        <v>4</v>
      </c>
      <c r="L450" s="1">
        <v>2</v>
      </c>
      <c r="M450" s="2" t="s">
        <v>36</v>
      </c>
      <c r="N450" t="s">
        <v>23</v>
      </c>
      <c r="O450" s="2" t="s">
        <v>66</v>
      </c>
      <c r="P450" s="2" t="s">
        <v>23</v>
      </c>
      <c r="Q450" t="s">
        <v>25</v>
      </c>
      <c r="R450" s="2" t="s">
        <v>57</v>
      </c>
    </row>
    <row r="451" spans="1:18" x14ac:dyDescent="0.35">
      <c r="A451" t="s">
        <v>570</v>
      </c>
      <c r="B451">
        <v>20</v>
      </c>
      <c r="C451" s="1">
        <v>4</v>
      </c>
      <c r="D451" t="s">
        <v>35</v>
      </c>
      <c r="E451" s="2" t="s">
        <v>20</v>
      </c>
      <c r="F451" s="1">
        <v>6</v>
      </c>
      <c r="G451" s="1">
        <v>0</v>
      </c>
      <c r="H451" s="1">
        <v>8</v>
      </c>
      <c r="I451" s="1">
        <v>0</v>
      </c>
      <c r="J451" t="s">
        <v>30</v>
      </c>
      <c r="K451" s="1">
        <v>0</v>
      </c>
      <c r="L451" s="1">
        <v>2</v>
      </c>
      <c r="M451" s="2" t="s">
        <v>36</v>
      </c>
      <c r="N451" t="s">
        <v>23</v>
      </c>
      <c r="O451" s="2" t="s">
        <v>72</v>
      </c>
      <c r="P451" s="2" t="s">
        <v>25</v>
      </c>
      <c r="Q451" t="s">
        <v>25</v>
      </c>
      <c r="R451" s="2" t="s">
        <v>26</v>
      </c>
    </row>
    <row r="452" spans="1:18" x14ac:dyDescent="0.35">
      <c r="A452" t="s">
        <v>571</v>
      </c>
      <c r="B452">
        <v>21</v>
      </c>
      <c r="C452" s="1">
        <v>0</v>
      </c>
      <c r="D452" t="s">
        <v>157</v>
      </c>
      <c r="E452" s="2" t="s">
        <v>20</v>
      </c>
      <c r="F452" s="1">
        <v>9</v>
      </c>
      <c r="G452" s="1">
        <v>0</v>
      </c>
      <c r="H452" s="1">
        <v>7</v>
      </c>
      <c r="I452" s="1">
        <v>2</v>
      </c>
      <c r="J452" t="s">
        <v>40</v>
      </c>
      <c r="K452" s="1">
        <v>0</v>
      </c>
      <c r="L452" s="1">
        <v>3</v>
      </c>
      <c r="M452" s="2" t="s">
        <v>36</v>
      </c>
      <c r="N452" t="s">
        <v>23</v>
      </c>
      <c r="O452" s="2" t="s">
        <v>37</v>
      </c>
      <c r="P452" s="2" t="s">
        <v>25</v>
      </c>
      <c r="Q452" t="s">
        <v>23</v>
      </c>
      <c r="R452" s="2" t="s">
        <v>42</v>
      </c>
    </row>
    <row r="453" spans="1:18" x14ac:dyDescent="0.35">
      <c r="A453" t="s">
        <v>572</v>
      </c>
      <c r="B453">
        <v>23</v>
      </c>
      <c r="C453" s="1">
        <v>6</v>
      </c>
      <c r="D453" t="s">
        <v>60</v>
      </c>
      <c r="E453" s="2" t="s">
        <v>20</v>
      </c>
      <c r="F453" s="1">
        <v>4</v>
      </c>
      <c r="G453" s="1">
        <v>1</v>
      </c>
      <c r="H453" s="1">
        <v>9</v>
      </c>
      <c r="I453" s="1">
        <v>1</v>
      </c>
      <c r="J453" t="s">
        <v>40</v>
      </c>
      <c r="K453" s="1">
        <v>0</v>
      </c>
      <c r="L453" s="1">
        <v>4</v>
      </c>
      <c r="M453" s="2" t="s">
        <v>36</v>
      </c>
      <c r="N453" t="s">
        <v>23</v>
      </c>
      <c r="O453" s="2" t="s">
        <v>37</v>
      </c>
      <c r="P453" s="2" t="s">
        <v>23</v>
      </c>
      <c r="Q453" t="s">
        <v>23</v>
      </c>
      <c r="R453" s="2" t="s">
        <v>42</v>
      </c>
    </row>
    <row r="454" spans="1:18" x14ac:dyDescent="0.35">
      <c r="A454" t="s">
        <v>573</v>
      </c>
      <c r="B454">
        <v>21</v>
      </c>
      <c r="C454" s="1">
        <v>2</v>
      </c>
      <c r="D454" t="s">
        <v>60</v>
      </c>
      <c r="E454" s="2" t="s">
        <v>20</v>
      </c>
      <c r="F454" s="1">
        <v>4</v>
      </c>
      <c r="G454" s="1">
        <v>1</v>
      </c>
      <c r="H454" s="1">
        <v>8</v>
      </c>
      <c r="I454" s="1">
        <v>8</v>
      </c>
      <c r="J454" t="s">
        <v>40</v>
      </c>
      <c r="K454" s="1">
        <v>1</v>
      </c>
      <c r="L454" s="1">
        <v>2</v>
      </c>
      <c r="M454" s="2" t="s">
        <v>22</v>
      </c>
      <c r="N454" t="s">
        <v>23</v>
      </c>
      <c r="O454" s="2" t="s">
        <v>32</v>
      </c>
      <c r="P454" s="2" t="s">
        <v>25</v>
      </c>
      <c r="Q454" t="s">
        <v>25</v>
      </c>
      <c r="R454" s="2" t="s">
        <v>26</v>
      </c>
    </row>
    <row r="455" spans="1:18" x14ac:dyDescent="0.35">
      <c r="A455" t="s">
        <v>574</v>
      </c>
      <c r="B455">
        <v>20</v>
      </c>
      <c r="C455" s="1">
        <v>7</v>
      </c>
      <c r="D455" t="s">
        <v>19</v>
      </c>
      <c r="E455" s="2" t="s">
        <v>20</v>
      </c>
      <c r="F455" s="1">
        <v>2</v>
      </c>
      <c r="G455" s="1">
        <v>0</v>
      </c>
      <c r="H455" s="1">
        <v>8</v>
      </c>
      <c r="I455" s="1">
        <v>4</v>
      </c>
      <c r="J455" t="s">
        <v>148</v>
      </c>
      <c r="K455" s="1">
        <v>3</v>
      </c>
      <c r="L455" s="1">
        <v>4</v>
      </c>
      <c r="M455" s="2" t="s">
        <v>22</v>
      </c>
      <c r="N455" t="s">
        <v>23</v>
      </c>
      <c r="O455" s="2" t="s">
        <v>44</v>
      </c>
      <c r="P455" s="2" t="s">
        <v>23</v>
      </c>
      <c r="Q455" t="s">
        <v>23</v>
      </c>
      <c r="R455" s="2" t="s">
        <v>38</v>
      </c>
    </row>
    <row r="456" spans="1:18" x14ac:dyDescent="0.35">
      <c r="A456" t="s">
        <v>575</v>
      </c>
      <c r="B456">
        <v>19</v>
      </c>
      <c r="C456" s="1">
        <v>0</v>
      </c>
      <c r="D456" t="s">
        <v>35</v>
      </c>
      <c r="E456" s="2" t="s">
        <v>29</v>
      </c>
      <c r="F456" s="1">
        <v>5</v>
      </c>
      <c r="G456" s="1">
        <v>0.5</v>
      </c>
      <c r="H456" s="1">
        <v>7</v>
      </c>
      <c r="I456" s="1">
        <v>4</v>
      </c>
      <c r="J456" t="s">
        <v>40</v>
      </c>
      <c r="K456" s="1">
        <v>0</v>
      </c>
      <c r="L456" s="1">
        <v>3</v>
      </c>
      <c r="M456" s="2" t="s">
        <v>36</v>
      </c>
      <c r="N456" t="s">
        <v>23</v>
      </c>
      <c r="O456" s="2" t="s">
        <v>72</v>
      </c>
      <c r="P456" s="2" t="s">
        <v>25</v>
      </c>
      <c r="Q456" t="s">
        <v>25</v>
      </c>
      <c r="R456" s="2" t="s">
        <v>38</v>
      </c>
    </row>
    <row r="457" spans="1:18" x14ac:dyDescent="0.35">
      <c r="A457" t="s">
        <v>576</v>
      </c>
      <c r="B457">
        <v>18</v>
      </c>
      <c r="C457" s="1">
        <v>4</v>
      </c>
      <c r="D457" t="s">
        <v>35</v>
      </c>
      <c r="E457" s="2" t="s">
        <v>29</v>
      </c>
      <c r="F457" s="1">
        <v>2</v>
      </c>
      <c r="G457" s="1">
        <v>1</v>
      </c>
      <c r="H457" s="1">
        <v>12</v>
      </c>
      <c r="I457" s="1">
        <v>2</v>
      </c>
      <c r="J457" t="s">
        <v>40</v>
      </c>
      <c r="K457" s="1">
        <v>0</v>
      </c>
      <c r="L457" s="1">
        <v>3</v>
      </c>
      <c r="M457" s="2" t="s">
        <v>36</v>
      </c>
      <c r="N457" t="s">
        <v>23</v>
      </c>
      <c r="O457" s="2" t="s">
        <v>37</v>
      </c>
      <c r="P457" s="2" t="s">
        <v>25</v>
      </c>
      <c r="Q457" t="s">
        <v>23</v>
      </c>
      <c r="R457" s="2" t="s">
        <v>42</v>
      </c>
    </row>
    <row r="458" spans="1:18" x14ac:dyDescent="0.35">
      <c r="A458" t="s">
        <v>577</v>
      </c>
      <c r="B458">
        <v>30</v>
      </c>
      <c r="C458" s="1">
        <v>0</v>
      </c>
      <c r="D458" t="s">
        <v>93</v>
      </c>
      <c r="E458" s="2" t="s">
        <v>93</v>
      </c>
      <c r="F458" s="1">
        <v>0.5</v>
      </c>
      <c r="G458" s="1">
        <v>0</v>
      </c>
      <c r="H458" s="1">
        <v>7</v>
      </c>
      <c r="I458" s="1">
        <v>1</v>
      </c>
      <c r="J458" t="s">
        <v>30</v>
      </c>
      <c r="K458" s="1">
        <v>0.5</v>
      </c>
      <c r="L458" s="1">
        <v>2</v>
      </c>
      <c r="M458" s="2" t="s">
        <v>36</v>
      </c>
      <c r="N458" t="s">
        <v>23</v>
      </c>
      <c r="O458" s="2" t="s">
        <v>66</v>
      </c>
      <c r="P458" s="2" t="s">
        <v>25</v>
      </c>
      <c r="Q458" t="s">
        <v>25</v>
      </c>
      <c r="R458" s="2" t="s">
        <v>38</v>
      </c>
    </row>
    <row r="459" spans="1:18" x14ac:dyDescent="0.35">
      <c r="A459" t="s">
        <v>578</v>
      </c>
      <c r="B459">
        <v>18</v>
      </c>
      <c r="C459" s="1">
        <v>2</v>
      </c>
      <c r="D459" t="s">
        <v>19</v>
      </c>
      <c r="E459" s="2" t="s">
        <v>93</v>
      </c>
      <c r="F459" s="1">
        <v>3</v>
      </c>
      <c r="G459" s="1">
        <v>1</v>
      </c>
      <c r="H459" s="1">
        <v>7</v>
      </c>
      <c r="I459" s="1">
        <v>2</v>
      </c>
      <c r="J459" t="s">
        <v>52</v>
      </c>
      <c r="K459" s="1">
        <v>1</v>
      </c>
      <c r="L459" s="1">
        <v>3</v>
      </c>
      <c r="M459" s="2" t="s">
        <v>36</v>
      </c>
      <c r="N459" t="s">
        <v>25</v>
      </c>
      <c r="O459" s="2" t="s">
        <v>66</v>
      </c>
      <c r="P459" s="2" t="s">
        <v>25</v>
      </c>
      <c r="Q459" t="s">
        <v>25</v>
      </c>
      <c r="R459" s="2" t="s">
        <v>38</v>
      </c>
    </row>
    <row r="460" spans="1:18" x14ac:dyDescent="0.35">
      <c r="A460" t="s">
        <v>579</v>
      </c>
      <c r="B460">
        <v>21</v>
      </c>
      <c r="C460" s="1">
        <v>2</v>
      </c>
      <c r="D460" t="s">
        <v>60</v>
      </c>
      <c r="E460" s="2" t="s">
        <v>93</v>
      </c>
      <c r="F460" s="1">
        <v>4</v>
      </c>
      <c r="G460" s="1">
        <v>1</v>
      </c>
      <c r="H460" s="1">
        <v>10</v>
      </c>
      <c r="I460" s="1">
        <v>8</v>
      </c>
      <c r="J460" t="s">
        <v>40</v>
      </c>
      <c r="K460" s="1">
        <v>1</v>
      </c>
      <c r="L460" s="1">
        <v>3</v>
      </c>
      <c r="M460" s="2" t="s">
        <v>22</v>
      </c>
      <c r="N460" t="s">
        <v>23</v>
      </c>
      <c r="O460" s="2" t="s">
        <v>32</v>
      </c>
      <c r="P460" s="2" t="s">
        <v>23</v>
      </c>
      <c r="Q460" t="s">
        <v>25</v>
      </c>
      <c r="R460" s="2" t="s">
        <v>42</v>
      </c>
    </row>
    <row r="461" spans="1:18" x14ac:dyDescent="0.35">
      <c r="A461" t="s">
        <v>580</v>
      </c>
      <c r="B461">
        <v>13</v>
      </c>
      <c r="C461" s="1">
        <v>4</v>
      </c>
      <c r="D461" t="s">
        <v>19</v>
      </c>
      <c r="E461" s="2" t="s">
        <v>93</v>
      </c>
      <c r="F461" s="1">
        <v>2</v>
      </c>
      <c r="G461" s="1">
        <v>2</v>
      </c>
      <c r="H461" s="1">
        <v>8</v>
      </c>
      <c r="I461" s="1">
        <v>2</v>
      </c>
      <c r="J461" t="s">
        <v>30</v>
      </c>
      <c r="K461" s="1">
        <v>2</v>
      </c>
      <c r="L461" s="1">
        <v>2</v>
      </c>
      <c r="M461" s="2" t="s">
        <v>31</v>
      </c>
      <c r="N461" t="s">
        <v>23</v>
      </c>
      <c r="O461" s="2" t="s">
        <v>24</v>
      </c>
      <c r="P461" s="2" t="s">
        <v>25</v>
      </c>
      <c r="Q461" t="s">
        <v>25</v>
      </c>
      <c r="R461" s="2" t="s">
        <v>26</v>
      </c>
    </row>
    <row r="462" spans="1:18" x14ac:dyDescent="0.35">
      <c r="A462" t="s">
        <v>581</v>
      </c>
      <c r="B462">
        <v>22</v>
      </c>
      <c r="C462" s="1">
        <v>1</v>
      </c>
      <c r="D462" t="s">
        <v>60</v>
      </c>
      <c r="E462" s="2" t="s">
        <v>93</v>
      </c>
      <c r="F462" s="1">
        <v>3</v>
      </c>
      <c r="G462" s="1">
        <v>3</v>
      </c>
      <c r="H462" s="1">
        <v>8</v>
      </c>
      <c r="I462" s="1">
        <v>3</v>
      </c>
      <c r="J462" t="s">
        <v>40</v>
      </c>
      <c r="K462" s="1">
        <v>3</v>
      </c>
      <c r="L462" s="1">
        <v>4</v>
      </c>
      <c r="M462" s="2" t="s">
        <v>22</v>
      </c>
      <c r="N462" t="s">
        <v>23</v>
      </c>
      <c r="O462" s="2" t="s">
        <v>172</v>
      </c>
      <c r="P462" s="2" t="s">
        <v>25</v>
      </c>
      <c r="Q462" t="s">
        <v>25</v>
      </c>
      <c r="R462" s="2" t="s">
        <v>33</v>
      </c>
    </row>
    <row r="463" spans="1:18" x14ac:dyDescent="0.35">
      <c r="A463" t="s">
        <v>582</v>
      </c>
      <c r="B463">
        <v>21</v>
      </c>
      <c r="C463" s="1">
        <v>1</v>
      </c>
      <c r="D463" t="s">
        <v>35</v>
      </c>
      <c r="E463" s="2" t="s">
        <v>93</v>
      </c>
      <c r="F463" s="1">
        <v>0</v>
      </c>
      <c r="G463" s="1">
        <v>0</v>
      </c>
      <c r="H463" s="1">
        <v>8</v>
      </c>
      <c r="I463" s="1">
        <v>2</v>
      </c>
      <c r="J463" t="s">
        <v>40</v>
      </c>
      <c r="K463" s="1">
        <v>1</v>
      </c>
      <c r="L463" s="1">
        <v>3</v>
      </c>
      <c r="M463" s="2" t="s">
        <v>36</v>
      </c>
      <c r="N463" t="s">
        <v>23</v>
      </c>
      <c r="O463" s="2" t="s">
        <v>82</v>
      </c>
      <c r="P463" s="2" t="s">
        <v>25</v>
      </c>
      <c r="Q463" t="s">
        <v>25</v>
      </c>
      <c r="R463" s="2" t="s">
        <v>38</v>
      </c>
    </row>
    <row r="464" spans="1:18" x14ac:dyDescent="0.35">
      <c r="A464" t="s">
        <v>583</v>
      </c>
      <c r="B464">
        <v>21</v>
      </c>
      <c r="C464" s="1">
        <v>2</v>
      </c>
      <c r="D464" t="s">
        <v>19</v>
      </c>
      <c r="E464" s="2" t="s">
        <v>93</v>
      </c>
      <c r="F464" s="1">
        <v>6</v>
      </c>
      <c r="G464" s="1">
        <v>0</v>
      </c>
      <c r="H464" s="1">
        <v>6.5</v>
      </c>
      <c r="I464" s="1">
        <v>0.5</v>
      </c>
      <c r="J464" t="s">
        <v>52</v>
      </c>
      <c r="K464" s="1">
        <v>0</v>
      </c>
      <c r="L464" s="1">
        <v>3</v>
      </c>
      <c r="M464" s="2" t="s">
        <v>22</v>
      </c>
      <c r="N464" t="s">
        <v>23</v>
      </c>
      <c r="O464" s="2" t="s">
        <v>151</v>
      </c>
      <c r="P464" s="2" t="s">
        <v>25</v>
      </c>
      <c r="Q464" t="s">
        <v>25</v>
      </c>
      <c r="R464" s="2" t="s">
        <v>38</v>
      </c>
    </row>
    <row r="465" spans="1:18" x14ac:dyDescent="0.35">
      <c r="A465" t="s">
        <v>584</v>
      </c>
      <c r="B465">
        <v>21</v>
      </c>
      <c r="C465" s="1">
        <v>2</v>
      </c>
      <c r="D465" t="s">
        <v>35</v>
      </c>
      <c r="E465" s="2" t="s">
        <v>93</v>
      </c>
      <c r="F465" s="1">
        <v>1</v>
      </c>
      <c r="G465" s="1">
        <v>0</v>
      </c>
      <c r="H465" s="1">
        <v>13</v>
      </c>
      <c r="I465" s="1">
        <v>6</v>
      </c>
      <c r="J465" t="s">
        <v>114</v>
      </c>
      <c r="K465" s="1">
        <v>7</v>
      </c>
      <c r="L465" s="1">
        <v>2</v>
      </c>
      <c r="M465" s="2" t="s">
        <v>31</v>
      </c>
      <c r="N465" t="s">
        <v>25</v>
      </c>
      <c r="O465" s="2" t="s">
        <v>37</v>
      </c>
      <c r="P465" s="2" t="s">
        <v>23</v>
      </c>
      <c r="Q465" t="s">
        <v>23</v>
      </c>
      <c r="R465" s="2" t="s">
        <v>26</v>
      </c>
    </row>
    <row r="466" spans="1:18" x14ac:dyDescent="0.35">
      <c r="A466" t="s">
        <v>585</v>
      </c>
      <c r="B466">
        <v>20</v>
      </c>
      <c r="C466" s="1">
        <v>5</v>
      </c>
      <c r="D466" t="s">
        <v>19</v>
      </c>
      <c r="E466" s="2" t="s">
        <v>20</v>
      </c>
      <c r="F466" s="1">
        <v>7</v>
      </c>
      <c r="G466" s="1">
        <v>0</v>
      </c>
      <c r="H466" s="1">
        <v>6</v>
      </c>
      <c r="I466" s="1">
        <v>1</v>
      </c>
      <c r="J466" t="s">
        <v>21</v>
      </c>
      <c r="K466" s="1">
        <v>0</v>
      </c>
      <c r="L466" s="1">
        <v>4</v>
      </c>
      <c r="M466" s="2" t="s">
        <v>22</v>
      </c>
      <c r="N466" t="s">
        <v>23</v>
      </c>
      <c r="O466" s="2" t="s">
        <v>151</v>
      </c>
      <c r="P466" s="2" t="s">
        <v>25</v>
      </c>
      <c r="Q466" t="s">
        <v>25</v>
      </c>
      <c r="R466" s="2" t="s">
        <v>38</v>
      </c>
    </row>
    <row r="467" spans="1:18" x14ac:dyDescent="0.35">
      <c r="A467" t="s">
        <v>586</v>
      </c>
      <c r="B467">
        <v>20</v>
      </c>
      <c r="C467" s="1">
        <v>0</v>
      </c>
      <c r="D467" t="s">
        <v>35</v>
      </c>
      <c r="E467" s="2" t="s">
        <v>20</v>
      </c>
      <c r="F467" s="1">
        <v>10</v>
      </c>
      <c r="G467" s="1">
        <v>4</v>
      </c>
      <c r="H467" s="1">
        <v>6</v>
      </c>
      <c r="I467" s="1">
        <v>2</v>
      </c>
      <c r="J467" t="s">
        <v>52</v>
      </c>
      <c r="K467" s="1">
        <v>0</v>
      </c>
      <c r="L467" s="1">
        <v>7</v>
      </c>
      <c r="M467" s="2" t="s">
        <v>31</v>
      </c>
      <c r="N467" t="s">
        <v>23</v>
      </c>
      <c r="O467" s="2" t="s">
        <v>37</v>
      </c>
      <c r="P467" s="2" t="s">
        <v>25</v>
      </c>
      <c r="Q467" t="s">
        <v>25</v>
      </c>
      <c r="R467" s="2" t="s">
        <v>42</v>
      </c>
    </row>
    <row r="468" spans="1:18" x14ac:dyDescent="0.35">
      <c r="A468" t="s">
        <v>587</v>
      </c>
      <c r="B468">
        <v>20</v>
      </c>
      <c r="C468" s="1">
        <v>4</v>
      </c>
      <c r="D468" t="s">
        <v>35</v>
      </c>
      <c r="E468" s="2" t="s">
        <v>20</v>
      </c>
      <c r="F468" s="1">
        <v>5</v>
      </c>
      <c r="G468" s="1">
        <v>1</v>
      </c>
      <c r="H468" s="1">
        <v>9</v>
      </c>
      <c r="I468" s="1">
        <v>2</v>
      </c>
      <c r="J468" t="s">
        <v>30</v>
      </c>
      <c r="K468" s="1">
        <v>0</v>
      </c>
      <c r="L468" s="1">
        <v>4</v>
      </c>
      <c r="M468" s="2" t="s">
        <v>22</v>
      </c>
      <c r="N468" t="s">
        <v>23</v>
      </c>
      <c r="O468" s="2" t="s">
        <v>37</v>
      </c>
      <c r="P468" s="2" t="s">
        <v>23</v>
      </c>
      <c r="Q468" t="s">
        <v>25</v>
      </c>
      <c r="R468" s="2" t="s">
        <v>50</v>
      </c>
    </row>
    <row r="469" spans="1:18" x14ac:dyDescent="0.35">
      <c r="A469" t="s">
        <v>588</v>
      </c>
      <c r="B469">
        <v>19</v>
      </c>
      <c r="C469" s="1">
        <v>4</v>
      </c>
      <c r="D469" t="s">
        <v>60</v>
      </c>
      <c r="E469" s="2" t="s">
        <v>20</v>
      </c>
      <c r="F469" s="1">
        <v>0</v>
      </c>
      <c r="G469" s="1">
        <v>0</v>
      </c>
      <c r="H469" s="1">
        <v>8</v>
      </c>
      <c r="I469" s="1">
        <v>6</v>
      </c>
      <c r="J469" t="s">
        <v>40</v>
      </c>
      <c r="K469" s="1">
        <v>1</v>
      </c>
      <c r="L469" s="1">
        <v>3</v>
      </c>
      <c r="M469" s="2" t="s">
        <v>22</v>
      </c>
      <c r="N469" t="s">
        <v>23</v>
      </c>
      <c r="O469" s="2" t="s">
        <v>66</v>
      </c>
      <c r="P469" s="2" t="s">
        <v>23</v>
      </c>
      <c r="Q469" t="s">
        <v>25</v>
      </c>
      <c r="R469" s="2" t="s">
        <v>26</v>
      </c>
    </row>
    <row r="470" spans="1:18" x14ac:dyDescent="0.35">
      <c r="A470" t="s">
        <v>589</v>
      </c>
      <c r="B470">
        <v>19</v>
      </c>
      <c r="C470" s="1">
        <v>0</v>
      </c>
      <c r="D470" t="s">
        <v>19</v>
      </c>
      <c r="E470" s="2" t="s">
        <v>20</v>
      </c>
      <c r="F470" s="1">
        <v>3</v>
      </c>
      <c r="G470" s="1">
        <v>1</v>
      </c>
      <c r="H470" s="1">
        <v>8</v>
      </c>
      <c r="I470" s="1">
        <v>3</v>
      </c>
      <c r="J470" t="s">
        <v>40</v>
      </c>
      <c r="K470" s="1">
        <v>1</v>
      </c>
      <c r="L470" s="1">
        <v>3</v>
      </c>
      <c r="M470" s="2" t="s">
        <v>22</v>
      </c>
      <c r="N470" t="s">
        <v>23</v>
      </c>
      <c r="O470" s="2" t="s">
        <v>44</v>
      </c>
      <c r="P470" s="2" t="s">
        <v>23</v>
      </c>
      <c r="Q470" t="s">
        <v>23</v>
      </c>
      <c r="R470" s="2" t="s">
        <v>26</v>
      </c>
    </row>
    <row r="471" spans="1:18" x14ac:dyDescent="0.35">
      <c r="A471" t="s">
        <v>590</v>
      </c>
      <c r="B471">
        <v>7</v>
      </c>
      <c r="C471" s="1">
        <v>2</v>
      </c>
      <c r="D471" t="s">
        <v>19</v>
      </c>
      <c r="E471" s="2" t="s">
        <v>29</v>
      </c>
      <c r="F471" s="1">
        <v>2</v>
      </c>
      <c r="G471" s="1">
        <v>1</v>
      </c>
      <c r="H471" s="1">
        <v>9</v>
      </c>
      <c r="I471" s="1">
        <v>1</v>
      </c>
      <c r="J471" t="s">
        <v>52</v>
      </c>
      <c r="K471" s="1">
        <v>2</v>
      </c>
      <c r="L471" s="1">
        <v>3</v>
      </c>
      <c r="M471" s="2" t="s">
        <v>22</v>
      </c>
      <c r="N471" t="s">
        <v>23</v>
      </c>
      <c r="O471" s="2" t="s">
        <v>66</v>
      </c>
      <c r="P471" s="2" t="s">
        <v>23</v>
      </c>
      <c r="Q471" t="s">
        <v>25</v>
      </c>
      <c r="R471" s="2" t="s">
        <v>38</v>
      </c>
    </row>
    <row r="472" spans="1:18" x14ac:dyDescent="0.35">
      <c r="A472" t="s">
        <v>591</v>
      </c>
      <c r="B472">
        <v>21</v>
      </c>
      <c r="C472" s="1">
        <v>2</v>
      </c>
      <c r="D472" t="s">
        <v>60</v>
      </c>
      <c r="E472" s="2" t="s">
        <v>20</v>
      </c>
      <c r="F472" s="1">
        <v>0</v>
      </c>
      <c r="G472" s="1">
        <v>1</v>
      </c>
      <c r="H472" s="1">
        <v>7</v>
      </c>
      <c r="I472" s="1">
        <v>3</v>
      </c>
      <c r="J472" t="s">
        <v>40</v>
      </c>
      <c r="K472" s="1">
        <v>0</v>
      </c>
      <c r="L472" s="1">
        <v>2</v>
      </c>
      <c r="M472" s="2" t="s">
        <v>36</v>
      </c>
      <c r="N472" t="s">
        <v>23</v>
      </c>
      <c r="O472" s="2" t="s">
        <v>66</v>
      </c>
      <c r="P472" s="2" t="s">
        <v>25</v>
      </c>
      <c r="Q472" t="s">
        <v>25</v>
      </c>
      <c r="R472" s="2" t="s">
        <v>26</v>
      </c>
    </row>
    <row r="473" spans="1:18" x14ac:dyDescent="0.35">
      <c r="A473" t="s">
        <v>592</v>
      </c>
      <c r="B473">
        <v>23</v>
      </c>
      <c r="C473" s="1">
        <v>4</v>
      </c>
      <c r="D473" t="s">
        <v>35</v>
      </c>
      <c r="E473" s="2" t="s">
        <v>20</v>
      </c>
      <c r="F473" s="1">
        <v>10</v>
      </c>
      <c r="G473" s="1">
        <v>1</v>
      </c>
      <c r="H473" s="1">
        <v>7</v>
      </c>
      <c r="I473" s="1">
        <v>1</v>
      </c>
      <c r="J473" t="s">
        <v>52</v>
      </c>
      <c r="K473" s="1">
        <v>0</v>
      </c>
      <c r="L473" s="1">
        <v>2</v>
      </c>
      <c r="M473" s="2" t="s">
        <v>31</v>
      </c>
      <c r="N473" t="s">
        <v>23</v>
      </c>
      <c r="O473" s="2" t="s">
        <v>37</v>
      </c>
      <c r="P473" s="2" t="s">
        <v>25</v>
      </c>
      <c r="Q473" t="s">
        <v>25</v>
      </c>
      <c r="R473" s="2" t="s">
        <v>38</v>
      </c>
    </row>
    <row r="474" spans="1:18" x14ac:dyDescent="0.35">
      <c r="A474" t="s">
        <v>593</v>
      </c>
      <c r="B474">
        <v>20</v>
      </c>
      <c r="C474" s="1">
        <v>5</v>
      </c>
      <c r="D474" t="s">
        <v>35</v>
      </c>
      <c r="E474" s="2" t="s">
        <v>20</v>
      </c>
      <c r="F474" s="1">
        <v>2</v>
      </c>
      <c r="G474" s="1">
        <v>0</v>
      </c>
      <c r="H474" s="1">
        <v>13</v>
      </c>
      <c r="I474" s="1">
        <v>4</v>
      </c>
      <c r="J474" t="s">
        <v>40</v>
      </c>
      <c r="K474" s="1">
        <v>0</v>
      </c>
      <c r="L474" s="1">
        <v>2</v>
      </c>
      <c r="M474" s="2" t="s">
        <v>22</v>
      </c>
      <c r="N474" t="s">
        <v>23</v>
      </c>
      <c r="O474" s="2" t="s">
        <v>32</v>
      </c>
      <c r="P474" s="2" t="s">
        <v>23</v>
      </c>
      <c r="Q474" t="s">
        <v>23</v>
      </c>
      <c r="R474" s="2" t="s">
        <v>26</v>
      </c>
    </row>
    <row r="475" spans="1:18" x14ac:dyDescent="0.35">
      <c r="A475" t="s">
        <v>594</v>
      </c>
      <c r="B475">
        <v>20</v>
      </c>
      <c r="C475" s="1">
        <v>4</v>
      </c>
      <c r="D475" t="s">
        <v>35</v>
      </c>
      <c r="E475" s="2" t="s">
        <v>29</v>
      </c>
      <c r="F475" s="1">
        <v>4</v>
      </c>
      <c r="G475" s="1">
        <v>0</v>
      </c>
      <c r="H475" s="1">
        <v>8</v>
      </c>
      <c r="I475" s="1">
        <v>4</v>
      </c>
      <c r="J475" t="s">
        <v>40</v>
      </c>
      <c r="K475" s="1">
        <v>3</v>
      </c>
      <c r="L475" s="1">
        <v>3</v>
      </c>
      <c r="M475" s="2" t="s">
        <v>36</v>
      </c>
      <c r="N475" t="s">
        <v>23</v>
      </c>
      <c r="O475" s="2" t="s">
        <v>66</v>
      </c>
      <c r="P475" s="2" t="s">
        <v>25</v>
      </c>
      <c r="Q475" t="s">
        <v>25</v>
      </c>
      <c r="R475" s="2" t="s">
        <v>50</v>
      </c>
    </row>
    <row r="476" spans="1:18" x14ac:dyDescent="0.35">
      <c r="A476" t="s">
        <v>595</v>
      </c>
      <c r="B476">
        <v>19</v>
      </c>
      <c r="C476" s="1">
        <v>4</v>
      </c>
      <c r="D476" t="s">
        <v>35</v>
      </c>
      <c r="E476" s="2" t="s">
        <v>20</v>
      </c>
      <c r="F476" s="1">
        <v>3</v>
      </c>
      <c r="G476" s="1">
        <v>1</v>
      </c>
      <c r="H476" s="1">
        <v>8</v>
      </c>
      <c r="I476" s="1">
        <v>3</v>
      </c>
      <c r="J476" t="s">
        <v>52</v>
      </c>
      <c r="K476" s="1">
        <v>2</v>
      </c>
      <c r="L476" s="1">
        <v>3</v>
      </c>
      <c r="M476" s="2" t="s">
        <v>22</v>
      </c>
      <c r="N476" t="s">
        <v>23</v>
      </c>
      <c r="O476" s="2" t="s">
        <v>162</v>
      </c>
      <c r="P476" s="2" t="s">
        <v>25</v>
      </c>
      <c r="Q476" t="s">
        <v>25</v>
      </c>
      <c r="R476" s="2" t="s">
        <v>26</v>
      </c>
    </row>
    <row r="477" spans="1:18" x14ac:dyDescent="0.35">
      <c r="A477" t="s">
        <v>596</v>
      </c>
      <c r="B477">
        <v>20</v>
      </c>
      <c r="C477" s="1">
        <v>4</v>
      </c>
      <c r="D477" t="s">
        <v>35</v>
      </c>
      <c r="E477" s="2" t="s">
        <v>20</v>
      </c>
      <c r="F477" s="1">
        <v>2</v>
      </c>
      <c r="G477" s="1">
        <v>1</v>
      </c>
      <c r="H477" s="1">
        <v>8</v>
      </c>
      <c r="I477" s="1">
        <v>2</v>
      </c>
      <c r="J477" t="s">
        <v>30</v>
      </c>
      <c r="K477" s="1">
        <v>0</v>
      </c>
      <c r="L477" s="1">
        <v>3</v>
      </c>
      <c r="M477" s="2" t="s">
        <v>22</v>
      </c>
      <c r="N477" t="s">
        <v>23</v>
      </c>
      <c r="O477" s="2" t="s">
        <v>74</v>
      </c>
      <c r="P477" s="2" t="s">
        <v>25</v>
      </c>
      <c r="Q477" t="s">
        <v>25</v>
      </c>
      <c r="R477" s="2" t="s">
        <v>42</v>
      </c>
    </row>
    <row r="478" spans="1:18" x14ac:dyDescent="0.35">
      <c r="A478" t="s">
        <v>597</v>
      </c>
      <c r="B478">
        <v>18</v>
      </c>
      <c r="C478" s="1">
        <v>4</v>
      </c>
      <c r="D478" t="s">
        <v>60</v>
      </c>
      <c r="E478" s="2" t="s">
        <v>29</v>
      </c>
      <c r="F478" s="1">
        <v>1</v>
      </c>
      <c r="G478" s="1">
        <v>0</v>
      </c>
      <c r="H478" s="1">
        <v>9</v>
      </c>
      <c r="I478" s="1">
        <v>4</v>
      </c>
      <c r="J478" t="s">
        <v>52</v>
      </c>
      <c r="K478" s="1">
        <v>1</v>
      </c>
      <c r="L478" s="1">
        <v>3</v>
      </c>
      <c r="M478" s="2" t="s">
        <v>31</v>
      </c>
      <c r="N478" t="s">
        <v>25</v>
      </c>
      <c r="O478" s="2" t="s">
        <v>66</v>
      </c>
      <c r="P478" s="2" t="s">
        <v>23</v>
      </c>
      <c r="Q478" t="s">
        <v>25</v>
      </c>
      <c r="R478" s="2" t="s">
        <v>50</v>
      </c>
    </row>
    <row r="479" spans="1:18" x14ac:dyDescent="0.35">
      <c r="A479" t="s">
        <v>598</v>
      </c>
      <c r="B479">
        <v>21</v>
      </c>
      <c r="C479" s="1">
        <v>4</v>
      </c>
      <c r="D479" t="s">
        <v>35</v>
      </c>
      <c r="E479" s="2" t="s">
        <v>49</v>
      </c>
      <c r="F479" s="1">
        <v>0</v>
      </c>
      <c r="G479" s="1">
        <v>3</v>
      </c>
      <c r="H479" s="1">
        <v>11</v>
      </c>
      <c r="I479" s="1">
        <v>10</v>
      </c>
      <c r="J479" t="s">
        <v>91</v>
      </c>
      <c r="K479" s="1">
        <v>0</v>
      </c>
      <c r="L479" s="1">
        <v>1</v>
      </c>
      <c r="M479" s="2" t="s">
        <v>31</v>
      </c>
      <c r="N479" t="s">
        <v>23</v>
      </c>
      <c r="O479" s="2" t="s">
        <v>162</v>
      </c>
      <c r="P479" s="2" t="s">
        <v>23</v>
      </c>
      <c r="Q479" t="s">
        <v>23</v>
      </c>
      <c r="R479" s="2" t="s">
        <v>38</v>
      </c>
    </row>
    <row r="480" spans="1:18" x14ac:dyDescent="0.35">
      <c r="A480" t="s">
        <v>599</v>
      </c>
      <c r="B480">
        <v>18</v>
      </c>
      <c r="C480" s="1">
        <v>6</v>
      </c>
      <c r="D480" t="s">
        <v>35</v>
      </c>
      <c r="E480" s="2" t="s">
        <v>20</v>
      </c>
      <c r="F480" s="1">
        <v>6</v>
      </c>
      <c r="G480" s="1">
        <v>1</v>
      </c>
      <c r="H480" s="1">
        <v>6</v>
      </c>
      <c r="I480" s="1">
        <v>1</v>
      </c>
      <c r="J480" t="s">
        <v>40</v>
      </c>
      <c r="K480" s="1">
        <v>0.5</v>
      </c>
      <c r="L480" s="1">
        <v>5</v>
      </c>
      <c r="M480" s="2" t="s">
        <v>36</v>
      </c>
      <c r="N480" t="s">
        <v>25</v>
      </c>
      <c r="O480" s="2" t="s">
        <v>37</v>
      </c>
      <c r="P480" s="2" t="s">
        <v>25</v>
      </c>
      <c r="Q480" t="s">
        <v>25</v>
      </c>
      <c r="R480" s="2" t="s">
        <v>26</v>
      </c>
    </row>
    <row r="481" spans="1:18" x14ac:dyDescent="0.35">
      <c r="A481" t="s">
        <v>600</v>
      </c>
      <c r="B481">
        <v>21</v>
      </c>
      <c r="C481" s="1">
        <v>6</v>
      </c>
      <c r="D481" t="s">
        <v>28</v>
      </c>
      <c r="E481" s="2" t="s">
        <v>20</v>
      </c>
      <c r="F481" s="1">
        <v>6</v>
      </c>
      <c r="G481" s="1">
        <v>1</v>
      </c>
      <c r="H481" s="1">
        <v>6</v>
      </c>
      <c r="I481" s="1">
        <v>1</v>
      </c>
      <c r="J481" t="s">
        <v>40</v>
      </c>
      <c r="K481" s="1">
        <v>0</v>
      </c>
      <c r="L481" s="1">
        <v>4</v>
      </c>
      <c r="M481" s="2" t="s">
        <v>31</v>
      </c>
      <c r="N481" t="s">
        <v>23</v>
      </c>
      <c r="O481" s="2" t="s">
        <v>601</v>
      </c>
      <c r="P481" s="2" t="s">
        <v>23</v>
      </c>
      <c r="Q481" t="s">
        <v>25</v>
      </c>
      <c r="R481" s="2" t="s">
        <v>33</v>
      </c>
    </row>
    <row r="482" spans="1:18" x14ac:dyDescent="0.35">
      <c r="A482" t="s">
        <v>602</v>
      </c>
      <c r="B482">
        <v>19</v>
      </c>
      <c r="C482" s="1">
        <v>2</v>
      </c>
      <c r="D482" t="s">
        <v>35</v>
      </c>
      <c r="E482" s="2" t="s">
        <v>20</v>
      </c>
      <c r="F482" s="1">
        <v>3</v>
      </c>
      <c r="G482" s="1">
        <v>0</v>
      </c>
      <c r="H482" s="1">
        <v>7</v>
      </c>
      <c r="I482" s="1">
        <v>3</v>
      </c>
      <c r="J482" t="s">
        <v>52</v>
      </c>
      <c r="K482" s="1">
        <v>2</v>
      </c>
      <c r="L482" s="1">
        <v>2</v>
      </c>
      <c r="M482" s="2" t="s">
        <v>22</v>
      </c>
      <c r="N482" t="s">
        <v>23</v>
      </c>
      <c r="O482" s="2" t="s">
        <v>53</v>
      </c>
      <c r="P482" s="2" t="s">
        <v>23</v>
      </c>
      <c r="Q482" t="s">
        <v>23</v>
      </c>
      <c r="R482" s="2" t="s">
        <v>26</v>
      </c>
    </row>
    <row r="483" spans="1:18" x14ac:dyDescent="0.35">
      <c r="A483" t="s">
        <v>603</v>
      </c>
      <c r="B483">
        <v>19</v>
      </c>
      <c r="C483" s="1">
        <v>0</v>
      </c>
      <c r="D483" t="s">
        <v>60</v>
      </c>
      <c r="E483" s="2" t="s">
        <v>20</v>
      </c>
      <c r="F483" s="1">
        <v>1</v>
      </c>
      <c r="G483" s="1">
        <v>0.5</v>
      </c>
      <c r="H483" s="1">
        <v>8</v>
      </c>
      <c r="I483" s="1">
        <v>1</v>
      </c>
      <c r="J483" t="s">
        <v>40</v>
      </c>
      <c r="K483" s="1">
        <v>0</v>
      </c>
      <c r="L483" s="1">
        <v>3</v>
      </c>
      <c r="M483" s="2" t="s">
        <v>22</v>
      </c>
      <c r="N483" t="s">
        <v>23</v>
      </c>
      <c r="O483" s="2" t="s">
        <v>32</v>
      </c>
      <c r="P483" s="2" t="s">
        <v>23</v>
      </c>
      <c r="Q483" t="s">
        <v>25</v>
      </c>
      <c r="R483" s="2" t="s">
        <v>365</v>
      </c>
    </row>
    <row r="484" spans="1:18" x14ac:dyDescent="0.35">
      <c r="A484" t="s">
        <v>604</v>
      </c>
      <c r="B484">
        <v>22</v>
      </c>
      <c r="C484" s="1">
        <v>2</v>
      </c>
      <c r="D484" t="s">
        <v>60</v>
      </c>
      <c r="E484" s="2" t="s">
        <v>20</v>
      </c>
      <c r="F484" s="1">
        <v>2</v>
      </c>
      <c r="G484" s="1">
        <v>0</v>
      </c>
      <c r="H484" s="1">
        <v>8</v>
      </c>
      <c r="I484" s="1">
        <v>1</v>
      </c>
      <c r="J484" t="s">
        <v>40</v>
      </c>
      <c r="K484" s="1">
        <v>1</v>
      </c>
      <c r="L484" s="1">
        <v>3</v>
      </c>
      <c r="M484" s="2" t="s">
        <v>36</v>
      </c>
      <c r="N484" t="s">
        <v>25</v>
      </c>
      <c r="O484" s="2" t="s">
        <v>72</v>
      </c>
      <c r="P484" s="2" t="s">
        <v>23</v>
      </c>
      <c r="Q484" t="s">
        <v>23</v>
      </c>
      <c r="R484" s="2" t="s">
        <v>26</v>
      </c>
    </row>
    <row r="485" spans="1:18" x14ac:dyDescent="0.35">
      <c r="A485" t="s">
        <v>605</v>
      </c>
      <c r="B485">
        <v>21</v>
      </c>
      <c r="C485" s="1">
        <v>3</v>
      </c>
      <c r="D485" t="s">
        <v>60</v>
      </c>
      <c r="E485" s="2" t="s">
        <v>20</v>
      </c>
      <c r="F485" s="1">
        <v>7</v>
      </c>
      <c r="G485" s="1">
        <v>3</v>
      </c>
      <c r="H485" s="1">
        <v>6</v>
      </c>
      <c r="I485" s="1">
        <v>1</v>
      </c>
      <c r="J485" t="s">
        <v>52</v>
      </c>
      <c r="K485" s="1">
        <v>0</v>
      </c>
      <c r="L485" s="1">
        <v>3</v>
      </c>
      <c r="M485" s="2" t="s">
        <v>36</v>
      </c>
      <c r="N485" t="s">
        <v>23</v>
      </c>
      <c r="O485" s="2" t="s">
        <v>162</v>
      </c>
      <c r="P485" s="2" t="s">
        <v>25</v>
      </c>
      <c r="Q485" t="s">
        <v>23</v>
      </c>
      <c r="R485" s="2" t="s">
        <v>26</v>
      </c>
    </row>
    <row r="486" spans="1:18" x14ac:dyDescent="0.35">
      <c r="A486" t="s">
        <v>606</v>
      </c>
      <c r="B486">
        <v>24</v>
      </c>
      <c r="C486" s="1">
        <v>2</v>
      </c>
      <c r="D486" t="s">
        <v>157</v>
      </c>
      <c r="E486" s="2" t="s">
        <v>29</v>
      </c>
      <c r="F486" s="1">
        <v>6</v>
      </c>
      <c r="G486" s="1">
        <v>0</v>
      </c>
      <c r="H486" s="1">
        <v>6</v>
      </c>
      <c r="I486" s="1">
        <v>3</v>
      </c>
      <c r="J486" t="s">
        <v>52</v>
      </c>
      <c r="K486" s="1">
        <v>0.5</v>
      </c>
      <c r="L486" s="1">
        <v>4</v>
      </c>
      <c r="M486" s="2" t="s">
        <v>31</v>
      </c>
      <c r="N486" t="s">
        <v>23</v>
      </c>
      <c r="O486" s="2" t="s">
        <v>37</v>
      </c>
      <c r="P486" s="2" t="s">
        <v>23</v>
      </c>
      <c r="Q486" t="s">
        <v>23</v>
      </c>
      <c r="R486" s="2" t="s">
        <v>26</v>
      </c>
    </row>
    <row r="487" spans="1:18" x14ac:dyDescent="0.35">
      <c r="A487" t="s">
        <v>607</v>
      </c>
      <c r="B487">
        <v>20</v>
      </c>
      <c r="C487" s="1">
        <v>4</v>
      </c>
      <c r="D487" t="s">
        <v>35</v>
      </c>
      <c r="E487" s="2" t="s">
        <v>20</v>
      </c>
      <c r="F487" s="1">
        <v>4</v>
      </c>
      <c r="G487" s="1">
        <v>0</v>
      </c>
      <c r="H487" s="1">
        <v>8</v>
      </c>
      <c r="I487" s="1">
        <v>2</v>
      </c>
      <c r="J487" t="s">
        <v>52</v>
      </c>
      <c r="K487" s="1">
        <v>0</v>
      </c>
      <c r="L487" s="1">
        <v>1</v>
      </c>
      <c r="M487" s="2" t="s">
        <v>36</v>
      </c>
      <c r="N487" t="s">
        <v>23</v>
      </c>
      <c r="O487" s="2" t="s">
        <v>72</v>
      </c>
      <c r="P487" s="2" t="s">
        <v>23</v>
      </c>
      <c r="Q487" t="s">
        <v>23</v>
      </c>
      <c r="R487" s="2" t="s">
        <v>26</v>
      </c>
    </row>
    <row r="488" spans="1:18" x14ac:dyDescent="0.35">
      <c r="A488" t="s">
        <v>608</v>
      </c>
      <c r="B488">
        <v>20</v>
      </c>
      <c r="C488" s="1">
        <v>2</v>
      </c>
      <c r="D488" t="s">
        <v>60</v>
      </c>
      <c r="E488" s="2" t="s">
        <v>29</v>
      </c>
      <c r="F488" s="1">
        <v>2</v>
      </c>
      <c r="G488" s="1">
        <v>0</v>
      </c>
      <c r="H488" s="1">
        <v>12</v>
      </c>
      <c r="I488" s="1">
        <v>4</v>
      </c>
      <c r="J488" t="s">
        <v>40</v>
      </c>
      <c r="K488" s="1">
        <v>0</v>
      </c>
      <c r="L488" s="1">
        <v>3</v>
      </c>
      <c r="M488" s="2" t="s">
        <v>36</v>
      </c>
      <c r="N488" t="s">
        <v>23</v>
      </c>
      <c r="O488" s="2" t="s">
        <v>82</v>
      </c>
      <c r="P488" s="2" t="s">
        <v>23</v>
      </c>
      <c r="Q488" t="s">
        <v>25</v>
      </c>
      <c r="R488" s="2" t="s">
        <v>42</v>
      </c>
    </row>
    <row r="489" spans="1:18" x14ac:dyDescent="0.35">
      <c r="A489" t="s">
        <v>609</v>
      </c>
      <c r="B489">
        <v>24</v>
      </c>
      <c r="C489" s="1">
        <v>5</v>
      </c>
      <c r="D489" t="s">
        <v>60</v>
      </c>
      <c r="E489" s="2" t="s">
        <v>20</v>
      </c>
      <c r="F489" s="1">
        <v>2</v>
      </c>
      <c r="G489" s="1">
        <v>0</v>
      </c>
      <c r="H489" s="1">
        <v>6</v>
      </c>
      <c r="I489" s="1">
        <v>3</v>
      </c>
      <c r="J489" t="s">
        <v>40</v>
      </c>
      <c r="K489" s="1">
        <v>0</v>
      </c>
      <c r="L489" s="1">
        <v>4</v>
      </c>
      <c r="M489" s="2" t="s">
        <v>22</v>
      </c>
      <c r="N489" t="s">
        <v>23</v>
      </c>
      <c r="O489" s="2" t="s">
        <v>41</v>
      </c>
      <c r="P489" s="2" t="s">
        <v>23</v>
      </c>
      <c r="Q489" t="s">
        <v>25</v>
      </c>
      <c r="R489" s="2" t="s">
        <v>50</v>
      </c>
    </row>
    <row r="490" spans="1:18" x14ac:dyDescent="0.35">
      <c r="A490" t="s">
        <v>610</v>
      </c>
      <c r="B490">
        <v>21</v>
      </c>
      <c r="C490" s="1">
        <v>5</v>
      </c>
      <c r="D490" t="s">
        <v>60</v>
      </c>
      <c r="E490" s="2" t="s">
        <v>20</v>
      </c>
      <c r="F490" s="1">
        <v>6</v>
      </c>
      <c r="G490" s="1">
        <v>0</v>
      </c>
      <c r="H490" s="1">
        <v>7</v>
      </c>
      <c r="I490" s="1">
        <v>2</v>
      </c>
      <c r="J490" t="s">
        <v>21</v>
      </c>
      <c r="K490" s="1">
        <v>0.5</v>
      </c>
      <c r="L490" s="1">
        <v>3</v>
      </c>
      <c r="M490" s="2" t="s">
        <v>22</v>
      </c>
      <c r="N490" t="s">
        <v>23</v>
      </c>
      <c r="O490" s="2" t="s">
        <v>53</v>
      </c>
      <c r="P490" s="2" t="s">
        <v>25</v>
      </c>
      <c r="Q490" t="s">
        <v>25</v>
      </c>
      <c r="R490" s="2" t="s">
        <v>26</v>
      </c>
    </row>
    <row r="491" spans="1:18" x14ac:dyDescent="0.35">
      <c r="A491" t="s">
        <v>611</v>
      </c>
      <c r="B491">
        <v>20</v>
      </c>
      <c r="C491" s="1">
        <v>3</v>
      </c>
      <c r="D491" t="s">
        <v>35</v>
      </c>
      <c r="E491" s="2" t="s">
        <v>20</v>
      </c>
      <c r="F491" s="1">
        <v>6</v>
      </c>
      <c r="G491" s="1">
        <v>2</v>
      </c>
      <c r="H491" s="1">
        <v>5</v>
      </c>
      <c r="I491" s="1">
        <v>3</v>
      </c>
      <c r="J491" t="s">
        <v>30</v>
      </c>
      <c r="K491" s="1">
        <v>0</v>
      </c>
      <c r="L491" s="1">
        <v>3</v>
      </c>
      <c r="M491" s="2" t="s">
        <v>36</v>
      </c>
      <c r="N491" t="s">
        <v>23</v>
      </c>
      <c r="O491" s="2" t="s">
        <v>612</v>
      </c>
      <c r="P491" s="2" t="s">
        <v>25</v>
      </c>
      <c r="Q491" t="s">
        <v>25</v>
      </c>
      <c r="R491" s="2" t="s">
        <v>38</v>
      </c>
    </row>
    <row r="492" spans="1:18" x14ac:dyDescent="0.35">
      <c r="A492" t="s">
        <v>613</v>
      </c>
      <c r="B492">
        <v>22</v>
      </c>
      <c r="C492" s="1">
        <v>5</v>
      </c>
      <c r="D492" t="s">
        <v>35</v>
      </c>
      <c r="E492" s="2" t="s">
        <v>29</v>
      </c>
      <c r="F492" s="1">
        <v>0</v>
      </c>
      <c r="G492" s="1">
        <v>1</v>
      </c>
      <c r="H492" s="1">
        <v>8</v>
      </c>
      <c r="I492" s="1">
        <v>4</v>
      </c>
      <c r="J492" t="s">
        <v>148</v>
      </c>
      <c r="K492" s="1">
        <v>0</v>
      </c>
      <c r="L492" s="1">
        <v>3</v>
      </c>
      <c r="M492" s="2" t="s">
        <v>36</v>
      </c>
      <c r="N492" t="s">
        <v>23</v>
      </c>
      <c r="O492" s="2" t="s">
        <v>53</v>
      </c>
      <c r="P492" s="2" t="s">
        <v>23</v>
      </c>
      <c r="Q492" t="s">
        <v>25</v>
      </c>
      <c r="R492" s="2" t="s">
        <v>50</v>
      </c>
    </row>
    <row r="493" spans="1:18" x14ac:dyDescent="0.35">
      <c r="A493" t="s">
        <v>614</v>
      </c>
      <c r="B493">
        <v>20</v>
      </c>
      <c r="C493" s="1">
        <v>7</v>
      </c>
      <c r="D493" t="s">
        <v>35</v>
      </c>
      <c r="E493" s="2" t="s">
        <v>20</v>
      </c>
      <c r="F493" s="1">
        <v>0</v>
      </c>
      <c r="G493" s="1">
        <v>1</v>
      </c>
      <c r="H493" s="1">
        <v>6</v>
      </c>
      <c r="I493" s="1">
        <v>2</v>
      </c>
      <c r="J493" t="s">
        <v>148</v>
      </c>
      <c r="K493" s="1">
        <v>1</v>
      </c>
      <c r="L493" s="1">
        <v>4</v>
      </c>
      <c r="M493" s="2" t="s">
        <v>36</v>
      </c>
      <c r="N493" t="s">
        <v>23</v>
      </c>
      <c r="O493" s="2" t="s">
        <v>66</v>
      </c>
      <c r="P493" s="2" t="s">
        <v>23</v>
      </c>
      <c r="Q493" t="s">
        <v>25</v>
      </c>
      <c r="R493" s="2" t="s">
        <v>33</v>
      </c>
    </row>
    <row r="494" spans="1:18" x14ac:dyDescent="0.35">
      <c r="A494" t="s">
        <v>615</v>
      </c>
      <c r="B494">
        <v>20</v>
      </c>
      <c r="C494" s="1">
        <v>0.5</v>
      </c>
      <c r="D494" t="s">
        <v>35</v>
      </c>
      <c r="E494" s="2" t="s">
        <v>29</v>
      </c>
      <c r="F494" s="1">
        <v>3</v>
      </c>
      <c r="G494" s="1">
        <v>1</v>
      </c>
      <c r="H494" s="1">
        <v>10</v>
      </c>
      <c r="I494" s="1">
        <v>3</v>
      </c>
      <c r="J494" t="s">
        <v>40</v>
      </c>
      <c r="K494" s="1">
        <v>2</v>
      </c>
      <c r="L494" s="1">
        <v>2</v>
      </c>
      <c r="M494" s="2" t="s">
        <v>22</v>
      </c>
      <c r="N494" t="s">
        <v>25</v>
      </c>
      <c r="O494" s="2" t="s">
        <v>32</v>
      </c>
      <c r="P494" s="2" t="s">
        <v>23</v>
      </c>
      <c r="Q494" t="s">
        <v>23</v>
      </c>
      <c r="R494" s="2" t="s">
        <v>42</v>
      </c>
    </row>
    <row r="495" spans="1:18" x14ac:dyDescent="0.35">
      <c r="A495" t="s">
        <v>616</v>
      </c>
      <c r="B495">
        <v>19</v>
      </c>
      <c r="C495" s="1">
        <v>0</v>
      </c>
      <c r="D495" t="s">
        <v>93</v>
      </c>
      <c r="E495" s="2" t="s">
        <v>93</v>
      </c>
      <c r="F495" s="1">
        <v>8</v>
      </c>
      <c r="G495" s="1">
        <v>1</v>
      </c>
      <c r="H495" s="1">
        <v>8</v>
      </c>
      <c r="I495" s="1">
        <v>0</v>
      </c>
      <c r="J495" t="s">
        <v>62</v>
      </c>
      <c r="K495" s="1">
        <v>0</v>
      </c>
      <c r="L495" s="1">
        <v>2</v>
      </c>
      <c r="M495" s="2" t="s">
        <v>36</v>
      </c>
      <c r="N495" t="s">
        <v>23</v>
      </c>
      <c r="O495" s="2" t="s">
        <v>53</v>
      </c>
      <c r="P495" s="2" t="s">
        <v>23</v>
      </c>
      <c r="Q495" t="s">
        <v>23</v>
      </c>
      <c r="R495" s="2" t="s">
        <v>42</v>
      </c>
    </row>
    <row r="496" spans="1:18" x14ac:dyDescent="0.35">
      <c r="A496" t="s">
        <v>617</v>
      </c>
      <c r="B496">
        <v>22</v>
      </c>
      <c r="C496" s="1">
        <v>0.5</v>
      </c>
      <c r="D496" t="s">
        <v>35</v>
      </c>
      <c r="E496" s="2" t="s">
        <v>20</v>
      </c>
      <c r="F496" s="1">
        <v>1</v>
      </c>
      <c r="G496" s="1">
        <v>1</v>
      </c>
      <c r="H496" s="1">
        <v>8</v>
      </c>
      <c r="I496" s="1">
        <v>3</v>
      </c>
      <c r="J496" t="s">
        <v>40</v>
      </c>
      <c r="K496" s="1">
        <v>0</v>
      </c>
      <c r="L496" s="1">
        <v>4</v>
      </c>
      <c r="M496" s="2" t="s">
        <v>22</v>
      </c>
      <c r="N496" t="s">
        <v>23</v>
      </c>
      <c r="O496" s="2" t="s">
        <v>66</v>
      </c>
      <c r="P496" s="2" t="s">
        <v>23</v>
      </c>
      <c r="Q496" t="s">
        <v>23</v>
      </c>
      <c r="R496" s="2" t="s">
        <v>33</v>
      </c>
    </row>
    <row r="497" spans="1:18" x14ac:dyDescent="0.35">
      <c r="A497" t="s">
        <v>618</v>
      </c>
      <c r="B497">
        <v>21</v>
      </c>
      <c r="C497" s="1">
        <v>4</v>
      </c>
      <c r="D497" t="s">
        <v>60</v>
      </c>
      <c r="E497" s="2" t="s">
        <v>20</v>
      </c>
      <c r="F497" s="1">
        <v>1</v>
      </c>
      <c r="G497" s="1">
        <v>0</v>
      </c>
      <c r="H497" s="1">
        <v>10</v>
      </c>
      <c r="I497" s="1">
        <v>2</v>
      </c>
      <c r="J497" t="s">
        <v>52</v>
      </c>
      <c r="K497" s="1">
        <v>0</v>
      </c>
      <c r="L497" s="1">
        <v>3</v>
      </c>
      <c r="M497" s="2" t="s">
        <v>22</v>
      </c>
      <c r="N497" t="s">
        <v>23</v>
      </c>
      <c r="O497" s="2" t="s">
        <v>66</v>
      </c>
      <c r="P497" s="2" t="s">
        <v>23</v>
      </c>
      <c r="Q497" t="s">
        <v>25</v>
      </c>
      <c r="R497" s="2" t="s">
        <v>26</v>
      </c>
    </row>
    <row r="498" spans="1:18" x14ac:dyDescent="0.35">
      <c r="A498" t="s">
        <v>619</v>
      </c>
      <c r="B498">
        <v>19</v>
      </c>
      <c r="C498" s="1">
        <v>3</v>
      </c>
      <c r="D498" t="s">
        <v>35</v>
      </c>
      <c r="E498" s="2" t="s">
        <v>20</v>
      </c>
      <c r="F498" s="1">
        <v>2</v>
      </c>
      <c r="G498" s="1">
        <v>1</v>
      </c>
      <c r="H498" s="1">
        <v>6</v>
      </c>
      <c r="I498" s="1">
        <v>2</v>
      </c>
      <c r="J498" t="s">
        <v>40</v>
      </c>
      <c r="K498" s="1">
        <v>0</v>
      </c>
      <c r="L498" s="1">
        <v>3</v>
      </c>
      <c r="M498" s="2" t="s">
        <v>22</v>
      </c>
      <c r="N498" t="s">
        <v>23</v>
      </c>
      <c r="O498" s="2" t="s">
        <v>66</v>
      </c>
      <c r="P498" s="2" t="s">
        <v>23</v>
      </c>
      <c r="Q498" t="s">
        <v>25</v>
      </c>
      <c r="R498" s="2" t="s">
        <v>26</v>
      </c>
    </row>
    <row r="499" spans="1:18" x14ac:dyDescent="0.35">
      <c r="A499" t="s">
        <v>620</v>
      </c>
      <c r="B499">
        <v>13</v>
      </c>
      <c r="C499" s="1">
        <v>3</v>
      </c>
      <c r="D499" t="s">
        <v>60</v>
      </c>
      <c r="E499" s="2" t="s">
        <v>29</v>
      </c>
      <c r="F499" s="1">
        <v>2</v>
      </c>
      <c r="G499" s="1">
        <v>1</v>
      </c>
      <c r="H499" s="1">
        <v>7</v>
      </c>
      <c r="I499" s="1">
        <v>2</v>
      </c>
      <c r="J499" t="s">
        <v>52</v>
      </c>
      <c r="K499" s="1">
        <v>0</v>
      </c>
      <c r="L499" s="1">
        <v>3</v>
      </c>
      <c r="M499" s="2" t="s">
        <v>31</v>
      </c>
      <c r="N499" t="s">
        <v>23</v>
      </c>
      <c r="O499" s="2" t="s">
        <v>74</v>
      </c>
      <c r="P499" s="2" t="s">
        <v>25</v>
      </c>
      <c r="Q499" t="s">
        <v>25</v>
      </c>
      <c r="R499" s="2" t="s">
        <v>42</v>
      </c>
    </row>
    <row r="500" spans="1:18" x14ac:dyDescent="0.35">
      <c r="A500" t="s">
        <v>621</v>
      </c>
      <c r="B500">
        <v>10</v>
      </c>
      <c r="C500" s="1">
        <v>4</v>
      </c>
      <c r="D500" t="s">
        <v>60</v>
      </c>
      <c r="E500" s="2" t="s">
        <v>29</v>
      </c>
      <c r="F500" s="1">
        <v>2</v>
      </c>
      <c r="G500" s="1">
        <v>1</v>
      </c>
      <c r="H500" s="1">
        <v>8</v>
      </c>
      <c r="I500" s="1">
        <v>1</v>
      </c>
      <c r="J500" t="s">
        <v>52</v>
      </c>
      <c r="K500" s="1">
        <v>2</v>
      </c>
      <c r="L500" s="1">
        <v>3</v>
      </c>
      <c r="M500" s="2" t="s">
        <v>36</v>
      </c>
      <c r="N500" t="s">
        <v>23</v>
      </c>
      <c r="O500" s="2" t="s">
        <v>74</v>
      </c>
      <c r="P500" s="2" t="s">
        <v>25</v>
      </c>
      <c r="Q500" t="s">
        <v>25</v>
      </c>
      <c r="R500" s="2" t="s">
        <v>26</v>
      </c>
    </row>
    <row r="501" spans="1:18" x14ac:dyDescent="0.35">
      <c r="A501" t="s">
        <v>622</v>
      </c>
      <c r="B501">
        <v>21</v>
      </c>
      <c r="C501" s="1">
        <v>4</v>
      </c>
      <c r="D501" t="s">
        <v>35</v>
      </c>
      <c r="E501" s="2" t="s">
        <v>20</v>
      </c>
      <c r="F501" s="1">
        <v>2</v>
      </c>
      <c r="G501" s="1">
        <v>0</v>
      </c>
      <c r="H501" s="1">
        <v>6</v>
      </c>
      <c r="I501" s="1">
        <v>1</v>
      </c>
      <c r="J501" t="s">
        <v>30</v>
      </c>
      <c r="K501" s="1">
        <v>0</v>
      </c>
      <c r="L501" s="1">
        <v>3</v>
      </c>
      <c r="M501" s="2" t="s">
        <v>22</v>
      </c>
      <c r="N501" t="s">
        <v>23</v>
      </c>
      <c r="O501" s="2" t="s">
        <v>53</v>
      </c>
      <c r="P501" s="2" t="s">
        <v>23</v>
      </c>
      <c r="Q501" t="s">
        <v>25</v>
      </c>
      <c r="R501" s="2" t="s">
        <v>38</v>
      </c>
    </row>
    <row r="502" spans="1:18" x14ac:dyDescent="0.35">
      <c r="A502" t="s">
        <v>623</v>
      </c>
      <c r="B502">
        <v>20</v>
      </c>
      <c r="C502" s="1">
        <v>2</v>
      </c>
      <c r="D502" t="s">
        <v>35</v>
      </c>
      <c r="E502" s="2" t="s">
        <v>20</v>
      </c>
      <c r="F502" s="1">
        <v>3</v>
      </c>
      <c r="G502" s="1">
        <v>0</v>
      </c>
      <c r="H502" s="1">
        <v>11</v>
      </c>
      <c r="I502" s="1">
        <v>1</v>
      </c>
      <c r="J502" t="s">
        <v>52</v>
      </c>
      <c r="K502" s="1">
        <v>1</v>
      </c>
      <c r="L502" s="1">
        <v>3</v>
      </c>
      <c r="M502" s="2" t="s">
        <v>36</v>
      </c>
      <c r="N502" t="s">
        <v>23</v>
      </c>
      <c r="O502" s="2" t="s">
        <v>172</v>
      </c>
      <c r="P502" s="2" t="s">
        <v>23</v>
      </c>
      <c r="Q502" t="s">
        <v>23</v>
      </c>
      <c r="R502" s="2" t="s">
        <v>26</v>
      </c>
    </row>
    <row r="503" spans="1:18" x14ac:dyDescent="0.35">
      <c r="A503" t="s">
        <v>624</v>
      </c>
      <c r="B503">
        <v>22</v>
      </c>
      <c r="C503" s="1">
        <v>1</v>
      </c>
      <c r="D503" t="s">
        <v>35</v>
      </c>
      <c r="E503" s="2" t="s">
        <v>29</v>
      </c>
      <c r="F503" s="1">
        <v>2</v>
      </c>
      <c r="G503" s="1">
        <v>1</v>
      </c>
      <c r="H503" s="1">
        <v>6</v>
      </c>
      <c r="I503" s="1">
        <v>2</v>
      </c>
      <c r="J503" t="s">
        <v>40</v>
      </c>
      <c r="K503" s="1">
        <v>0</v>
      </c>
      <c r="L503" s="1">
        <v>3</v>
      </c>
      <c r="M503" s="2" t="s">
        <v>22</v>
      </c>
      <c r="N503" t="s">
        <v>23</v>
      </c>
      <c r="O503" s="2" t="s">
        <v>53</v>
      </c>
      <c r="P503" s="2" t="s">
        <v>25</v>
      </c>
      <c r="Q503" t="s">
        <v>25</v>
      </c>
      <c r="R503" s="2" t="s">
        <v>26</v>
      </c>
    </row>
    <row r="504" spans="1:18" x14ac:dyDescent="0.35">
      <c r="A504" t="s">
        <v>625</v>
      </c>
      <c r="B504">
        <v>20</v>
      </c>
      <c r="C504" s="1">
        <v>4</v>
      </c>
      <c r="D504" t="s">
        <v>60</v>
      </c>
      <c r="E504" s="2" t="s">
        <v>20</v>
      </c>
      <c r="F504" s="1">
        <v>0</v>
      </c>
      <c r="G504" s="1">
        <v>0</v>
      </c>
      <c r="H504" s="1">
        <v>12</v>
      </c>
      <c r="I504" s="1">
        <v>2</v>
      </c>
      <c r="J504" t="s">
        <v>40</v>
      </c>
      <c r="K504" s="1">
        <v>2</v>
      </c>
      <c r="L504" s="1">
        <v>3</v>
      </c>
      <c r="M504" s="2" t="s">
        <v>22</v>
      </c>
      <c r="N504" t="s">
        <v>23</v>
      </c>
      <c r="O504" s="2" t="s">
        <v>32</v>
      </c>
      <c r="P504" s="2" t="s">
        <v>23</v>
      </c>
      <c r="Q504" t="s">
        <v>23</v>
      </c>
      <c r="R504" s="2" t="s">
        <v>33</v>
      </c>
    </row>
    <row r="505" spans="1:18" x14ac:dyDescent="0.35">
      <c r="A505" t="s">
        <v>626</v>
      </c>
      <c r="B505">
        <v>20</v>
      </c>
      <c r="C505" s="1">
        <v>0</v>
      </c>
      <c r="D505" t="s">
        <v>157</v>
      </c>
      <c r="E505" s="2" t="s">
        <v>20</v>
      </c>
      <c r="F505" s="1">
        <v>2</v>
      </c>
      <c r="G505" s="1">
        <v>0</v>
      </c>
      <c r="H505" s="1">
        <v>10</v>
      </c>
      <c r="I505" s="1">
        <v>4</v>
      </c>
      <c r="J505" t="s">
        <v>40</v>
      </c>
      <c r="K505" s="1">
        <v>0</v>
      </c>
      <c r="L505" s="1">
        <v>3</v>
      </c>
      <c r="M505" s="2" t="s">
        <v>22</v>
      </c>
      <c r="N505" t="s">
        <v>23</v>
      </c>
      <c r="O505" s="2" t="s">
        <v>66</v>
      </c>
      <c r="P505" s="2" t="s">
        <v>23</v>
      </c>
      <c r="Q505" t="s">
        <v>23</v>
      </c>
      <c r="R505" s="2" t="s">
        <v>42</v>
      </c>
    </row>
    <row r="506" spans="1:18" x14ac:dyDescent="0.35">
      <c r="A506" t="s">
        <v>627</v>
      </c>
      <c r="B506">
        <v>20</v>
      </c>
      <c r="C506" s="1">
        <v>0</v>
      </c>
      <c r="D506" t="s">
        <v>60</v>
      </c>
      <c r="E506" s="2" t="s">
        <v>20</v>
      </c>
      <c r="F506" s="1">
        <v>1</v>
      </c>
      <c r="G506" s="1">
        <v>1</v>
      </c>
      <c r="H506" s="1">
        <v>8</v>
      </c>
      <c r="I506" s="1">
        <v>4</v>
      </c>
      <c r="J506" t="s">
        <v>52</v>
      </c>
      <c r="K506" s="1">
        <v>0</v>
      </c>
      <c r="L506" s="1">
        <v>3</v>
      </c>
      <c r="M506" s="2" t="s">
        <v>22</v>
      </c>
      <c r="N506" t="s">
        <v>23</v>
      </c>
      <c r="O506" s="2" t="s">
        <v>172</v>
      </c>
      <c r="P506" s="2" t="s">
        <v>23</v>
      </c>
      <c r="Q506" t="s">
        <v>25</v>
      </c>
      <c r="R506" s="2" t="s">
        <v>26</v>
      </c>
    </row>
    <row r="507" spans="1:18" x14ac:dyDescent="0.35">
      <c r="A507" t="s">
        <v>628</v>
      </c>
      <c r="B507">
        <v>21</v>
      </c>
      <c r="C507" s="1">
        <v>0</v>
      </c>
      <c r="D507" t="s">
        <v>60</v>
      </c>
      <c r="E507" s="2" t="s">
        <v>29</v>
      </c>
      <c r="F507" s="1">
        <v>4</v>
      </c>
      <c r="G507" s="1">
        <v>1</v>
      </c>
      <c r="H507" s="1">
        <v>7</v>
      </c>
      <c r="I507" s="1">
        <v>2</v>
      </c>
      <c r="J507" t="s">
        <v>148</v>
      </c>
      <c r="K507" s="1">
        <v>4</v>
      </c>
      <c r="L507" s="1">
        <v>4</v>
      </c>
      <c r="M507" s="2" t="s">
        <v>22</v>
      </c>
      <c r="N507" t="s">
        <v>23</v>
      </c>
      <c r="O507" s="2" t="s">
        <v>66</v>
      </c>
      <c r="P507" s="2" t="s">
        <v>25</v>
      </c>
      <c r="Q507" t="s">
        <v>25</v>
      </c>
      <c r="R507" s="2" t="s">
        <v>42</v>
      </c>
    </row>
    <row r="508" spans="1:18" x14ac:dyDescent="0.35">
      <c r="A508" t="s">
        <v>629</v>
      </c>
      <c r="B508">
        <v>19</v>
      </c>
      <c r="C508" s="1">
        <v>4</v>
      </c>
      <c r="D508" t="s">
        <v>35</v>
      </c>
      <c r="E508" s="2" t="s">
        <v>20</v>
      </c>
      <c r="F508" s="1">
        <v>3</v>
      </c>
      <c r="G508" s="1">
        <v>2</v>
      </c>
      <c r="H508" s="1">
        <v>8</v>
      </c>
      <c r="I508" s="1">
        <v>2</v>
      </c>
      <c r="J508" t="s">
        <v>40</v>
      </c>
      <c r="K508" s="1">
        <v>1</v>
      </c>
      <c r="L508" s="1">
        <v>4</v>
      </c>
      <c r="M508" s="2" t="s">
        <v>36</v>
      </c>
      <c r="N508" t="s">
        <v>23</v>
      </c>
      <c r="O508" s="2" t="s">
        <v>66</v>
      </c>
      <c r="P508" s="2" t="s">
        <v>25</v>
      </c>
      <c r="Q508" t="s">
        <v>25</v>
      </c>
      <c r="R508" s="2" t="s">
        <v>42</v>
      </c>
    </row>
    <row r="509" spans="1:18" x14ac:dyDescent="0.35">
      <c r="A509" t="s">
        <v>630</v>
      </c>
      <c r="B509">
        <v>13</v>
      </c>
      <c r="C509" s="1">
        <v>2</v>
      </c>
      <c r="D509" t="s">
        <v>28</v>
      </c>
      <c r="E509" s="2" t="s">
        <v>29</v>
      </c>
      <c r="F509" s="1">
        <v>2</v>
      </c>
      <c r="G509" s="1">
        <v>1</v>
      </c>
      <c r="H509" s="1">
        <v>6</v>
      </c>
      <c r="I509" s="1">
        <v>6</v>
      </c>
      <c r="J509" t="s">
        <v>40</v>
      </c>
      <c r="K509" s="1">
        <v>8</v>
      </c>
      <c r="L509" s="1">
        <v>4</v>
      </c>
      <c r="M509" s="2" t="s">
        <v>22</v>
      </c>
      <c r="N509" t="s">
        <v>23</v>
      </c>
      <c r="O509" s="2" t="s">
        <v>66</v>
      </c>
      <c r="P509" s="2" t="s">
        <v>25</v>
      </c>
      <c r="Q509" t="s">
        <v>25</v>
      </c>
      <c r="R509" s="2" t="s">
        <v>42</v>
      </c>
    </row>
    <row r="510" spans="1:18" x14ac:dyDescent="0.35">
      <c r="A510" t="s">
        <v>631</v>
      </c>
      <c r="B510">
        <v>20</v>
      </c>
      <c r="C510" s="1">
        <v>2</v>
      </c>
      <c r="D510" t="s">
        <v>60</v>
      </c>
      <c r="E510" s="2" t="s">
        <v>20</v>
      </c>
      <c r="F510" s="1">
        <v>3</v>
      </c>
      <c r="G510" s="1">
        <v>0</v>
      </c>
      <c r="H510" s="1">
        <v>7</v>
      </c>
      <c r="I510" s="1">
        <v>5</v>
      </c>
      <c r="J510" t="s">
        <v>40</v>
      </c>
      <c r="K510" s="1">
        <v>6</v>
      </c>
      <c r="L510" s="1">
        <v>2</v>
      </c>
      <c r="M510" s="2" t="s">
        <v>22</v>
      </c>
      <c r="N510" t="s">
        <v>23</v>
      </c>
      <c r="O510" s="2" t="s">
        <v>66</v>
      </c>
      <c r="P510" s="2" t="s">
        <v>23</v>
      </c>
      <c r="Q510" t="s">
        <v>23</v>
      </c>
      <c r="R510" s="2" t="s">
        <v>50</v>
      </c>
    </row>
    <row r="511" spans="1:18" x14ac:dyDescent="0.35">
      <c r="A511" t="s">
        <v>632</v>
      </c>
      <c r="B511">
        <v>17</v>
      </c>
      <c r="C511" s="1">
        <v>2</v>
      </c>
      <c r="D511" t="s">
        <v>60</v>
      </c>
      <c r="E511" s="2" t="s">
        <v>29</v>
      </c>
      <c r="F511" s="1">
        <v>5</v>
      </c>
      <c r="G511" s="1">
        <v>3</v>
      </c>
      <c r="H511" s="1">
        <v>5</v>
      </c>
      <c r="I511" s="1">
        <v>1</v>
      </c>
      <c r="J511" t="s">
        <v>52</v>
      </c>
      <c r="K511" s="1">
        <v>0.5</v>
      </c>
      <c r="L511" s="1">
        <v>3</v>
      </c>
      <c r="M511" s="2" t="s">
        <v>31</v>
      </c>
      <c r="N511" t="s">
        <v>23</v>
      </c>
      <c r="O511" s="2" t="s">
        <v>633</v>
      </c>
      <c r="P511" s="2" t="s">
        <v>23</v>
      </c>
      <c r="Q511" t="s">
        <v>25</v>
      </c>
      <c r="R511" s="2" t="s">
        <v>26</v>
      </c>
    </row>
    <row r="512" spans="1:18" x14ac:dyDescent="0.35">
      <c r="A512" t="s">
        <v>634</v>
      </c>
      <c r="B512">
        <v>11</v>
      </c>
      <c r="C512" s="1">
        <v>1</v>
      </c>
      <c r="D512" t="s">
        <v>19</v>
      </c>
      <c r="E512" s="2" t="s">
        <v>20</v>
      </c>
      <c r="F512" s="1">
        <v>1</v>
      </c>
      <c r="G512" s="1">
        <v>1</v>
      </c>
      <c r="H512" s="1">
        <v>15</v>
      </c>
      <c r="I512" s="1">
        <v>3</v>
      </c>
      <c r="J512" t="s">
        <v>30</v>
      </c>
      <c r="K512" s="1">
        <v>1</v>
      </c>
      <c r="L512" s="1">
        <v>4</v>
      </c>
      <c r="M512" s="2" t="s">
        <v>22</v>
      </c>
      <c r="N512" t="s">
        <v>23</v>
      </c>
      <c r="O512" s="2" t="s">
        <v>37</v>
      </c>
      <c r="P512" s="2" t="s">
        <v>25</v>
      </c>
      <c r="Q512" t="s">
        <v>25</v>
      </c>
      <c r="R512" s="2" t="s">
        <v>26</v>
      </c>
    </row>
    <row r="513" spans="1:18" x14ac:dyDescent="0.35">
      <c r="A513" t="s">
        <v>635</v>
      </c>
      <c r="B513">
        <v>17</v>
      </c>
      <c r="C513" s="1">
        <v>2</v>
      </c>
      <c r="D513" t="s">
        <v>28</v>
      </c>
      <c r="E513" s="2" t="s">
        <v>29</v>
      </c>
      <c r="F513" s="1">
        <v>3</v>
      </c>
      <c r="G513" s="1">
        <v>1</v>
      </c>
      <c r="H513" s="1">
        <v>8</v>
      </c>
      <c r="I513" s="1">
        <v>3</v>
      </c>
      <c r="J513" t="s">
        <v>52</v>
      </c>
      <c r="K513" s="1">
        <v>1</v>
      </c>
      <c r="L513" s="1">
        <v>2</v>
      </c>
      <c r="M513" s="2" t="s">
        <v>22</v>
      </c>
      <c r="N513" t="s">
        <v>23</v>
      </c>
      <c r="O513" s="2" t="s">
        <v>37</v>
      </c>
      <c r="P513" s="2" t="s">
        <v>25</v>
      </c>
      <c r="Q513" t="s">
        <v>25</v>
      </c>
      <c r="R513" s="2" t="s">
        <v>26</v>
      </c>
    </row>
    <row r="514" spans="1:18" x14ac:dyDescent="0.35">
      <c r="A514" t="s">
        <v>636</v>
      </c>
      <c r="B514">
        <v>17</v>
      </c>
      <c r="C514" s="1">
        <v>1</v>
      </c>
      <c r="D514" t="s">
        <v>60</v>
      </c>
      <c r="E514" s="2" t="s">
        <v>29</v>
      </c>
      <c r="F514" s="1">
        <v>2</v>
      </c>
      <c r="G514" s="1">
        <v>0</v>
      </c>
      <c r="H514" s="1">
        <v>8</v>
      </c>
      <c r="I514" s="1">
        <v>1</v>
      </c>
      <c r="J514" t="s">
        <v>30</v>
      </c>
      <c r="K514" s="1">
        <v>1</v>
      </c>
      <c r="L514" s="1">
        <v>2</v>
      </c>
      <c r="M514" s="2" t="s">
        <v>31</v>
      </c>
      <c r="N514" t="s">
        <v>23</v>
      </c>
      <c r="O514" s="2" t="s">
        <v>82</v>
      </c>
      <c r="P514" s="2" t="s">
        <v>23</v>
      </c>
      <c r="Q514" t="s">
        <v>25</v>
      </c>
      <c r="R514" s="2" t="s">
        <v>26</v>
      </c>
    </row>
    <row r="515" spans="1:18" x14ac:dyDescent="0.35">
      <c r="A515" t="s">
        <v>637</v>
      </c>
      <c r="B515">
        <v>19</v>
      </c>
      <c r="C515" s="1">
        <v>4</v>
      </c>
      <c r="D515" t="s">
        <v>35</v>
      </c>
      <c r="E515" s="2" t="s">
        <v>20</v>
      </c>
      <c r="F515" s="1">
        <v>5</v>
      </c>
      <c r="G515" s="1">
        <v>0</v>
      </c>
      <c r="H515" s="1">
        <v>8</v>
      </c>
      <c r="I515" s="1">
        <v>3</v>
      </c>
      <c r="J515" t="s">
        <v>114</v>
      </c>
      <c r="K515" s="1">
        <v>2</v>
      </c>
      <c r="L515" s="1">
        <v>3</v>
      </c>
      <c r="M515" s="2" t="s">
        <v>22</v>
      </c>
      <c r="N515" t="s">
        <v>23</v>
      </c>
      <c r="O515" s="2" t="s">
        <v>41</v>
      </c>
      <c r="P515" s="2" t="s">
        <v>23</v>
      </c>
      <c r="Q515" t="s">
        <v>25</v>
      </c>
      <c r="R515" s="2" t="s">
        <v>26</v>
      </c>
    </row>
    <row r="516" spans="1:18" x14ac:dyDescent="0.35">
      <c r="A516" t="s">
        <v>638</v>
      </c>
      <c r="B516">
        <v>20</v>
      </c>
      <c r="C516" s="1">
        <v>6</v>
      </c>
      <c r="D516" t="s">
        <v>19</v>
      </c>
      <c r="E516" s="2" t="s">
        <v>20</v>
      </c>
      <c r="F516" s="1">
        <v>5</v>
      </c>
      <c r="G516" s="1">
        <v>2</v>
      </c>
      <c r="H516" s="1">
        <v>6</v>
      </c>
      <c r="I516" s="1">
        <v>10</v>
      </c>
      <c r="J516" t="s">
        <v>114</v>
      </c>
      <c r="K516" s="1">
        <v>15</v>
      </c>
      <c r="L516" s="1">
        <v>3</v>
      </c>
      <c r="M516" s="2" t="s">
        <v>36</v>
      </c>
      <c r="N516" t="s">
        <v>23</v>
      </c>
      <c r="O516" s="2" t="s">
        <v>285</v>
      </c>
      <c r="P516" s="2" t="s">
        <v>25</v>
      </c>
      <c r="Q516" t="s">
        <v>25</v>
      </c>
      <c r="R516" s="2" t="s">
        <v>26</v>
      </c>
    </row>
    <row r="517" spans="1:18" x14ac:dyDescent="0.35">
      <c r="A517" t="s">
        <v>639</v>
      </c>
      <c r="B517">
        <v>18</v>
      </c>
      <c r="C517" s="1">
        <v>3</v>
      </c>
      <c r="D517" t="s">
        <v>19</v>
      </c>
      <c r="E517" s="2" t="s">
        <v>20</v>
      </c>
      <c r="F517" s="1">
        <v>4</v>
      </c>
      <c r="G517" s="1">
        <v>2</v>
      </c>
      <c r="H517" s="1">
        <v>7</v>
      </c>
      <c r="I517" s="1">
        <v>2</v>
      </c>
      <c r="J517" t="s">
        <v>30</v>
      </c>
      <c r="K517" s="1">
        <v>2</v>
      </c>
      <c r="L517" s="1">
        <v>3</v>
      </c>
      <c r="M517" s="2" t="s">
        <v>22</v>
      </c>
      <c r="N517" t="s">
        <v>23</v>
      </c>
      <c r="O517" s="2" t="s">
        <v>74</v>
      </c>
      <c r="P517" s="2" t="s">
        <v>25</v>
      </c>
      <c r="Q517" t="s">
        <v>25</v>
      </c>
      <c r="R517" s="2" t="s">
        <v>38</v>
      </c>
    </row>
    <row r="518" spans="1:18" x14ac:dyDescent="0.35">
      <c r="A518" t="s">
        <v>640</v>
      </c>
      <c r="B518">
        <v>20</v>
      </c>
      <c r="C518" s="1">
        <v>4</v>
      </c>
      <c r="D518" t="s">
        <v>60</v>
      </c>
      <c r="E518" s="2" t="s">
        <v>20</v>
      </c>
      <c r="F518" s="1">
        <v>3</v>
      </c>
      <c r="G518" s="1">
        <v>0</v>
      </c>
      <c r="H518" s="1">
        <v>8</v>
      </c>
      <c r="I518" s="1">
        <v>4</v>
      </c>
      <c r="J518" t="s">
        <v>30</v>
      </c>
      <c r="K518" s="1">
        <v>2</v>
      </c>
      <c r="L518" s="1">
        <v>4</v>
      </c>
      <c r="M518" s="2" t="s">
        <v>22</v>
      </c>
      <c r="N518" t="s">
        <v>23</v>
      </c>
      <c r="O518" s="2" t="s">
        <v>37</v>
      </c>
      <c r="P518" s="2" t="s">
        <v>23</v>
      </c>
      <c r="Q518" t="s">
        <v>25</v>
      </c>
      <c r="R518" s="2" t="s">
        <v>50</v>
      </c>
    </row>
    <row r="519" spans="1:18" x14ac:dyDescent="0.35">
      <c r="A519" t="s">
        <v>641</v>
      </c>
      <c r="B519">
        <v>19</v>
      </c>
      <c r="C519" s="1">
        <v>0</v>
      </c>
      <c r="D519" t="s">
        <v>35</v>
      </c>
      <c r="E519" s="2" t="s">
        <v>20</v>
      </c>
      <c r="F519" s="1">
        <v>1</v>
      </c>
      <c r="G519" s="1">
        <v>0</v>
      </c>
      <c r="H519" s="1">
        <v>9</v>
      </c>
      <c r="I519" s="1">
        <v>6</v>
      </c>
      <c r="J519" t="s">
        <v>114</v>
      </c>
      <c r="K519" s="1">
        <v>0</v>
      </c>
      <c r="L519" s="1">
        <v>4</v>
      </c>
      <c r="M519" s="2" t="s">
        <v>22</v>
      </c>
      <c r="N519" t="s">
        <v>23</v>
      </c>
      <c r="O519" s="2" t="s">
        <v>172</v>
      </c>
      <c r="P519" s="2" t="s">
        <v>23</v>
      </c>
      <c r="Q519" t="s">
        <v>23</v>
      </c>
      <c r="R519" s="2" t="s">
        <v>38</v>
      </c>
    </row>
    <row r="520" spans="1:18" x14ac:dyDescent="0.35">
      <c r="A520" t="s">
        <v>642</v>
      </c>
      <c r="B520">
        <v>17</v>
      </c>
      <c r="C520" s="1">
        <v>3</v>
      </c>
      <c r="D520" t="s">
        <v>60</v>
      </c>
      <c r="E520" s="2" t="s">
        <v>29</v>
      </c>
      <c r="F520" s="1">
        <v>3</v>
      </c>
      <c r="G520" s="1">
        <v>3</v>
      </c>
      <c r="H520" s="1">
        <v>9</v>
      </c>
      <c r="I520" s="1">
        <v>2</v>
      </c>
      <c r="J520" t="s">
        <v>30</v>
      </c>
      <c r="K520" s="1">
        <v>0</v>
      </c>
      <c r="L520" s="1">
        <v>3</v>
      </c>
      <c r="M520" s="2" t="s">
        <v>22</v>
      </c>
      <c r="N520" t="s">
        <v>23</v>
      </c>
      <c r="O520" s="2" t="s">
        <v>66</v>
      </c>
      <c r="P520" s="2" t="s">
        <v>23</v>
      </c>
      <c r="Q520" t="s">
        <v>23</v>
      </c>
      <c r="R520" s="2" t="s">
        <v>42</v>
      </c>
    </row>
    <row r="521" spans="1:18" x14ac:dyDescent="0.35">
      <c r="A521" t="s">
        <v>643</v>
      </c>
      <c r="B521">
        <v>19</v>
      </c>
      <c r="C521" s="1">
        <v>0</v>
      </c>
      <c r="D521" t="s">
        <v>35</v>
      </c>
      <c r="E521" s="2" t="s">
        <v>29</v>
      </c>
      <c r="F521" s="1">
        <v>0</v>
      </c>
      <c r="G521" s="1">
        <v>1</v>
      </c>
      <c r="H521" s="1">
        <v>10</v>
      </c>
      <c r="I521" s="1">
        <v>7</v>
      </c>
      <c r="J521" t="s">
        <v>30</v>
      </c>
      <c r="K521" s="1">
        <v>1</v>
      </c>
      <c r="L521" s="1">
        <v>3</v>
      </c>
      <c r="M521" s="2" t="s">
        <v>22</v>
      </c>
      <c r="N521" t="s">
        <v>25</v>
      </c>
      <c r="O521" s="2" t="s">
        <v>66</v>
      </c>
      <c r="P521" s="2" t="s">
        <v>23</v>
      </c>
      <c r="Q521" t="s">
        <v>25</v>
      </c>
      <c r="R521" s="2" t="s">
        <v>26</v>
      </c>
    </row>
    <row r="522" spans="1:18" x14ac:dyDescent="0.35">
      <c r="A522" t="s">
        <v>644</v>
      </c>
      <c r="B522">
        <v>21</v>
      </c>
      <c r="C522" s="1">
        <v>1</v>
      </c>
      <c r="D522" t="s">
        <v>60</v>
      </c>
      <c r="E522" s="2" t="s">
        <v>20</v>
      </c>
      <c r="F522" s="1">
        <v>8</v>
      </c>
      <c r="G522" s="1">
        <v>2</v>
      </c>
      <c r="H522" s="1">
        <v>8</v>
      </c>
      <c r="I522" s="1">
        <v>2</v>
      </c>
      <c r="J522" t="s">
        <v>52</v>
      </c>
      <c r="K522" s="1">
        <v>1</v>
      </c>
      <c r="L522" s="1">
        <v>3</v>
      </c>
      <c r="M522" s="2" t="s">
        <v>36</v>
      </c>
      <c r="N522" t="s">
        <v>25</v>
      </c>
      <c r="O522" s="2" t="s">
        <v>66</v>
      </c>
      <c r="P522" s="2" t="s">
        <v>23</v>
      </c>
      <c r="Q522" t="s">
        <v>23</v>
      </c>
      <c r="R522" s="2" t="s">
        <v>33</v>
      </c>
    </row>
    <row r="523" spans="1:18" x14ac:dyDescent="0.35">
      <c r="A523" t="s">
        <v>645</v>
      </c>
      <c r="B523">
        <v>34</v>
      </c>
      <c r="C523" s="1">
        <v>2</v>
      </c>
      <c r="D523" t="s">
        <v>60</v>
      </c>
      <c r="E523" s="2" t="s">
        <v>20</v>
      </c>
      <c r="F523" s="1">
        <v>1</v>
      </c>
      <c r="G523" s="1">
        <v>0</v>
      </c>
      <c r="H523" s="1">
        <v>7</v>
      </c>
      <c r="I523" s="1">
        <v>6</v>
      </c>
      <c r="J523" t="s">
        <v>52</v>
      </c>
      <c r="K523" s="1">
        <v>6</v>
      </c>
      <c r="L523" s="1">
        <v>3</v>
      </c>
      <c r="M523" s="2" t="s">
        <v>36</v>
      </c>
      <c r="N523" t="s">
        <v>23</v>
      </c>
      <c r="O523" s="2" t="s">
        <v>37</v>
      </c>
      <c r="P523" s="2" t="s">
        <v>25</v>
      </c>
      <c r="Q523" t="s">
        <v>25</v>
      </c>
      <c r="R523" s="2" t="s">
        <v>38</v>
      </c>
    </row>
    <row r="524" spans="1:18" x14ac:dyDescent="0.35">
      <c r="A524" t="s">
        <v>646</v>
      </c>
      <c r="B524">
        <v>15</v>
      </c>
      <c r="C524" s="1">
        <v>4</v>
      </c>
      <c r="D524" t="s">
        <v>35</v>
      </c>
      <c r="E524" s="2" t="s">
        <v>29</v>
      </c>
      <c r="F524" s="1">
        <v>4</v>
      </c>
      <c r="G524" s="1">
        <v>0</v>
      </c>
      <c r="H524" s="1">
        <v>7</v>
      </c>
      <c r="I524" s="1">
        <v>1</v>
      </c>
      <c r="J524" t="s">
        <v>30</v>
      </c>
      <c r="K524" s="1">
        <v>2</v>
      </c>
      <c r="L524" s="1">
        <v>3</v>
      </c>
      <c r="M524" s="2" t="s">
        <v>22</v>
      </c>
      <c r="N524" t="s">
        <v>23</v>
      </c>
      <c r="O524" s="2" t="s">
        <v>37</v>
      </c>
      <c r="P524" s="2" t="s">
        <v>23</v>
      </c>
      <c r="Q524" t="s">
        <v>23</v>
      </c>
      <c r="R524" s="2" t="s">
        <v>42</v>
      </c>
    </row>
    <row r="525" spans="1:18" x14ac:dyDescent="0.35">
      <c r="A525" t="s">
        <v>647</v>
      </c>
      <c r="B525">
        <v>19</v>
      </c>
      <c r="C525" s="1">
        <v>2</v>
      </c>
      <c r="D525" t="s">
        <v>35</v>
      </c>
      <c r="E525" s="2" t="s">
        <v>20</v>
      </c>
      <c r="F525" s="1">
        <v>0</v>
      </c>
      <c r="G525" s="1">
        <v>1</v>
      </c>
      <c r="H525" s="1">
        <v>12</v>
      </c>
      <c r="I525" s="1">
        <v>2</v>
      </c>
      <c r="J525" t="s">
        <v>40</v>
      </c>
      <c r="K525" s="1">
        <v>1</v>
      </c>
      <c r="L525" s="1">
        <v>3</v>
      </c>
      <c r="M525" s="2" t="s">
        <v>31</v>
      </c>
      <c r="N525" t="s">
        <v>25</v>
      </c>
      <c r="O525" s="2" t="s">
        <v>37</v>
      </c>
      <c r="P525" s="2" t="s">
        <v>23</v>
      </c>
      <c r="Q525" t="s">
        <v>23</v>
      </c>
      <c r="R525" s="2" t="s">
        <v>38</v>
      </c>
    </row>
    <row r="526" spans="1:18" x14ac:dyDescent="0.35">
      <c r="A526" t="s">
        <v>648</v>
      </c>
      <c r="B526">
        <v>24</v>
      </c>
      <c r="C526" s="1">
        <v>0</v>
      </c>
      <c r="D526" t="s">
        <v>93</v>
      </c>
      <c r="E526" s="2" t="s">
        <v>93</v>
      </c>
      <c r="F526" s="1">
        <v>1</v>
      </c>
      <c r="G526" s="1">
        <v>0</v>
      </c>
      <c r="H526" s="1">
        <v>10</v>
      </c>
      <c r="I526" s="1">
        <v>6</v>
      </c>
      <c r="J526" t="s">
        <v>40</v>
      </c>
      <c r="K526" s="1">
        <v>3</v>
      </c>
      <c r="L526" s="1">
        <v>4</v>
      </c>
      <c r="M526" s="2" t="s">
        <v>22</v>
      </c>
      <c r="N526" t="s">
        <v>23</v>
      </c>
      <c r="O526" s="2" t="s">
        <v>37</v>
      </c>
      <c r="P526" s="2" t="s">
        <v>23</v>
      </c>
      <c r="Q526" t="s">
        <v>23</v>
      </c>
      <c r="R526" s="2" t="s">
        <v>26</v>
      </c>
    </row>
    <row r="527" spans="1:18" x14ac:dyDescent="0.35">
      <c r="A527" t="s">
        <v>649</v>
      </c>
      <c r="B527">
        <v>17</v>
      </c>
      <c r="C527" s="1">
        <v>6</v>
      </c>
      <c r="D527" t="s">
        <v>60</v>
      </c>
      <c r="E527" s="2" t="s">
        <v>29</v>
      </c>
      <c r="F527" s="1">
        <v>4</v>
      </c>
      <c r="G527" s="1">
        <v>0</v>
      </c>
      <c r="H527" s="1">
        <v>7</v>
      </c>
      <c r="I527" s="1">
        <v>9</v>
      </c>
      <c r="J527" t="s">
        <v>30</v>
      </c>
      <c r="K527" s="1">
        <v>0.5</v>
      </c>
      <c r="L527" s="1">
        <v>2</v>
      </c>
      <c r="M527" s="2" t="s">
        <v>22</v>
      </c>
      <c r="N527" t="s">
        <v>23</v>
      </c>
      <c r="O527" s="2" t="s">
        <v>32</v>
      </c>
      <c r="P527" s="2" t="s">
        <v>23</v>
      </c>
      <c r="Q527" t="s">
        <v>25</v>
      </c>
      <c r="R527" s="2" t="s">
        <v>42</v>
      </c>
    </row>
    <row r="528" spans="1:18" x14ac:dyDescent="0.35">
      <c r="A528" t="s">
        <v>650</v>
      </c>
      <c r="B528">
        <v>26</v>
      </c>
      <c r="C528" s="1">
        <v>2</v>
      </c>
      <c r="D528" t="s">
        <v>35</v>
      </c>
      <c r="E528" s="2" t="s">
        <v>20</v>
      </c>
      <c r="F528" s="1">
        <v>1</v>
      </c>
      <c r="G528" s="1">
        <v>1</v>
      </c>
      <c r="H528" s="1">
        <v>8</v>
      </c>
      <c r="I528" s="1">
        <v>4</v>
      </c>
      <c r="J528" t="s">
        <v>148</v>
      </c>
      <c r="K528" s="1">
        <v>0</v>
      </c>
      <c r="L528" s="1">
        <v>3</v>
      </c>
      <c r="M528" s="2" t="s">
        <v>31</v>
      </c>
      <c r="N528" t="s">
        <v>23</v>
      </c>
      <c r="O528" s="2" t="s">
        <v>32</v>
      </c>
      <c r="P528" s="2" t="s">
        <v>23</v>
      </c>
      <c r="Q528" t="s">
        <v>25</v>
      </c>
      <c r="R528" s="2" t="s">
        <v>38</v>
      </c>
    </row>
    <row r="529" spans="1:18" x14ac:dyDescent="0.35">
      <c r="A529" t="s">
        <v>651</v>
      </c>
      <c r="B529">
        <v>20</v>
      </c>
      <c r="C529" s="1">
        <v>0</v>
      </c>
      <c r="D529" t="s">
        <v>35</v>
      </c>
      <c r="E529" s="2" t="s">
        <v>20</v>
      </c>
      <c r="F529" s="1">
        <v>1</v>
      </c>
      <c r="G529" s="1">
        <v>1</v>
      </c>
      <c r="H529" s="1">
        <v>7</v>
      </c>
      <c r="I529" s="1">
        <v>0.5</v>
      </c>
      <c r="J529" t="s">
        <v>40</v>
      </c>
      <c r="K529" s="1">
        <v>0.5</v>
      </c>
      <c r="L529" s="1">
        <v>3</v>
      </c>
      <c r="M529" s="2" t="s">
        <v>22</v>
      </c>
      <c r="N529" t="s">
        <v>23</v>
      </c>
      <c r="O529" s="2" t="s">
        <v>72</v>
      </c>
      <c r="P529" s="2" t="s">
        <v>25</v>
      </c>
      <c r="Q529" t="s">
        <v>25</v>
      </c>
      <c r="R529" s="2" t="s">
        <v>26</v>
      </c>
    </row>
    <row r="530" spans="1:18" x14ac:dyDescent="0.35">
      <c r="A530" t="s">
        <v>652</v>
      </c>
      <c r="B530">
        <v>22</v>
      </c>
      <c r="C530" s="1">
        <v>3</v>
      </c>
      <c r="D530" t="s">
        <v>60</v>
      </c>
      <c r="E530" s="2" t="s">
        <v>20</v>
      </c>
      <c r="F530" s="1">
        <v>6</v>
      </c>
      <c r="G530" s="1">
        <v>2</v>
      </c>
      <c r="H530" s="1">
        <v>8</v>
      </c>
      <c r="I530" s="1">
        <v>4</v>
      </c>
      <c r="J530" t="s">
        <v>40</v>
      </c>
      <c r="K530" s="1">
        <v>1</v>
      </c>
      <c r="L530" s="1">
        <v>4</v>
      </c>
      <c r="M530" s="2" t="s">
        <v>36</v>
      </c>
      <c r="N530" t="s">
        <v>23</v>
      </c>
      <c r="O530" s="2" t="s">
        <v>24</v>
      </c>
      <c r="P530" s="2" t="s">
        <v>25</v>
      </c>
      <c r="Q530" t="s">
        <v>25</v>
      </c>
      <c r="R530" s="2" t="s">
        <v>42</v>
      </c>
    </row>
    <row r="531" spans="1:18" x14ac:dyDescent="0.35">
      <c r="A531" t="s">
        <v>653</v>
      </c>
      <c r="B531">
        <v>20</v>
      </c>
      <c r="C531" s="1">
        <v>6</v>
      </c>
      <c r="D531" t="s">
        <v>157</v>
      </c>
      <c r="E531" s="2" t="s">
        <v>20</v>
      </c>
      <c r="F531" s="1">
        <v>2</v>
      </c>
      <c r="G531" s="1">
        <v>2</v>
      </c>
      <c r="H531" s="1">
        <v>8</v>
      </c>
      <c r="I531" s="1">
        <v>1</v>
      </c>
      <c r="J531" t="s">
        <v>40</v>
      </c>
      <c r="K531" s="1">
        <v>0</v>
      </c>
      <c r="L531" s="1">
        <v>3</v>
      </c>
      <c r="M531" s="2" t="s">
        <v>31</v>
      </c>
      <c r="N531" t="s">
        <v>23</v>
      </c>
      <c r="O531" s="2" t="s">
        <v>37</v>
      </c>
      <c r="P531" s="2" t="s">
        <v>25</v>
      </c>
      <c r="Q531" t="s">
        <v>23</v>
      </c>
      <c r="R531" s="2" t="s">
        <v>33</v>
      </c>
    </row>
    <row r="532" spans="1:18" x14ac:dyDescent="0.35">
      <c r="A532" t="s">
        <v>654</v>
      </c>
      <c r="B532">
        <v>21</v>
      </c>
      <c r="C532" s="1">
        <v>4</v>
      </c>
      <c r="D532" t="s">
        <v>35</v>
      </c>
      <c r="E532" s="2" t="s">
        <v>20</v>
      </c>
      <c r="F532" s="1">
        <v>2</v>
      </c>
      <c r="G532" s="1">
        <v>2</v>
      </c>
      <c r="H532" s="1">
        <v>8</v>
      </c>
      <c r="I532" s="1">
        <v>4</v>
      </c>
      <c r="J532" t="s">
        <v>30</v>
      </c>
      <c r="K532" s="1">
        <v>4</v>
      </c>
      <c r="L532" s="1">
        <v>3</v>
      </c>
      <c r="M532" s="2" t="s">
        <v>31</v>
      </c>
      <c r="N532" t="s">
        <v>23</v>
      </c>
      <c r="O532" s="2" t="s">
        <v>41</v>
      </c>
      <c r="P532" s="2" t="s">
        <v>25</v>
      </c>
      <c r="Q532" t="s">
        <v>25</v>
      </c>
      <c r="R532" s="2" t="s">
        <v>42</v>
      </c>
    </row>
    <row r="533" spans="1:18" x14ac:dyDescent="0.35">
      <c r="A533" t="s">
        <v>655</v>
      </c>
      <c r="B533">
        <v>14</v>
      </c>
      <c r="C533" s="1">
        <v>3</v>
      </c>
      <c r="D533" t="s">
        <v>19</v>
      </c>
      <c r="E533" s="2" t="s">
        <v>371</v>
      </c>
      <c r="F533" s="1">
        <v>2</v>
      </c>
      <c r="G533" s="1">
        <v>0</v>
      </c>
      <c r="H533" s="1">
        <v>6</v>
      </c>
      <c r="I533" s="1">
        <v>1</v>
      </c>
      <c r="J533" t="s">
        <v>52</v>
      </c>
      <c r="K533" s="1">
        <v>1</v>
      </c>
      <c r="L533" s="1">
        <v>1</v>
      </c>
      <c r="M533" s="2" t="s">
        <v>22</v>
      </c>
      <c r="N533" t="s">
        <v>23</v>
      </c>
      <c r="O533" s="2" t="s">
        <v>37</v>
      </c>
      <c r="P533" s="2" t="s">
        <v>25</v>
      </c>
      <c r="Q533" t="s">
        <v>25</v>
      </c>
      <c r="R533" s="2" t="s">
        <v>26</v>
      </c>
    </row>
    <row r="534" spans="1:18" x14ac:dyDescent="0.35">
      <c r="A534" t="s">
        <v>656</v>
      </c>
      <c r="B534">
        <v>20</v>
      </c>
      <c r="C534" s="1">
        <v>5</v>
      </c>
      <c r="D534" t="s">
        <v>35</v>
      </c>
      <c r="E534" s="2" t="s">
        <v>20</v>
      </c>
      <c r="F534" s="1">
        <v>6</v>
      </c>
      <c r="G534" s="1">
        <v>1</v>
      </c>
      <c r="H534" s="1">
        <v>7</v>
      </c>
      <c r="I534" s="1">
        <v>2</v>
      </c>
      <c r="J534" t="s">
        <v>30</v>
      </c>
      <c r="K534" s="1">
        <v>0</v>
      </c>
      <c r="L534" s="1">
        <v>3</v>
      </c>
      <c r="M534" s="2" t="s">
        <v>36</v>
      </c>
      <c r="N534" t="s">
        <v>23</v>
      </c>
      <c r="O534" s="2" t="s">
        <v>41</v>
      </c>
      <c r="P534" s="2" t="s">
        <v>23</v>
      </c>
      <c r="Q534" t="s">
        <v>25</v>
      </c>
      <c r="R534" s="2" t="s">
        <v>50</v>
      </c>
    </row>
    <row r="535" spans="1:18" x14ac:dyDescent="0.35">
      <c r="A535" t="s">
        <v>657</v>
      </c>
      <c r="B535">
        <v>19</v>
      </c>
      <c r="C535" s="1">
        <v>2</v>
      </c>
      <c r="D535" t="s">
        <v>28</v>
      </c>
      <c r="E535" s="2" t="s">
        <v>29</v>
      </c>
      <c r="F535" s="1">
        <v>2</v>
      </c>
      <c r="G535" s="1">
        <v>1</v>
      </c>
      <c r="H535" s="1">
        <v>10</v>
      </c>
      <c r="I535" s="1">
        <v>2</v>
      </c>
      <c r="J535" t="s">
        <v>30</v>
      </c>
      <c r="K535" s="1">
        <v>1</v>
      </c>
      <c r="L535" s="1">
        <v>2</v>
      </c>
      <c r="M535" s="2" t="s">
        <v>36</v>
      </c>
      <c r="N535" t="s">
        <v>23</v>
      </c>
      <c r="O535" s="2" t="s">
        <v>172</v>
      </c>
      <c r="P535" s="2" t="s">
        <v>25</v>
      </c>
      <c r="Q535" t="s">
        <v>25</v>
      </c>
      <c r="R535" s="2" t="s">
        <v>26</v>
      </c>
    </row>
    <row r="536" spans="1:18" x14ac:dyDescent="0.35">
      <c r="A536" t="s">
        <v>658</v>
      </c>
      <c r="B536">
        <v>44</v>
      </c>
      <c r="C536" s="1">
        <v>3</v>
      </c>
      <c r="D536" t="s">
        <v>60</v>
      </c>
      <c r="E536" s="2" t="s">
        <v>29</v>
      </c>
      <c r="F536" s="1">
        <v>4</v>
      </c>
      <c r="G536" s="1">
        <v>0</v>
      </c>
      <c r="H536" s="1">
        <v>6</v>
      </c>
      <c r="I536" s="1">
        <v>1</v>
      </c>
      <c r="J536" t="s">
        <v>148</v>
      </c>
      <c r="K536" s="1">
        <v>1</v>
      </c>
      <c r="L536" s="1">
        <v>2</v>
      </c>
      <c r="M536" s="2" t="s">
        <v>36</v>
      </c>
      <c r="N536" t="s">
        <v>23</v>
      </c>
      <c r="O536" s="2" t="s">
        <v>72</v>
      </c>
      <c r="P536" s="2" t="s">
        <v>25</v>
      </c>
      <c r="Q536" t="s">
        <v>25</v>
      </c>
      <c r="R536" s="2" t="s">
        <v>33</v>
      </c>
    </row>
    <row r="537" spans="1:18" x14ac:dyDescent="0.35">
      <c r="A537" t="s">
        <v>659</v>
      </c>
      <c r="B537">
        <v>20</v>
      </c>
      <c r="C537" s="1">
        <v>1</v>
      </c>
      <c r="D537" t="s">
        <v>35</v>
      </c>
      <c r="E537" s="2" t="s">
        <v>49</v>
      </c>
      <c r="F537" s="1">
        <v>2</v>
      </c>
      <c r="G537" s="1">
        <v>3</v>
      </c>
      <c r="H537" s="1">
        <v>8</v>
      </c>
      <c r="I537" s="1">
        <v>2</v>
      </c>
      <c r="J537" t="s">
        <v>52</v>
      </c>
      <c r="K537" s="1">
        <v>2</v>
      </c>
      <c r="L537" s="1">
        <v>2</v>
      </c>
      <c r="M537" s="2" t="s">
        <v>31</v>
      </c>
      <c r="N537" t="s">
        <v>23</v>
      </c>
      <c r="O537" s="2" t="s">
        <v>72</v>
      </c>
      <c r="P537" s="2" t="s">
        <v>25</v>
      </c>
      <c r="Q537" t="s">
        <v>25</v>
      </c>
      <c r="R537" s="2" t="s">
        <v>42</v>
      </c>
    </row>
    <row r="538" spans="1:18" x14ac:dyDescent="0.35">
      <c r="A538" t="s">
        <v>660</v>
      </c>
      <c r="B538">
        <v>22</v>
      </c>
      <c r="C538" s="1">
        <v>3</v>
      </c>
      <c r="D538" t="s">
        <v>60</v>
      </c>
      <c r="E538" s="2" t="s">
        <v>20</v>
      </c>
      <c r="F538" s="1">
        <v>6</v>
      </c>
      <c r="G538" s="1">
        <v>1</v>
      </c>
      <c r="H538" s="1">
        <v>6</v>
      </c>
      <c r="I538" s="1">
        <v>3</v>
      </c>
      <c r="J538" t="s">
        <v>52</v>
      </c>
      <c r="K538" s="1">
        <v>2</v>
      </c>
      <c r="L538" s="1">
        <v>3</v>
      </c>
      <c r="M538" s="2" t="s">
        <v>36</v>
      </c>
      <c r="N538" t="s">
        <v>23</v>
      </c>
      <c r="O538" s="2" t="s">
        <v>172</v>
      </c>
      <c r="P538" s="2" t="s">
        <v>23</v>
      </c>
      <c r="Q538" t="s">
        <v>25</v>
      </c>
      <c r="R538" s="2" t="s">
        <v>661</v>
      </c>
    </row>
    <row r="539" spans="1:18" x14ac:dyDescent="0.35">
      <c r="A539" t="s">
        <v>662</v>
      </c>
      <c r="B539">
        <v>21</v>
      </c>
      <c r="C539" s="1">
        <v>1</v>
      </c>
      <c r="D539" t="s">
        <v>157</v>
      </c>
      <c r="E539" s="2" t="s">
        <v>29</v>
      </c>
      <c r="F539" s="1">
        <v>4</v>
      </c>
      <c r="G539" s="1">
        <v>1</v>
      </c>
      <c r="H539" s="1">
        <v>8</v>
      </c>
      <c r="I539" s="1">
        <v>4</v>
      </c>
      <c r="J539" t="s">
        <v>30</v>
      </c>
      <c r="K539" s="1">
        <v>0</v>
      </c>
      <c r="L539" s="1">
        <v>3</v>
      </c>
      <c r="M539" s="2" t="s">
        <v>36</v>
      </c>
      <c r="N539" t="s">
        <v>23</v>
      </c>
      <c r="O539" s="2" t="s">
        <v>53</v>
      </c>
      <c r="P539" s="2" t="s">
        <v>25</v>
      </c>
      <c r="Q539" t="s">
        <v>25</v>
      </c>
      <c r="R539" s="2" t="s">
        <v>26</v>
      </c>
    </row>
    <row r="540" spans="1:18" x14ac:dyDescent="0.35">
      <c r="A540" t="s">
        <v>663</v>
      </c>
      <c r="B540">
        <v>20</v>
      </c>
      <c r="C540" s="1">
        <v>5</v>
      </c>
      <c r="D540" t="s">
        <v>35</v>
      </c>
      <c r="E540" s="2" t="s">
        <v>20</v>
      </c>
      <c r="F540" s="1">
        <v>2</v>
      </c>
      <c r="G540" s="1">
        <v>0</v>
      </c>
      <c r="H540" s="1">
        <v>8</v>
      </c>
      <c r="I540" s="1">
        <v>1</v>
      </c>
      <c r="J540" t="s">
        <v>21</v>
      </c>
      <c r="K540" s="1">
        <v>2</v>
      </c>
      <c r="L540" s="1">
        <v>3</v>
      </c>
      <c r="M540" s="2" t="s">
        <v>36</v>
      </c>
      <c r="N540" t="s">
        <v>23</v>
      </c>
      <c r="O540" s="2" t="s">
        <v>53</v>
      </c>
      <c r="P540" s="2" t="s">
        <v>25</v>
      </c>
      <c r="Q540" t="s">
        <v>25</v>
      </c>
      <c r="R540" s="2" t="s">
        <v>42</v>
      </c>
    </row>
    <row r="541" spans="1:18" x14ac:dyDescent="0.35">
      <c r="A541" t="s">
        <v>664</v>
      </c>
      <c r="B541">
        <v>18</v>
      </c>
      <c r="C541" s="1">
        <v>4</v>
      </c>
      <c r="D541" t="s">
        <v>35</v>
      </c>
      <c r="E541" s="2" t="s">
        <v>49</v>
      </c>
      <c r="F541" s="1">
        <v>4</v>
      </c>
      <c r="G541" s="1">
        <v>0</v>
      </c>
      <c r="H541" s="1">
        <v>9</v>
      </c>
      <c r="I541" s="1">
        <v>2</v>
      </c>
      <c r="J541" t="s">
        <v>40</v>
      </c>
      <c r="K541" s="1">
        <v>2</v>
      </c>
      <c r="L541" s="1">
        <v>3</v>
      </c>
      <c r="M541" s="2" t="s">
        <v>36</v>
      </c>
      <c r="N541" t="s">
        <v>23</v>
      </c>
      <c r="O541" s="2" t="s">
        <v>41</v>
      </c>
      <c r="P541" s="2" t="s">
        <v>23</v>
      </c>
      <c r="Q541" t="s">
        <v>25</v>
      </c>
      <c r="R541" s="2" t="s">
        <v>38</v>
      </c>
    </row>
    <row r="542" spans="1:18" x14ac:dyDescent="0.35">
      <c r="A542" t="s">
        <v>665</v>
      </c>
      <c r="B542">
        <v>15</v>
      </c>
      <c r="C542" s="1">
        <v>1</v>
      </c>
      <c r="D542" t="s">
        <v>19</v>
      </c>
      <c r="E542" s="2" t="s">
        <v>29</v>
      </c>
      <c r="F542" s="1">
        <v>2</v>
      </c>
      <c r="G542" s="1">
        <v>1</v>
      </c>
      <c r="H542" s="1">
        <v>8</v>
      </c>
      <c r="I542" s="1">
        <v>1</v>
      </c>
      <c r="J542" t="s">
        <v>52</v>
      </c>
      <c r="K542" s="1">
        <v>2</v>
      </c>
      <c r="L542" s="1">
        <v>2</v>
      </c>
      <c r="M542" s="2" t="s">
        <v>22</v>
      </c>
      <c r="N542" t="s">
        <v>23</v>
      </c>
      <c r="O542" s="2" t="s">
        <v>162</v>
      </c>
      <c r="P542" s="2" t="s">
        <v>23</v>
      </c>
      <c r="Q542" t="s">
        <v>25</v>
      </c>
      <c r="R542" s="2" t="s">
        <v>26</v>
      </c>
    </row>
    <row r="543" spans="1:18" x14ac:dyDescent="0.35">
      <c r="A543" t="s">
        <v>666</v>
      </c>
      <c r="B543">
        <v>19</v>
      </c>
      <c r="C543" s="1">
        <v>2</v>
      </c>
      <c r="D543" t="s">
        <v>60</v>
      </c>
      <c r="E543" s="2" t="s">
        <v>29</v>
      </c>
      <c r="F543" s="1">
        <v>0</v>
      </c>
      <c r="G543" s="1">
        <v>0</v>
      </c>
      <c r="H543" s="1">
        <v>8</v>
      </c>
      <c r="I543" s="1">
        <v>10</v>
      </c>
      <c r="J543" t="s">
        <v>40</v>
      </c>
      <c r="K543" s="1">
        <v>1</v>
      </c>
      <c r="L543" s="1">
        <v>2</v>
      </c>
      <c r="M543" s="2" t="s">
        <v>31</v>
      </c>
      <c r="N543" t="s">
        <v>23</v>
      </c>
      <c r="O543" s="2" t="s">
        <v>66</v>
      </c>
      <c r="P543" s="2" t="s">
        <v>23</v>
      </c>
      <c r="Q543" t="s">
        <v>25</v>
      </c>
      <c r="R543" s="2" t="s">
        <v>42</v>
      </c>
    </row>
    <row r="544" spans="1:18" x14ac:dyDescent="0.35">
      <c r="A544" t="s">
        <v>667</v>
      </c>
      <c r="B544">
        <v>24</v>
      </c>
      <c r="C544" s="1">
        <v>2</v>
      </c>
      <c r="D544" t="s">
        <v>60</v>
      </c>
      <c r="E544" s="2" t="s">
        <v>29</v>
      </c>
      <c r="F544" s="1">
        <v>2</v>
      </c>
      <c r="G544" s="1">
        <v>0</v>
      </c>
      <c r="H544" s="1">
        <v>6</v>
      </c>
      <c r="I544" s="1">
        <v>3</v>
      </c>
      <c r="J544" t="s">
        <v>52</v>
      </c>
      <c r="K544" s="1">
        <v>0</v>
      </c>
      <c r="L544" s="1">
        <v>2</v>
      </c>
      <c r="M544" s="2" t="s">
        <v>31</v>
      </c>
      <c r="N544" t="s">
        <v>23</v>
      </c>
      <c r="O544" s="2" t="s">
        <v>172</v>
      </c>
      <c r="P544" s="2" t="s">
        <v>23</v>
      </c>
      <c r="Q544" t="s">
        <v>23</v>
      </c>
      <c r="R544" s="2" t="s">
        <v>26</v>
      </c>
    </row>
    <row r="545" spans="1:18" x14ac:dyDescent="0.35">
      <c r="A545" t="s">
        <v>668</v>
      </c>
      <c r="B545">
        <v>16</v>
      </c>
      <c r="C545" s="1">
        <v>7</v>
      </c>
      <c r="D545" t="s">
        <v>60</v>
      </c>
      <c r="E545" s="2" t="s">
        <v>29</v>
      </c>
      <c r="F545" s="1">
        <v>4</v>
      </c>
      <c r="G545" s="1">
        <v>1</v>
      </c>
      <c r="H545" s="1">
        <v>6</v>
      </c>
      <c r="I545" s="1">
        <v>1</v>
      </c>
      <c r="J545" t="s">
        <v>52</v>
      </c>
      <c r="K545" s="1">
        <v>0</v>
      </c>
      <c r="L545" s="1">
        <v>4</v>
      </c>
      <c r="M545" s="2" t="s">
        <v>36</v>
      </c>
      <c r="N545" t="s">
        <v>23</v>
      </c>
      <c r="O545" s="2" t="s">
        <v>37</v>
      </c>
      <c r="P545" s="2" t="s">
        <v>25</v>
      </c>
      <c r="Q545" t="s">
        <v>25</v>
      </c>
      <c r="R545" s="2" t="s">
        <v>50</v>
      </c>
    </row>
    <row r="546" spans="1:18" x14ac:dyDescent="0.35">
      <c r="A546" t="s">
        <v>669</v>
      </c>
      <c r="B546">
        <v>21</v>
      </c>
      <c r="C546" s="1">
        <v>0</v>
      </c>
      <c r="D546" t="s">
        <v>157</v>
      </c>
      <c r="E546" s="2" t="s">
        <v>29</v>
      </c>
      <c r="F546" s="1">
        <v>8</v>
      </c>
      <c r="G546" s="1">
        <v>0</v>
      </c>
      <c r="H546" s="1">
        <v>7</v>
      </c>
      <c r="I546" s="1">
        <v>2</v>
      </c>
      <c r="J546" t="s">
        <v>52</v>
      </c>
      <c r="K546" s="1">
        <v>0.5</v>
      </c>
      <c r="L546" s="1">
        <v>3</v>
      </c>
      <c r="M546" s="2" t="s">
        <v>36</v>
      </c>
      <c r="N546" t="s">
        <v>25</v>
      </c>
      <c r="O546" s="2" t="s">
        <v>53</v>
      </c>
      <c r="P546" s="2" t="s">
        <v>25</v>
      </c>
      <c r="Q546" t="s">
        <v>23</v>
      </c>
      <c r="R546" s="2" t="s">
        <v>26</v>
      </c>
    </row>
    <row r="547" spans="1:18" x14ac:dyDescent="0.35">
      <c r="A547" t="s">
        <v>670</v>
      </c>
      <c r="B547">
        <v>17</v>
      </c>
      <c r="C547" s="1">
        <v>4</v>
      </c>
      <c r="D547" t="s">
        <v>19</v>
      </c>
      <c r="E547" s="2" t="s">
        <v>29</v>
      </c>
      <c r="F547" s="1">
        <v>3</v>
      </c>
      <c r="G547" s="1">
        <v>3</v>
      </c>
      <c r="H547" s="1">
        <v>6</v>
      </c>
      <c r="I547" s="1">
        <v>5</v>
      </c>
      <c r="J547" t="s">
        <v>40</v>
      </c>
      <c r="K547" s="1" t="s">
        <v>281</v>
      </c>
      <c r="L547" s="1">
        <v>4</v>
      </c>
      <c r="M547" s="2" t="s">
        <v>31</v>
      </c>
      <c r="N547" t="s">
        <v>23</v>
      </c>
      <c r="O547" s="2" t="s">
        <v>479</v>
      </c>
      <c r="P547" s="2" t="s">
        <v>25</v>
      </c>
      <c r="Q547" t="s">
        <v>25</v>
      </c>
      <c r="R547" s="2" t="s">
        <v>386</v>
      </c>
    </row>
    <row r="548" spans="1:18" x14ac:dyDescent="0.35">
      <c r="A548" t="s">
        <v>671</v>
      </c>
      <c r="B548">
        <v>15</v>
      </c>
      <c r="C548" s="1">
        <v>5</v>
      </c>
      <c r="D548" t="s">
        <v>19</v>
      </c>
      <c r="E548" s="2" t="s">
        <v>29</v>
      </c>
      <c r="F548" s="1">
        <v>2</v>
      </c>
      <c r="G548" s="1">
        <v>1</v>
      </c>
      <c r="H548" s="1">
        <v>7</v>
      </c>
      <c r="I548" s="1">
        <v>0</v>
      </c>
      <c r="J548" t="s">
        <v>30</v>
      </c>
      <c r="K548" s="1">
        <v>0</v>
      </c>
      <c r="L548" s="1">
        <v>2</v>
      </c>
      <c r="M548" s="2" t="s">
        <v>22</v>
      </c>
      <c r="N548" t="s">
        <v>23</v>
      </c>
      <c r="O548" s="2" t="s">
        <v>66</v>
      </c>
      <c r="P548" s="2" t="s">
        <v>23</v>
      </c>
      <c r="Q548" t="s">
        <v>25</v>
      </c>
      <c r="R548" s="2" t="s">
        <v>57</v>
      </c>
    </row>
    <row r="549" spans="1:18" x14ac:dyDescent="0.35">
      <c r="A549" t="s">
        <v>672</v>
      </c>
      <c r="B549">
        <v>16</v>
      </c>
      <c r="C549" s="1">
        <v>2</v>
      </c>
      <c r="D549" t="s">
        <v>35</v>
      </c>
      <c r="E549" s="2" t="s">
        <v>29</v>
      </c>
      <c r="F549" s="1">
        <v>1</v>
      </c>
      <c r="G549" s="1">
        <v>0</v>
      </c>
      <c r="H549" s="1">
        <v>9</v>
      </c>
      <c r="I549" s="1">
        <v>1</v>
      </c>
      <c r="J549" t="s">
        <v>52</v>
      </c>
      <c r="K549" s="1">
        <v>0</v>
      </c>
      <c r="L549" s="1">
        <v>3</v>
      </c>
      <c r="M549" s="2" t="s">
        <v>31</v>
      </c>
      <c r="N549" t="s">
        <v>23</v>
      </c>
      <c r="O549" s="2" t="s">
        <v>72</v>
      </c>
      <c r="P549" s="2" t="s">
        <v>23</v>
      </c>
      <c r="Q549" t="s">
        <v>25</v>
      </c>
      <c r="R549" s="2" t="s">
        <v>26</v>
      </c>
    </row>
    <row r="550" spans="1:18" x14ac:dyDescent="0.35">
      <c r="A550" t="s">
        <v>673</v>
      </c>
      <c r="B550">
        <v>21</v>
      </c>
      <c r="C550" s="1">
        <v>6</v>
      </c>
      <c r="D550" t="s">
        <v>60</v>
      </c>
      <c r="E550" s="2" t="s">
        <v>20</v>
      </c>
      <c r="F550" s="1">
        <v>2</v>
      </c>
      <c r="G550" s="1">
        <v>1</v>
      </c>
      <c r="H550" s="1">
        <v>7</v>
      </c>
      <c r="I550" s="1">
        <v>1.5</v>
      </c>
      <c r="J550" t="s">
        <v>30</v>
      </c>
      <c r="K550" s="1">
        <v>1.5</v>
      </c>
      <c r="L550" s="1">
        <v>3</v>
      </c>
      <c r="M550" s="2" t="s">
        <v>36</v>
      </c>
      <c r="N550" t="s">
        <v>23</v>
      </c>
      <c r="O550" s="2" t="s">
        <v>41</v>
      </c>
      <c r="P550" s="2" t="s">
        <v>23</v>
      </c>
      <c r="Q550" t="s">
        <v>25</v>
      </c>
      <c r="R550" s="2" t="s">
        <v>674</v>
      </c>
    </row>
    <row r="551" spans="1:18" x14ac:dyDescent="0.35">
      <c r="A551" t="s">
        <v>675</v>
      </c>
      <c r="B551">
        <v>13</v>
      </c>
      <c r="C551" s="1">
        <v>2</v>
      </c>
      <c r="D551" t="s">
        <v>28</v>
      </c>
      <c r="E551" s="2" t="s">
        <v>29</v>
      </c>
      <c r="F551" s="1">
        <v>2</v>
      </c>
      <c r="G551" s="1">
        <v>1</v>
      </c>
      <c r="H551" s="1">
        <v>9</v>
      </c>
      <c r="I551" s="1">
        <v>2</v>
      </c>
      <c r="J551" t="s">
        <v>148</v>
      </c>
      <c r="K551" s="1">
        <v>1</v>
      </c>
      <c r="L551" s="1">
        <v>3</v>
      </c>
      <c r="M551" s="2" t="s">
        <v>22</v>
      </c>
      <c r="N551" t="s">
        <v>23</v>
      </c>
      <c r="O551" s="2" t="s">
        <v>32</v>
      </c>
      <c r="P551" s="2" t="s">
        <v>25</v>
      </c>
      <c r="Q551" t="s">
        <v>23</v>
      </c>
      <c r="R551" s="2" t="s">
        <v>26</v>
      </c>
    </row>
    <row r="552" spans="1:18" x14ac:dyDescent="0.35">
      <c r="A552" t="s">
        <v>676</v>
      </c>
      <c r="B552">
        <v>22</v>
      </c>
      <c r="C552" s="1">
        <v>3</v>
      </c>
      <c r="D552" t="s">
        <v>35</v>
      </c>
      <c r="E552" s="2" t="s">
        <v>29</v>
      </c>
      <c r="F552" s="1">
        <v>2</v>
      </c>
      <c r="G552" s="1">
        <v>1</v>
      </c>
      <c r="H552" s="1">
        <v>9</v>
      </c>
      <c r="I552" s="1">
        <v>1</v>
      </c>
      <c r="J552" t="s">
        <v>52</v>
      </c>
      <c r="K552" s="1">
        <v>1</v>
      </c>
      <c r="L552" s="1">
        <v>4</v>
      </c>
      <c r="M552" s="2" t="s">
        <v>36</v>
      </c>
      <c r="N552" t="s">
        <v>25</v>
      </c>
      <c r="O552" s="2" t="s">
        <v>32</v>
      </c>
      <c r="P552" s="2" t="s">
        <v>23</v>
      </c>
      <c r="Q552" t="s">
        <v>25</v>
      </c>
      <c r="R552" s="2" t="s">
        <v>42</v>
      </c>
    </row>
    <row r="553" spans="1:18" x14ac:dyDescent="0.35">
      <c r="A553" t="s">
        <v>677</v>
      </c>
      <c r="B553">
        <v>15</v>
      </c>
      <c r="C553" s="1">
        <v>4</v>
      </c>
      <c r="D553" t="s">
        <v>60</v>
      </c>
      <c r="E553" s="2" t="s">
        <v>20</v>
      </c>
      <c r="F553" s="1">
        <v>4</v>
      </c>
      <c r="G553" s="1">
        <v>1</v>
      </c>
      <c r="H553" s="1">
        <v>11</v>
      </c>
      <c r="I553" s="1">
        <v>1</v>
      </c>
      <c r="J553" t="s">
        <v>40</v>
      </c>
      <c r="K553" s="1">
        <v>2</v>
      </c>
      <c r="L553" s="1">
        <v>5</v>
      </c>
      <c r="M553" s="2" t="s">
        <v>36</v>
      </c>
      <c r="N553" t="s">
        <v>23</v>
      </c>
      <c r="O553" s="2" t="s">
        <v>37</v>
      </c>
      <c r="P553" s="2" t="s">
        <v>25</v>
      </c>
      <c r="Q553" t="s">
        <v>25</v>
      </c>
      <c r="R553" s="2" t="s">
        <v>42</v>
      </c>
    </row>
    <row r="554" spans="1:18" x14ac:dyDescent="0.35">
      <c r="A554" t="s">
        <v>678</v>
      </c>
      <c r="B554">
        <v>26</v>
      </c>
      <c r="C554" s="1">
        <v>0.5</v>
      </c>
      <c r="D554" t="s">
        <v>35</v>
      </c>
      <c r="E554" s="2" t="s">
        <v>29</v>
      </c>
      <c r="F554" s="1">
        <v>1</v>
      </c>
      <c r="G554" s="1">
        <v>0</v>
      </c>
      <c r="H554" s="1">
        <v>6</v>
      </c>
      <c r="I554" s="1">
        <v>1</v>
      </c>
      <c r="J554" t="s">
        <v>52</v>
      </c>
      <c r="K554" s="1">
        <v>1</v>
      </c>
      <c r="L554" s="1">
        <v>3</v>
      </c>
      <c r="M554" s="2" t="s">
        <v>31</v>
      </c>
      <c r="N554" t="s">
        <v>25</v>
      </c>
      <c r="O554" s="2" t="s">
        <v>172</v>
      </c>
      <c r="P554" s="2" t="s">
        <v>23</v>
      </c>
      <c r="Q554" t="s">
        <v>23</v>
      </c>
      <c r="R554" s="2" t="s">
        <v>26</v>
      </c>
    </row>
    <row r="555" spans="1:18" x14ac:dyDescent="0.35">
      <c r="A555" t="s">
        <v>679</v>
      </c>
      <c r="B555">
        <v>21</v>
      </c>
      <c r="C555" s="1">
        <v>0</v>
      </c>
      <c r="D555" t="s">
        <v>35</v>
      </c>
      <c r="E555" s="2" t="s">
        <v>20</v>
      </c>
      <c r="F555" s="1">
        <v>2</v>
      </c>
      <c r="G555" s="1">
        <v>0</v>
      </c>
      <c r="H555" s="1">
        <v>10</v>
      </c>
      <c r="I555" s="1">
        <v>6</v>
      </c>
      <c r="J555" t="s">
        <v>30</v>
      </c>
      <c r="K555" s="1">
        <v>0</v>
      </c>
      <c r="L555" s="1">
        <v>2</v>
      </c>
      <c r="M555" s="2" t="s">
        <v>36</v>
      </c>
      <c r="N555" t="s">
        <v>23</v>
      </c>
      <c r="O555" s="2" t="s">
        <v>66</v>
      </c>
      <c r="P555" s="2" t="s">
        <v>23</v>
      </c>
      <c r="Q555" t="s">
        <v>25</v>
      </c>
      <c r="R555" s="2" t="s">
        <v>42</v>
      </c>
    </row>
    <row r="556" spans="1:18" x14ac:dyDescent="0.35">
      <c r="A556" t="s">
        <v>680</v>
      </c>
      <c r="B556">
        <v>13</v>
      </c>
      <c r="C556" s="1">
        <v>1</v>
      </c>
      <c r="D556" t="s">
        <v>19</v>
      </c>
      <c r="E556" s="2" t="s">
        <v>29</v>
      </c>
      <c r="F556" s="1">
        <v>1</v>
      </c>
      <c r="G556" s="1">
        <v>1</v>
      </c>
      <c r="H556" s="1">
        <v>8</v>
      </c>
      <c r="I556" s="1">
        <v>1</v>
      </c>
      <c r="J556" t="s">
        <v>30</v>
      </c>
      <c r="K556" s="1">
        <v>2</v>
      </c>
      <c r="L556" s="1">
        <v>3</v>
      </c>
      <c r="M556" s="2" t="s">
        <v>36</v>
      </c>
      <c r="N556" t="s">
        <v>23</v>
      </c>
      <c r="O556" s="2" t="s">
        <v>37</v>
      </c>
      <c r="P556" s="2" t="s">
        <v>23</v>
      </c>
      <c r="Q556" t="s">
        <v>25</v>
      </c>
      <c r="R556" s="2" t="s">
        <v>26</v>
      </c>
    </row>
    <row r="557" spans="1:18" x14ac:dyDescent="0.35">
      <c r="A557" t="s">
        <v>681</v>
      </c>
      <c r="B557">
        <v>21</v>
      </c>
      <c r="C557" s="1">
        <v>3</v>
      </c>
      <c r="D557" t="s">
        <v>60</v>
      </c>
      <c r="E557" s="2" t="s">
        <v>20</v>
      </c>
      <c r="F557" s="1">
        <v>0</v>
      </c>
      <c r="G557" s="1">
        <v>2</v>
      </c>
      <c r="H557" s="1">
        <v>8</v>
      </c>
      <c r="I557" s="1">
        <v>2</v>
      </c>
      <c r="J557" t="s">
        <v>40</v>
      </c>
      <c r="K557" s="1">
        <v>2</v>
      </c>
      <c r="L557" s="1">
        <v>3</v>
      </c>
      <c r="M557" s="2" t="s">
        <v>22</v>
      </c>
      <c r="N557" t="s">
        <v>23</v>
      </c>
      <c r="O557" s="2" t="s">
        <v>66</v>
      </c>
      <c r="P557" s="2" t="s">
        <v>23</v>
      </c>
      <c r="Q557" t="s">
        <v>23</v>
      </c>
      <c r="R557" s="2" t="s">
        <v>42</v>
      </c>
    </row>
    <row r="558" spans="1:18" x14ac:dyDescent="0.35">
      <c r="A558" t="s">
        <v>682</v>
      </c>
      <c r="B558">
        <v>21</v>
      </c>
      <c r="C558" s="1">
        <v>3</v>
      </c>
      <c r="D558" t="s">
        <v>35</v>
      </c>
      <c r="E558" s="2" t="s">
        <v>29</v>
      </c>
      <c r="F558" s="1">
        <v>1</v>
      </c>
      <c r="G558" s="1">
        <v>1</v>
      </c>
      <c r="H558" s="1">
        <v>8</v>
      </c>
      <c r="I558" s="1">
        <v>2</v>
      </c>
      <c r="J558" t="s">
        <v>40</v>
      </c>
      <c r="K558" s="1">
        <v>0</v>
      </c>
      <c r="L558" s="1">
        <v>3</v>
      </c>
      <c r="M558" s="2" t="s">
        <v>22</v>
      </c>
      <c r="N558" t="s">
        <v>23</v>
      </c>
      <c r="O558" s="2" t="s">
        <v>41</v>
      </c>
      <c r="P558" s="2" t="s">
        <v>25</v>
      </c>
      <c r="Q558" t="s">
        <v>25</v>
      </c>
      <c r="R558" s="2" t="s">
        <v>38</v>
      </c>
    </row>
    <row r="559" spans="1:18" x14ac:dyDescent="0.35">
      <c r="A559" t="s">
        <v>683</v>
      </c>
      <c r="B559">
        <v>17</v>
      </c>
      <c r="C559" s="1">
        <v>2</v>
      </c>
      <c r="D559" t="s">
        <v>60</v>
      </c>
      <c r="E559" s="2" t="s">
        <v>29</v>
      </c>
      <c r="F559" s="1">
        <v>1</v>
      </c>
      <c r="G559" s="1">
        <v>1</v>
      </c>
      <c r="H559" s="1">
        <v>8</v>
      </c>
      <c r="I559" s="1">
        <v>7</v>
      </c>
      <c r="J559" t="s">
        <v>40</v>
      </c>
      <c r="K559" s="1">
        <v>0</v>
      </c>
      <c r="L559" s="1">
        <v>4</v>
      </c>
      <c r="M559" s="2" t="s">
        <v>22</v>
      </c>
      <c r="N559" t="s">
        <v>23</v>
      </c>
      <c r="O559" s="2" t="s">
        <v>41</v>
      </c>
      <c r="P559" s="2" t="s">
        <v>23</v>
      </c>
      <c r="Q559" t="s">
        <v>25</v>
      </c>
      <c r="R559" s="2" t="s">
        <v>33</v>
      </c>
    </row>
    <row r="560" spans="1:18" x14ac:dyDescent="0.35">
      <c r="A560" t="s">
        <v>684</v>
      </c>
      <c r="B560">
        <v>20</v>
      </c>
      <c r="C560" s="1">
        <v>1</v>
      </c>
      <c r="D560" t="s">
        <v>19</v>
      </c>
      <c r="E560" s="2" t="s">
        <v>29</v>
      </c>
      <c r="F560" s="1">
        <v>3</v>
      </c>
      <c r="G560" s="1">
        <v>1</v>
      </c>
      <c r="H560" s="1">
        <v>8</v>
      </c>
      <c r="I560" s="1">
        <v>3</v>
      </c>
      <c r="J560" t="s">
        <v>30</v>
      </c>
      <c r="K560" s="1">
        <v>1</v>
      </c>
      <c r="L560" s="1">
        <v>4</v>
      </c>
      <c r="M560" s="2" t="s">
        <v>36</v>
      </c>
      <c r="N560" t="s">
        <v>23</v>
      </c>
      <c r="O560" s="2" t="s">
        <v>63</v>
      </c>
      <c r="P560" s="2" t="s">
        <v>23</v>
      </c>
      <c r="Q560" t="s">
        <v>25</v>
      </c>
      <c r="R560" s="2" t="s">
        <v>26</v>
      </c>
    </row>
    <row r="561" spans="1:18" x14ac:dyDescent="0.35">
      <c r="A561" t="s">
        <v>685</v>
      </c>
      <c r="B561">
        <v>18</v>
      </c>
      <c r="C561" s="1">
        <v>3</v>
      </c>
      <c r="D561" t="s">
        <v>19</v>
      </c>
      <c r="E561" s="2" t="s">
        <v>29</v>
      </c>
      <c r="F561" s="1">
        <v>2</v>
      </c>
      <c r="G561" s="1">
        <v>0</v>
      </c>
      <c r="H561" s="1">
        <v>8</v>
      </c>
      <c r="I561" s="1">
        <v>1</v>
      </c>
      <c r="J561" t="s">
        <v>30</v>
      </c>
      <c r="K561" s="1">
        <v>1</v>
      </c>
      <c r="L561" s="1">
        <v>3</v>
      </c>
      <c r="M561" s="2" t="s">
        <v>31</v>
      </c>
      <c r="N561" t="s">
        <v>23</v>
      </c>
      <c r="O561" s="2" t="s">
        <v>37</v>
      </c>
      <c r="P561" s="2" t="s">
        <v>25</v>
      </c>
      <c r="Q561" t="s">
        <v>23</v>
      </c>
      <c r="R561" s="2" t="s">
        <v>26</v>
      </c>
    </row>
    <row r="562" spans="1:18" x14ac:dyDescent="0.35">
      <c r="A562" t="s">
        <v>686</v>
      </c>
      <c r="B562">
        <v>19</v>
      </c>
      <c r="C562" s="1">
        <v>2</v>
      </c>
      <c r="D562" t="s">
        <v>35</v>
      </c>
      <c r="E562" s="2" t="s">
        <v>20</v>
      </c>
      <c r="F562" s="1">
        <v>8</v>
      </c>
      <c r="G562" s="1">
        <v>0</v>
      </c>
      <c r="H562" s="1">
        <v>8</v>
      </c>
      <c r="I562" s="1">
        <v>1</v>
      </c>
      <c r="J562" t="s">
        <v>30</v>
      </c>
      <c r="K562" s="1">
        <v>0</v>
      </c>
      <c r="L562" s="1">
        <v>4</v>
      </c>
      <c r="M562" s="2" t="s">
        <v>31</v>
      </c>
      <c r="N562" t="s">
        <v>25</v>
      </c>
      <c r="O562" s="2" t="s">
        <v>172</v>
      </c>
      <c r="P562" s="2" t="s">
        <v>23</v>
      </c>
      <c r="Q562" t="s">
        <v>23</v>
      </c>
      <c r="R562" s="2" t="s">
        <v>50</v>
      </c>
    </row>
    <row r="563" spans="1:18" x14ac:dyDescent="0.35">
      <c r="A563" t="s">
        <v>687</v>
      </c>
      <c r="B563">
        <v>21</v>
      </c>
      <c r="C563" s="1">
        <v>4</v>
      </c>
      <c r="D563" t="s">
        <v>60</v>
      </c>
      <c r="E563" s="2" t="s">
        <v>20</v>
      </c>
      <c r="F563" s="1">
        <v>4</v>
      </c>
      <c r="G563" s="1">
        <v>1</v>
      </c>
      <c r="H563" s="1">
        <v>8</v>
      </c>
      <c r="I563" s="1">
        <v>3</v>
      </c>
      <c r="J563" t="s">
        <v>40</v>
      </c>
      <c r="K563" s="1">
        <v>1</v>
      </c>
      <c r="L563" s="1">
        <v>3</v>
      </c>
      <c r="M563" s="2" t="s">
        <v>22</v>
      </c>
      <c r="N563" t="s">
        <v>23</v>
      </c>
      <c r="O563" s="2" t="s">
        <v>37</v>
      </c>
      <c r="P563" s="2" t="s">
        <v>23</v>
      </c>
      <c r="Q563" t="s">
        <v>23</v>
      </c>
      <c r="R563" s="2" t="s">
        <v>26</v>
      </c>
    </row>
    <row r="564" spans="1:18" x14ac:dyDescent="0.35">
      <c r="A564" t="s">
        <v>688</v>
      </c>
      <c r="B564">
        <v>20</v>
      </c>
      <c r="C564" s="1">
        <v>8</v>
      </c>
      <c r="D564" t="s">
        <v>28</v>
      </c>
      <c r="E564" s="2" t="s">
        <v>29</v>
      </c>
      <c r="F564" s="1">
        <v>8</v>
      </c>
      <c r="G564" s="1">
        <v>1</v>
      </c>
      <c r="H564" s="1">
        <v>7</v>
      </c>
      <c r="I564" s="1">
        <v>2</v>
      </c>
      <c r="J564" t="s">
        <v>30</v>
      </c>
      <c r="K564" s="1">
        <v>1</v>
      </c>
      <c r="L564" s="1">
        <v>4</v>
      </c>
      <c r="M564" s="2" t="s">
        <v>22</v>
      </c>
      <c r="N564" t="s">
        <v>23</v>
      </c>
      <c r="O564" s="2" t="s">
        <v>41</v>
      </c>
      <c r="P564" s="2" t="s">
        <v>25</v>
      </c>
      <c r="Q564" t="s">
        <v>25</v>
      </c>
      <c r="R564" s="2" t="s">
        <v>33</v>
      </c>
    </row>
    <row r="565" spans="1:18" x14ac:dyDescent="0.35">
      <c r="A565" t="s">
        <v>689</v>
      </c>
      <c r="B565">
        <v>21</v>
      </c>
      <c r="C565" s="1">
        <v>8</v>
      </c>
      <c r="D565" t="s">
        <v>19</v>
      </c>
      <c r="E565" s="2" t="s">
        <v>20</v>
      </c>
      <c r="F565" s="1">
        <v>2</v>
      </c>
      <c r="G565" s="1">
        <v>1</v>
      </c>
      <c r="H565" s="1">
        <v>7</v>
      </c>
      <c r="I565" s="1">
        <v>1</v>
      </c>
      <c r="J565" t="s">
        <v>52</v>
      </c>
      <c r="K565" s="1">
        <v>0</v>
      </c>
      <c r="L565" s="1">
        <v>3</v>
      </c>
      <c r="M565" s="2" t="s">
        <v>36</v>
      </c>
      <c r="N565" t="s">
        <v>23</v>
      </c>
      <c r="O565" s="2" t="s">
        <v>285</v>
      </c>
      <c r="P565" s="2" t="s">
        <v>25</v>
      </c>
      <c r="Q565" t="s">
        <v>25</v>
      </c>
      <c r="R565" s="2" t="s">
        <v>50</v>
      </c>
    </row>
    <row r="566" spans="1:18" x14ac:dyDescent="0.35">
      <c r="A566" t="s">
        <v>690</v>
      </c>
      <c r="B566">
        <v>32</v>
      </c>
      <c r="C566" s="1">
        <v>2</v>
      </c>
      <c r="D566" t="s">
        <v>19</v>
      </c>
      <c r="E566" s="2" t="s">
        <v>29</v>
      </c>
      <c r="F566" s="1">
        <v>0</v>
      </c>
      <c r="G566" s="1">
        <v>0</v>
      </c>
      <c r="H566" s="1">
        <v>11</v>
      </c>
      <c r="I566" s="1">
        <v>1</v>
      </c>
      <c r="J566" t="s">
        <v>52</v>
      </c>
      <c r="K566" s="1">
        <v>3</v>
      </c>
      <c r="L566" s="1">
        <v>4</v>
      </c>
      <c r="M566" s="2" t="s">
        <v>36</v>
      </c>
      <c r="N566" t="s">
        <v>23</v>
      </c>
      <c r="O566" s="2" t="s">
        <v>162</v>
      </c>
      <c r="P566" s="2" t="s">
        <v>23</v>
      </c>
      <c r="Q566" t="s">
        <v>23</v>
      </c>
      <c r="R566" s="2" t="s">
        <v>50</v>
      </c>
    </row>
    <row r="567" spans="1:18" x14ac:dyDescent="0.35">
      <c r="A567" t="s">
        <v>691</v>
      </c>
      <c r="B567">
        <v>19</v>
      </c>
      <c r="C567" s="1">
        <v>4</v>
      </c>
      <c r="D567" t="s">
        <v>19</v>
      </c>
      <c r="E567" s="2" t="s">
        <v>20</v>
      </c>
      <c r="F567" s="1">
        <v>4</v>
      </c>
      <c r="G567" s="1">
        <v>2</v>
      </c>
      <c r="H567" s="1">
        <v>8</v>
      </c>
      <c r="I567" s="1">
        <v>6</v>
      </c>
      <c r="J567" t="s">
        <v>40</v>
      </c>
      <c r="K567" s="1">
        <v>6</v>
      </c>
      <c r="L567" s="1">
        <v>3</v>
      </c>
      <c r="M567" s="2" t="s">
        <v>22</v>
      </c>
      <c r="N567" t="s">
        <v>23</v>
      </c>
      <c r="O567" s="2" t="s">
        <v>162</v>
      </c>
      <c r="P567" s="2" t="s">
        <v>23</v>
      </c>
      <c r="Q567" t="s">
        <v>25</v>
      </c>
      <c r="R567" s="2" t="s">
        <v>38</v>
      </c>
    </row>
    <row r="568" spans="1:18" x14ac:dyDescent="0.35">
      <c r="A568" t="s">
        <v>692</v>
      </c>
      <c r="B568">
        <v>18</v>
      </c>
      <c r="C568" s="1">
        <v>2</v>
      </c>
      <c r="D568" t="s">
        <v>35</v>
      </c>
      <c r="E568" s="2" t="s">
        <v>29</v>
      </c>
      <c r="F568" s="1">
        <v>0</v>
      </c>
      <c r="G568" s="1">
        <v>3</v>
      </c>
      <c r="H568" s="1">
        <v>8</v>
      </c>
      <c r="I568" s="1">
        <v>1</v>
      </c>
      <c r="J568" t="s">
        <v>114</v>
      </c>
      <c r="K568" s="1">
        <v>0</v>
      </c>
      <c r="L568" s="1">
        <v>3</v>
      </c>
      <c r="M568" s="2" t="s">
        <v>22</v>
      </c>
      <c r="N568" t="s">
        <v>23</v>
      </c>
      <c r="O568" s="2" t="s">
        <v>693</v>
      </c>
      <c r="P568" s="2" t="s">
        <v>23</v>
      </c>
      <c r="Q568" t="s">
        <v>25</v>
      </c>
      <c r="R568" s="2" t="s">
        <v>694</v>
      </c>
    </row>
    <row r="569" spans="1:18" x14ac:dyDescent="0.35">
      <c r="A569" t="s">
        <v>695</v>
      </c>
      <c r="B569">
        <v>23</v>
      </c>
      <c r="C569" s="1">
        <v>0</v>
      </c>
      <c r="D569" t="s">
        <v>93</v>
      </c>
      <c r="E569" s="2" t="s">
        <v>93</v>
      </c>
      <c r="F569" s="1">
        <v>1</v>
      </c>
      <c r="G569" s="1">
        <v>0</v>
      </c>
      <c r="H569" s="1">
        <v>9</v>
      </c>
      <c r="I569" s="1">
        <v>3</v>
      </c>
      <c r="J569" t="s">
        <v>40</v>
      </c>
      <c r="K569" s="1">
        <v>2</v>
      </c>
      <c r="L569" s="1">
        <v>2</v>
      </c>
      <c r="M569" s="2" t="s">
        <v>36</v>
      </c>
      <c r="N569" t="s">
        <v>23</v>
      </c>
      <c r="O569" s="2" t="s">
        <v>32</v>
      </c>
      <c r="P569" s="2" t="s">
        <v>23</v>
      </c>
      <c r="Q569" t="s">
        <v>25</v>
      </c>
      <c r="R569" s="2" t="s">
        <v>33</v>
      </c>
    </row>
    <row r="570" spans="1:18" x14ac:dyDescent="0.35">
      <c r="A570" t="s">
        <v>696</v>
      </c>
      <c r="B570">
        <v>18</v>
      </c>
      <c r="C570" s="1">
        <v>0</v>
      </c>
      <c r="D570" t="s">
        <v>35</v>
      </c>
      <c r="E570" s="2" t="s">
        <v>29</v>
      </c>
      <c r="F570" s="1">
        <v>0</v>
      </c>
      <c r="G570" s="1">
        <v>0</v>
      </c>
      <c r="H570" s="1">
        <v>7</v>
      </c>
      <c r="I570" s="1">
        <v>3</v>
      </c>
      <c r="J570" t="s">
        <v>40</v>
      </c>
      <c r="K570" s="1">
        <v>2</v>
      </c>
      <c r="L570" s="1">
        <v>4</v>
      </c>
      <c r="M570" s="2" t="s">
        <v>36</v>
      </c>
      <c r="N570" t="s">
        <v>25</v>
      </c>
      <c r="O570" s="2" t="s">
        <v>32</v>
      </c>
      <c r="P570" s="2" t="s">
        <v>23</v>
      </c>
      <c r="Q570" t="s">
        <v>25</v>
      </c>
      <c r="R570" s="2" t="s">
        <v>42</v>
      </c>
    </row>
    <row r="571" spans="1:18" x14ac:dyDescent="0.35">
      <c r="A571" t="s">
        <v>697</v>
      </c>
      <c r="B571">
        <v>19</v>
      </c>
      <c r="C571" s="1">
        <v>2</v>
      </c>
      <c r="D571" t="s">
        <v>35</v>
      </c>
      <c r="E571" s="2" t="s">
        <v>20</v>
      </c>
      <c r="F571" s="1">
        <v>1</v>
      </c>
      <c r="G571" s="1">
        <v>2</v>
      </c>
      <c r="H571" s="1">
        <v>8</v>
      </c>
      <c r="I571" s="1">
        <v>3</v>
      </c>
      <c r="J571" t="s">
        <v>40</v>
      </c>
      <c r="K571" s="1">
        <v>2</v>
      </c>
      <c r="L571" s="1">
        <v>4</v>
      </c>
      <c r="M571" s="2" t="s">
        <v>22</v>
      </c>
      <c r="N571" t="s">
        <v>23</v>
      </c>
      <c r="O571" s="2" t="s">
        <v>172</v>
      </c>
      <c r="P571" s="2" t="s">
        <v>25</v>
      </c>
      <c r="Q571" t="s">
        <v>23</v>
      </c>
      <c r="R571" s="2" t="s">
        <v>26</v>
      </c>
    </row>
    <row r="572" spans="1:18" x14ac:dyDescent="0.35">
      <c r="A572" t="s">
        <v>698</v>
      </c>
      <c r="B572">
        <v>19</v>
      </c>
      <c r="C572" s="1">
        <v>2</v>
      </c>
      <c r="D572" t="s">
        <v>35</v>
      </c>
      <c r="E572" s="2" t="s">
        <v>29</v>
      </c>
      <c r="F572" s="1">
        <v>2</v>
      </c>
      <c r="G572" s="1">
        <v>0</v>
      </c>
      <c r="H572" s="1">
        <v>8</v>
      </c>
      <c r="I572" s="1">
        <v>1.5</v>
      </c>
      <c r="J572" t="s">
        <v>40</v>
      </c>
      <c r="K572" s="1">
        <v>1</v>
      </c>
      <c r="L572" s="1">
        <v>2</v>
      </c>
      <c r="M572" s="2" t="s">
        <v>31</v>
      </c>
      <c r="N572" t="s">
        <v>23</v>
      </c>
      <c r="O572" s="2" t="s">
        <v>41</v>
      </c>
      <c r="P572" s="2" t="s">
        <v>23</v>
      </c>
      <c r="Q572" t="s">
        <v>25</v>
      </c>
      <c r="R572" s="2" t="s">
        <v>33</v>
      </c>
    </row>
    <row r="573" spans="1:18" x14ac:dyDescent="0.35">
      <c r="A573" t="s">
        <v>699</v>
      </c>
      <c r="B573">
        <v>19</v>
      </c>
      <c r="C573" s="1">
        <v>3</v>
      </c>
      <c r="D573" t="s">
        <v>28</v>
      </c>
      <c r="E573" s="2" t="s">
        <v>20</v>
      </c>
      <c r="F573" s="1">
        <v>0</v>
      </c>
      <c r="G573" s="1">
        <v>0</v>
      </c>
      <c r="H573" s="1">
        <v>9</v>
      </c>
      <c r="I573" s="1">
        <v>6</v>
      </c>
      <c r="J573" t="s">
        <v>52</v>
      </c>
      <c r="K573" s="1">
        <v>0</v>
      </c>
      <c r="L573" s="1">
        <v>2</v>
      </c>
      <c r="M573" s="2" t="s">
        <v>36</v>
      </c>
      <c r="N573" t="s">
        <v>25</v>
      </c>
      <c r="O573" s="2" t="s">
        <v>162</v>
      </c>
      <c r="P573" s="2" t="s">
        <v>25</v>
      </c>
      <c r="Q573" t="s">
        <v>25</v>
      </c>
      <c r="R573" s="2" t="s">
        <v>365</v>
      </c>
    </row>
    <row r="574" spans="1:18" x14ac:dyDescent="0.35">
      <c r="A574" t="s">
        <v>700</v>
      </c>
      <c r="B574">
        <v>23</v>
      </c>
      <c r="C574" s="1">
        <v>4</v>
      </c>
      <c r="D574" t="s">
        <v>35</v>
      </c>
      <c r="E574" s="2" t="s">
        <v>29</v>
      </c>
      <c r="F574" s="1">
        <v>4</v>
      </c>
      <c r="G574" s="1">
        <v>1</v>
      </c>
      <c r="H574" s="1">
        <v>8</v>
      </c>
      <c r="I574" s="1">
        <v>2</v>
      </c>
      <c r="J574" t="s">
        <v>30</v>
      </c>
      <c r="K574" s="1">
        <v>2</v>
      </c>
      <c r="L574" s="1">
        <v>2</v>
      </c>
      <c r="M574" s="2" t="s">
        <v>22</v>
      </c>
      <c r="N574" t="s">
        <v>23</v>
      </c>
      <c r="O574" s="2" t="s">
        <v>24</v>
      </c>
      <c r="P574" s="2" t="s">
        <v>23</v>
      </c>
      <c r="Q574" t="s">
        <v>25</v>
      </c>
      <c r="R574" s="2" t="s">
        <v>50</v>
      </c>
    </row>
    <row r="575" spans="1:18" x14ac:dyDescent="0.35">
      <c r="A575" t="s">
        <v>701</v>
      </c>
      <c r="B575">
        <v>25</v>
      </c>
      <c r="C575" s="1">
        <v>0</v>
      </c>
      <c r="D575" t="s">
        <v>93</v>
      </c>
      <c r="E575" s="2" t="s">
        <v>93</v>
      </c>
      <c r="F575" s="1">
        <v>2</v>
      </c>
      <c r="G575" s="1">
        <v>1</v>
      </c>
      <c r="H575" s="1">
        <v>9</v>
      </c>
      <c r="I575" s="1">
        <v>2</v>
      </c>
      <c r="J575" t="s">
        <v>52</v>
      </c>
      <c r="K575" s="1">
        <v>1</v>
      </c>
      <c r="L575" s="1">
        <v>2</v>
      </c>
      <c r="M575" s="2" t="s">
        <v>22</v>
      </c>
      <c r="N575" t="s">
        <v>23</v>
      </c>
      <c r="O575" s="2" t="s">
        <v>37</v>
      </c>
      <c r="P575" s="2" t="s">
        <v>23</v>
      </c>
      <c r="Q575" t="s">
        <v>23</v>
      </c>
      <c r="R575" s="2" t="s">
        <v>33</v>
      </c>
    </row>
    <row r="576" spans="1:18" x14ac:dyDescent="0.35">
      <c r="A576" t="s">
        <v>702</v>
      </c>
      <c r="B576">
        <v>22</v>
      </c>
      <c r="C576" s="1">
        <v>4</v>
      </c>
      <c r="D576" t="s">
        <v>35</v>
      </c>
      <c r="E576" s="2" t="s">
        <v>20</v>
      </c>
      <c r="F576" s="1">
        <v>1</v>
      </c>
      <c r="G576" s="1">
        <v>0</v>
      </c>
      <c r="H576" s="1">
        <v>9</v>
      </c>
      <c r="I576" s="1">
        <v>1</v>
      </c>
      <c r="J576" t="s">
        <v>30</v>
      </c>
      <c r="K576" s="1">
        <v>1</v>
      </c>
      <c r="L576" s="1">
        <v>4</v>
      </c>
      <c r="M576" s="2" t="s">
        <v>36</v>
      </c>
      <c r="N576" t="s">
        <v>23</v>
      </c>
      <c r="O576" s="2" t="s">
        <v>37</v>
      </c>
      <c r="P576" s="2" t="s">
        <v>25</v>
      </c>
      <c r="Q576" t="s">
        <v>25</v>
      </c>
      <c r="R576" s="2" t="s">
        <v>50</v>
      </c>
    </row>
    <row r="577" spans="1:18" x14ac:dyDescent="0.35">
      <c r="A577" t="s">
        <v>703</v>
      </c>
      <c r="B577">
        <v>12</v>
      </c>
      <c r="C577" s="1">
        <v>6</v>
      </c>
      <c r="D577" t="s">
        <v>19</v>
      </c>
      <c r="E577" s="2" t="s">
        <v>49</v>
      </c>
      <c r="F577" s="1">
        <v>4</v>
      </c>
      <c r="G577" s="1">
        <v>0</v>
      </c>
      <c r="H577" s="1">
        <v>7</v>
      </c>
      <c r="I577" s="1">
        <v>1</v>
      </c>
      <c r="J577" t="s">
        <v>30</v>
      </c>
      <c r="K577" s="1">
        <v>2</v>
      </c>
      <c r="L577" s="1">
        <v>4</v>
      </c>
      <c r="M577" s="2" t="s">
        <v>22</v>
      </c>
      <c r="N577" t="s">
        <v>23</v>
      </c>
      <c r="O577" s="2" t="s">
        <v>66</v>
      </c>
      <c r="P577" s="2" t="s">
        <v>23</v>
      </c>
      <c r="Q577" t="s">
        <v>25</v>
      </c>
      <c r="R577" s="2" t="s">
        <v>26</v>
      </c>
    </row>
    <row r="578" spans="1:18" x14ac:dyDescent="0.35">
      <c r="A578" t="s">
        <v>704</v>
      </c>
      <c r="B578">
        <v>8</v>
      </c>
      <c r="C578" s="1">
        <v>2</v>
      </c>
      <c r="D578" t="s">
        <v>28</v>
      </c>
      <c r="E578" s="2" t="s">
        <v>20</v>
      </c>
      <c r="F578" s="1">
        <v>1</v>
      </c>
      <c r="G578" s="1">
        <v>1</v>
      </c>
      <c r="H578" s="1">
        <v>5</v>
      </c>
      <c r="I578" s="1">
        <v>1</v>
      </c>
      <c r="J578" t="s">
        <v>30</v>
      </c>
      <c r="K578" s="1">
        <v>1</v>
      </c>
      <c r="L578" s="1">
        <v>2</v>
      </c>
      <c r="M578" s="2" t="s">
        <v>36</v>
      </c>
      <c r="N578" t="s">
        <v>23</v>
      </c>
      <c r="O578" s="2" t="s">
        <v>172</v>
      </c>
      <c r="P578" s="2" t="s">
        <v>25</v>
      </c>
      <c r="Q578" t="s">
        <v>25</v>
      </c>
      <c r="R578" s="2" t="s">
        <v>26</v>
      </c>
    </row>
    <row r="579" spans="1:18" x14ac:dyDescent="0.35">
      <c r="A579" t="s">
        <v>705</v>
      </c>
      <c r="B579">
        <v>17</v>
      </c>
      <c r="C579" s="1">
        <v>0.75</v>
      </c>
      <c r="D579" t="s">
        <v>28</v>
      </c>
      <c r="E579" s="2" t="s">
        <v>29</v>
      </c>
      <c r="F579" s="1">
        <v>4</v>
      </c>
      <c r="G579" s="1">
        <v>1</v>
      </c>
      <c r="H579" s="1">
        <v>7</v>
      </c>
      <c r="I579" s="1">
        <v>1</v>
      </c>
      <c r="J579" t="s">
        <v>52</v>
      </c>
      <c r="K579" s="1">
        <v>0.3</v>
      </c>
      <c r="L579" s="1">
        <v>2</v>
      </c>
      <c r="M579" s="2" t="s">
        <v>31</v>
      </c>
      <c r="N579" t="s">
        <v>23</v>
      </c>
      <c r="O579" s="2" t="s">
        <v>172</v>
      </c>
      <c r="P579" s="2" t="s">
        <v>25</v>
      </c>
      <c r="Q579" t="s">
        <v>25</v>
      </c>
      <c r="R579" s="2" t="s">
        <v>26</v>
      </c>
    </row>
    <row r="580" spans="1:18" x14ac:dyDescent="0.35">
      <c r="A580" t="s">
        <v>706</v>
      </c>
      <c r="B580">
        <v>21</v>
      </c>
      <c r="C580" s="1">
        <v>3</v>
      </c>
      <c r="D580" t="s">
        <v>28</v>
      </c>
      <c r="E580" s="2" t="s">
        <v>20</v>
      </c>
      <c r="F580" s="1">
        <v>1</v>
      </c>
      <c r="G580" s="1">
        <v>0</v>
      </c>
      <c r="H580" s="1">
        <v>11</v>
      </c>
      <c r="I580" s="1">
        <v>3</v>
      </c>
      <c r="J580" t="s">
        <v>114</v>
      </c>
      <c r="K580" s="1">
        <v>2</v>
      </c>
      <c r="L580" s="1">
        <v>1</v>
      </c>
      <c r="M580" s="2" t="s">
        <v>36</v>
      </c>
      <c r="N580" t="s">
        <v>23</v>
      </c>
      <c r="O580" s="2" t="s">
        <v>72</v>
      </c>
      <c r="P580" s="2" t="s">
        <v>25</v>
      </c>
      <c r="Q580" t="s">
        <v>23</v>
      </c>
      <c r="R580" s="2" t="s">
        <v>50</v>
      </c>
    </row>
    <row r="581" spans="1:18" x14ac:dyDescent="0.35">
      <c r="A581" t="s">
        <v>707</v>
      </c>
      <c r="B581">
        <v>14</v>
      </c>
      <c r="C581" s="1">
        <v>3</v>
      </c>
      <c r="D581" t="s">
        <v>60</v>
      </c>
      <c r="E581" s="2" t="s">
        <v>29</v>
      </c>
      <c r="F581" s="1">
        <v>2</v>
      </c>
      <c r="G581" s="1">
        <v>2</v>
      </c>
      <c r="H581" s="1">
        <v>7</v>
      </c>
      <c r="I581" s="1">
        <v>2</v>
      </c>
      <c r="J581" t="s">
        <v>52</v>
      </c>
      <c r="K581" s="1">
        <v>2</v>
      </c>
      <c r="L581" s="1">
        <v>3</v>
      </c>
      <c r="M581" s="2" t="s">
        <v>36</v>
      </c>
      <c r="N581" t="s">
        <v>23</v>
      </c>
      <c r="O581" s="2" t="s">
        <v>66</v>
      </c>
      <c r="P581" s="2" t="s">
        <v>25</v>
      </c>
      <c r="Q581" t="s">
        <v>23</v>
      </c>
      <c r="R581" s="2" t="s">
        <v>26</v>
      </c>
    </row>
    <row r="582" spans="1:18" x14ac:dyDescent="0.35">
      <c r="A582" t="s">
        <v>708</v>
      </c>
      <c r="B582">
        <v>20</v>
      </c>
      <c r="C582" s="1">
        <v>4</v>
      </c>
      <c r="D582" t="s">
        <v>35</v>
      </c>
      <c r="E582" s="2" t="s">
        <v>29</v>
      </c>
      <c r="F582" s="1">
        <v>3</v>
      </c>
      <c r="G582" s="1">
        <v>0</v>
      </c>
      <c r="H582" s="1">
        <v>8</v>
      </c>
      <c r="I582" s="1">
        <v>1</v>
      </c>
      <c r="J582" t="s">
        <v>148</v>
      </c>
      <c r="K582" s="1">
        <v>0</v>
      </c>
      <c r="L582" s="1">
        <v>1</v>
      </c>
      <c r="M582" s="2" t="s">
        <v>22</v>
      </c>
      <c r="N582" t="s">
        <v>23</v>
      </c>
      <c r="O582" s="2" t="s">
        <v>32</v>
      </c>
      <c r="P582" s="2" t="s">
        <v>23</v>
      </c>
      <c r="Q582" t="s">
        <v>25</v>
      </c>
      <c r="R582" s="2" t="s">
        <v>709</v>
      </c>
    </row>
    <row r="583" spans="1:18" x14ac:dyDescent="0.35">
      <c r="A583" t="s">
        <v>710</v>
      </c>
      <c r="B583">
        <v>22</v>
      </c>
      <c r="C583" s="1">
        <v>0</v>
      </c>
      <c r="D583" t="s">
        <v>35</v>
      </c>
      <c r="E583" s="2" t="s">
        <v>29</v>
      </c>
      <c r="F583" s="1">
        <v>2</v>
      </c>
      <c r="G583" s="1">
        <v>1</v>
      </c>
      <c r="H583" s="1">
        <v>6</v>
      </c>
      <c r="I583" s="1">
        <v>0.5</v>
      </c>
      <c r="J583" t="s">
        <v>30</v>
      </c>
      <c r="K583" s="1">
        <v>0</v>
      </c>
      <c r="L583" s="1">
        <v>1</v>
      </c>
      <c r="M583" s="2" t="s">
        <v>31</v>
      </c>
      <c r="N583" t="s">
        <v>23</v>
      </c>
      <c r="O583" s="2" t="s">
        <v>82</v>
      </c>
      <c r="P583" s="2" t="s">
        <v>25</v>
      </c>
      <c r="Q583" t="s">
        <v>25</v>
      </c>
      <c r="R583" s="2" t="s">
        <v>33</v>
      </c>
    </row>
    <row r="584" spans="1:18" x14ac:dyDescent="0.35">
      <c r="A584" t="s">
        <v>711</v>
      </c>
      <c r="B584">
        <v>13</v>
      </c>
      <c r="C584" s="1">
        <v>6</v>
      </c>
      <c r="D584" t="s">
        <v>60</v>
      </c>
      <c r="E584" s="2" t="s">
        <v>49</v>
      </c>
      <c r="F584" s="1">
        <v>3</v>
      </c>
      <c r="G584" s="1">
        <v>1</v>
      </c>
      <c r="H584" s="1">
        <v>10</v>
      </c>
      <c r="I584" s="1">
        <v>1</v>
      </c>
      <c r="J584" t="s">
        <v>91</v>
      </c>
      <c r="K584" s="1">
        <v>6</v>
      </c>
      <c r="L584" s="1">
        <v>3</v>
      </c>
      <c r="M584" s="2" t="s">
        <v>36</v>
      </c>
      <c r="N584" t="s">
        <v>23</v>
      </c>
      <c r="O584" s="2" t="s">
        <v>82</v>
      </c>
      <c r="P584" s="2" t="s">
        <v>25</v>
      </c>
      <c r="Q584" t="s">
        <v>25</v>
      </c>
      <c r="R584" s="2" t="s">
        <v>694</v>
      </c>
    </row>
    <row r="585" spans="1:18" x14ac:dyDescent="0.35">
      <c r="A585" t="s">
        <v>712</v>
      </c>
      <c r="B585">
        <v>21</v>
      </c>
      <c r="C585" s="1">
        <v>2</v>
      </c>
      <c r="D585" t="s">
        <v>35</v>
      </c>
      <c r="E585" s="2" t="s">
        <v>29</v>
      </c>
      <c r="F585" s="1">
        <v>0.5</v>
      </c>
      <c r="G585" s="1">
        <v>1</v>
      </c>
      <c r="H585" s="1">
        <v>8</v>
      </c>
      <c r="I585" s="1">
        <v>1</v>
      </c>
      <c r="J585" t="s">
        <v>30</v>
      </c>
      <c r="K585" s="1">
        <v>0</v>
      </c>
      <c r="L585" s="1">
        <v>4</v>
      </c>
      <c r="M585" s="2" t="s">
        <v>22</v>
      </c>
      <c r="N585" t="s">
        <v>23</v>
      </c>
      <c r="O585" s="2" t="s">
        <v>37</v>
      </c>
      <c r="P585" s="2" t="s">
        <v>25</v>
      </c>
      <c r="Q585" t="s">
        <v>25</v>
      </c>
      <c r="R585" s="2" t="s">
        <v>38</v>
      </c>
    </row>
    <row r="586" spans="1:18" x14ac:dyDescent="0.35">
      <c r="A586" t="s">
        <v>713</v>
      </c>
      <c r="B586">
        <v>36</v>
      </c>
      <c r="C586" s="1">
        <v>3</v>
      </c>
      <c r="D586" t="s">
        <v>28</v>
      </c>
      <c r="E586" s="2" t="s">
        <v>20</v>
      </c>
      <c r="F586" s="1">
        <v>2</v>
      </c>
      <c r="G586" s="1">
        <v>0</v>
      </c>
      <c r="H586" s="1">
        <v>8</v>
      </c>
      <c r="I586" s="1">
        <v>2</v>
      </c>
      <c r="J586" t="s">
        <v>148</v>
      </c>
      <c r="K586" s="1">
        <v>0</v>
      </c>
      <c r="L586" s="1">
        <v>3</v>
      </c>
      <c r="M586" s="2" t="s">
        <v>36</v>
      </c>
      <c r="N586" t="s">
        <v>23</v>
      </c>
      <c r="O586" s="2" t="s">
        <v>72</v>
      </c>
      <c r="P586" s="2" t="s">
        <v>23</v>
      </c>
      <c r="Q586" t="s">
        <v>25</v>
      </c>
      <c r="R586" s="2" t="s">
        <v>50</v>
      </c>
    </row>
    <row r="587" spans="1:18" x14ac:dyDescent="0.35">
      <c r="A587" t="s">
        <v>714</v>
      </c>
      <c r="B587">
        <v>13</v>
      </c>
      <c r="C587" s="1">
        <v>4</v>
      </c>
      <c r="D587" t="s">
        <v>19</v>
      </c>
      <c r="E587" s="2" t="s">
        <v>326</v>
      </c>
      <c r="F587" s="1">
        <v>3</v>
      </c>
      <c r="G587" s="1">
        <v>1</v>
      </c>
      <c r="H587" s="1">
        <v>9</v>
      </c>
      <c r="I587" s="1">
        <v>3</v>
      </c>
      <c r="J587" t="s">
        <v>40</v>
      </c>
      <c r="K587" s="1">
        <v>2</v>
      </c>
      <c r="L587" s="1">
        <v>2</v>
      </c>
      <c r="M587" s="2" t="s">
        <v>31</v>
      </c>
      <c r="N587" t="s">
        <v>23</v>
      </c>
      <c r="O587" s="2" t="s">
        <v>24</v>
      </c>
      <c r="P587" s="2" t="s">
        <v>25</v>
      </c>
      <c r="Q587" t="s">
        <v>25</v>
      </c>
      <c r="R587" s="2" t="s">
        <v>57</v>
      </c>
    </row>
    <row r="588" spans="1:18" x14ac:dyDescent="0.35">
      <c r="A588" t="s">
        <v>715</v>
      </c>
      <c r="B588">
        <v>24</v>
      </c>
      <c r="C588" s="1">
        <v>2</v>
      </c>
      <c r="D588" t="s">
        <v>60</v>
      </c>
      <c r="E588" s="2" t="s">
        <v>29</v>
      </c>
      <c r="F588" s="1">
        <v>1</v>
      </c>
      <c r="G588" s="1">
        <v>1</v>
      </c>
      <c r="H588" s="1">
        <v>7</v>
      </c>
      <c r="I588" s="1">
        <v>4</v>
      </c>
      <c r="J588" t="s">
        <v>40</v>
      </c>
      <c r="K588" s="1">
        <v>0</v>
      </c>
      <c r="L588" s="1">
        <v>3</v>
      </c>
      <c r="M588" s="2" t="s">
        <v>36</v>
      </c>
      <c r="N588" t="s">
        <v>23</v>
      </c>
      <c r="O588" s="2" t="s">
        <v>477</v>
      </c>
      <c r="P588" s="2" t="s">
        <v>25</v>
      </c>
      <c r="Q588" t="s">
        <v>25</v>
      </c>
      <c r="R588" s="2" t="s">
        <v>26</v>
      </c>
    </row>
    <row r="589" spans="1:18" x14ac:dyDescent="0.35">
      <c r="A589" t="s">
        <v>716</v>
      </c>
      <c r="B589">
        <v>46</v>
      </c>
      <c r="C589" s="1">
        <v>2</v>
      </c>
      <c r="D589" t="s">
        <v>35</v>
      </c>
      <c r="E589" s="2" t="s">
        <v>29</v>
      </c>
      <c r="F589" s="1">
        <v>0.5</v>
      </c>
      <c r="G589" s="1">
        <v>0.25</v>
      </c>
      <c r="H589" s="1">
        <v>7</v>
      </c>
      <c r="I589" s="1">
        <v>1</v>
      </c>
      <c r="J589" t="s">
        <v>52</v>
      </c>
      <c r="K589" s="1">
        <v>1</v>
      </c>
      <c r="L589" s="1">
        <v>3</v>
      </c>
      <c r="M589" s="2" t="s">
        <v>36</v>
      </c>
      <c r="N589" t="s">
        <v>23</v>
      </c>
      <c r="O589" s="2" t="s">
        <v>24</v>
      </c>
      <c r="P589" s="2" t="s">
        <v>23</v>
      </c>
      <c r="Q589" t="s">
        <v>23</v>
      </c>
      <c r="R589" s="2" t="s">
        <v>38</v>
      </c>
    </row>
    <row r="590" spans="1:18" x14ac:dyDescent="0.35">
      <c r="A590" t="s">
        <v>717</v>
      </c>
      <c r="B590">
        <v>16</v>
      </c>
      <c r="C590" s="1">
        <v>5</v>
      </c>
      <c r="D590" t="s">
        <v>19</v>
      </c>
      <c r="E590" s="2" t="s">
        <v>20</v>
      </c>
      <c r="F590" s="1">
        <v>8</v>
      </c>
      <c r="G590" s="1">
        <v>0.5</v>
      </c>
      <c r="H590" s="1">
        <v>6</v>
      </c>
      <c r="I590" s="1">
        <v>0.4</v>
      </c>
      <c r="J590" t="s">
        <v>40</v>
      </c>
      <c r="K590" s="1">
        <v>0</v>
      </c>
      <c r="L590" s="1">
        <v>3</v>
      </c>
      <c r="M590" s="2" t="s">
        <v>36</v>
      </c>
      <c r="N590" t="s">
        <v>23</v>
      </c>
      <c r="O590" s="2" t="s">
        <v>66</v>
      </c>
      <c r="P590" s="2" t="s">
        <v>25</v>
      </c>
      <c r="Q590" t="s">
        <v>23</v>
      </c>
      <c r="R590" s="2" t="s">
        <v>57</v>
      </c>
    </row>
    <row r="591" spans="1:18" x14ac:dyDescent="0.35">
      <c r="A591" t="s">
        <v>718</v>
      </c>
      <c r="B591">
        <v>25</v>
      </c>
      <c r="C591" s="1">
        <v>2</v>
      </c>
      <c r="D591" t="s">
        <v>19</v>
      </c>
      <c r="E591" s="2" t="s">
        <v>20</v>
      </c>
      <c r="F591" s="1">
        <v>3</v>
      </c>
      <c r="G591" s="1">
        <v>0</v>
      </c>
      <c r="H591" s="1">
        <v>7</v>
      </c>
      <c r="I591" s="1">
        <v>2</v>
      </c>
      <c r="J591" t="s">
        <v>21</v>
      </c>
      <c r="K591" s="1">
        <v>3</v>
      </c>
      <c r="L591" s="1">
        <v>2</v>
      </c>
      <c r="M591" s="2" t="s">
        <v>36</v>
      </c>
      <c r="N591" t="s">
        <v>23</v>
      </c>
      <c r="O591" s="2" t="s">
        <v>285</v>
      </c>
      <c r="P591" s="2" t="s">
        <v>25</v>
      </c>
      <c r="Q591" t="s">
        <v>25</v>
      </c>
      <c r="R591" s="2" t="s">
        <v>50</v>
      </c>
    </row>
    <row r="592" spans="1:18" x14ac:dyDescent="0.35">
      <c r="A592" t="s">
        <v>719</v>
      </c>
      <c r="B592">
        <v>24</v>
      </c>
      <c r="C592" s="1">
        <v>6</v>
      </c>
      <c r="D592" t="s">
        <v>19</v>
      </c>
      <c r="E592" s="2" t="s">
        <v>20</v>
      </c>
      <c r="F592" s="1">
        <v>8</v>
      </c>
      <c r="G592" s="1">
        <v>0</v>
      </c>
      <c r="H592" s="1">
        <v>9</v>
      </c>
      <c r="I592" s="1">
        <v>2</v>
      </c>
      <c r="J592" t="s">
        <v>30</v>
      </c>
      <c r="K592" s="1">
        <v>0</v>
      </c>
      <c r="L592" s="1">
        <v>3</v>
      </c>
      <c r="M592" s="2" t="s">
        <v>31</v>
      </c>
      <c r="N592" t="s">
        <v>25</v>
      </c>
      <c r="O592" s="2" t="s">
        <v>63</v>
      </c>
      <c r="P592" s="2" t="s">
        <v>25</v>
      </c>
      <c r="Q592" t="s">
        <v>25</v>
      </c>
      <c r="R592" s="2" t="s">
        <v>57</v>
      </c>
    </row>
    <row r="593" spans="1:18" x14ac:dyDescent="0.35">
      <c r="A593" t="s">
        <v>720</v>
      </c>
      <c r="B593">
        <v>17</v>
      </c>
      <c r="C593" s="1">
        <v>4</v>
      </c>
      <c r="D593" t="s">
        <v>35</v>
      </c>
      <c r="E593" s="2" t="s">
        <v>29</v>
      </c>
      <c r="F593" s="1">
        <v>2</v>
      </c>
      <c r="G593" s="1">
        <v>0</v>
      </c>
      <c r="H593" s="1">
        <v>10</v>
      </c>
      <c r="I593" s="1">
        <v>3</v>
      </c>
      <c r="J593" t="s">
        <v>148</v>
      </c>
      <c r="K593" s="1">
        <v>4</v>
      </c>
      <c r="L593" s="1">
        <v>2</v>
      </c>
      <c r="M593" s="2" t="s">
        <v>36</v>
      </c>
      <c r="N593" t="s">
        <v>23</v>
      </c>
      <c r="O593" s="2" t="s">
        <v>53</v>
      </c>
      <c r="P593" s="2" t="s">
        <v>25</v>
      </c>
      <c r="Q593" t="s">
        <v>25</v>
      </c>
      <c r="R593" s="2" t="s">
        <v>26</v>
      </c>
    </row>
    <row r="594" spans="1:18" x14ac:dyDescent="0.35">
      <c r="A594" t="s">
        <v>721</v>
      </c>
      <c r="B594">
        <v>16</v>
      </c>
      <c r="C594" s="1">
        <v>1</v>
      </c>
      <c r="D594" t="s">
        <v>60</v>
      </c>
      <c r="E594" s="2" t="s">
        <v>29</v>
      </c>
      <c r="F594" s="1">
        <v>2</v>
      </c>
      <c r="G594" s="1">
        <v>0</v>
      </c>
      <c r="H594" s="1">
        <v>10</v>
      </c>
      <c r="I594" s="1">
        <v>2</v>
      </c>
      <c r="J594" t="s">
        <v>30</v>
      </c>
      <c r="K594" s="1">
        <v>3</v>
      </c>
      <c r="L594" s="1">
        <v>4</v>
      </c>
      <c r="M594" s="2" t="s">
        <v>36</v>
      </c>
      <c r="N594" t="s">
        <v>23</v>
      </c>
      <c r="O594" s="2" t="s">
        <v>66</v>
      </c>
      <c r="P594" s="2" t="s">
        <v>23</v>
      </c>
      <c r="Q594" t="s">
        <v>25</v>
      </c>
      <c r="R594" s="2" t="s">
        <v>26</v>
      </c>
    </row>
    <row r="595" spans="1:18" x14ac:dyDescent="0.35">
      <c r="A595" t="s">
        <v>722</v>
      </c>
      <c r="B595">
        <v>20</v>
      </c>
      <c r="C595" s="1">
        <v>3</v>
      </c>
      <c r="D595" t="s">
        <v>35</v>
      </c>
      <c r="E595" s="2" t="s">
        <v>20</v>
      </c>
      <c r="F595" s="1">
        <v>6</v>
      </c>
      <c r="G595" s="1">
        <v>1</v>
      </c>
      <c r="H595" s="1">
        <v>8</v>
      </c>
      <c r="I595" s="1">
        <v>3</v>
      </c>
      <c r="J595" t="s">
        <v>40</v>
      </c>
      <c r="K595" s="1">
        <v>1</v>
      </c>
      <c r="L595" s="1">
        <v>4</v>
      </c>
      <c r="M595" s="2" t="s">
        <v>22</v>
      </c>
      <c r="N595" t="s">
        <v>23</v>
      </c>
      <c r="O595" s="2" t="s">
        <v>53</v>
      </c>
      <c r="P595" s="2" t="s">
        <v>25</v>
      </c>
      <c r="Q595" t="s">
        <v>25</v>
      </c>
      <c r="R595" s="2" t="s">
        <v>26</v>
      </c>
    </row>
    <row r="596" spans="1:18" x14ac:dyDescent="0.35">
      <c r="A596" t="s">
        <v>723</v>
      </c>
      <c r="B596">
        <v>40</v>
      </c>
      <c r="C596" s="1">
        <v>5</v>
      </c>
      <c r="D596" t="s">
        <v>35</v>
      </c>
      <c r="E596" s="2" t="s">
        <v>20</v>
      </c>
      <c r="F596" s="1">
        <v>3</v>
      </c>
      <c r="G596" s="1">
        <v>0</v>
      </c>
      <c r="H596" s="1">
        <v>6</v>
      </c>
      <c r="I596" s="1">
        <v>3</v>
      </c>
      <c r="J596" t="s">
        <v>52</v>
      </c>
      <c r="K596" s="1">
        <v>0</v>
      </c>
      <c r="L596" s="1">
        <v>3</v>
      </c>
      <c r="M596" s="2" t="s">
        <v>22</v>
      </c>
      <c r="N596" t="s">
        <v>25</v>
      </c>
      <c r="O596" s="2" t="s">
        <v>172</v>
      </c>
      <c r="P596" s="2" t="s">
        <v>25</v>
      </c>
      <c r="Q596" t="s">
        <v>25</v>
      </c>
      <c r="R596" s="2" t="s">
        <v>724</v>
      </c>
    </row>
    <row r="597" spans="1:18" x14ac:dyDescent="0.35">
      <c r="A597" t="s">
        <v>725</v>
      </c>
      <c r="B597">
        <v>32</v>
      </c>
      <c r="C597" s="1">
        <v>1</v>
      </c>
      <c r="D597" t="s">
        <v>60</v>
      </c>
      <c r="E597" s="2" t="s">
        <v>20</v>
      </c>
      <c r="F597" s="1">
        <v>2</v>
      </c>
      <c r="G597" s="1">
        <v>0.5</v>
      </c>
      <c r="H597" s="1">
        <v>7</v>
      </c>
      <c r="I597" s="1">
        <v>3</v>
      </c>
      <c r="J597" t="s">
        <v>52</v>
      </c>
      <c r="K597" s="1">
        <v>0</v>
      </c>
      <c r="L597" s="1">
        <v>3</v>
      </c>
      <c r="M597" s="2" t="s">
        <v>22</v>
      </c>
      <c r="N597" t="s">
        <v>25</v>
      </c>
      <c r="O597" s="2" t="s">
        <v>32</v>
      </c>
      <c r="P597" s="2" t="s">
        <v>23</v>
      </c>
      <c r="Q597" t="s">
        <v>25</v>
      </c>
      <c r="R597" s="2" t="s">
        <v>33</v>
      </c>
    </row>
    <row r="598" spans="1:18" x14ac:dyDescent="0.35">
      <c r="A598" t="s">
        <v>726</v>
      </c>
      <c r="B598">
        <v>14</v>
      </c>
      <c r="C598" s="1">
        <v>5</v>
      </c>
      <c r="D598" t="s">
        <v>60</v>
      </c>
      <c r="E598" s="2" t="s">
        <v>29</v>
      </c>
      <c r="F598" s="1">
        <v>2</v>
      </c>
      <c r="G598" s="1">
        <v>0</v>
      </c>
      <c r="H598" s="1">
        <v>9</v>
      </c>
      <c r="I598" s="1">
        <v>1</v>
      </c>
      <c r="J598" t="s">
        <v>52</v>
      </c>
      <c r="K598" s="1">
        <v>2</v>
      </c>
      <c r="L598" s="1">
        <v>2</v>
      </c>
      <c r="M598" s="2" t="s">
        <v>36</v>
      </c>
      <c r="N598" t="s">
        <v>23</v>
      </c>
      <c r="O598" s="2" t="s">
        <v>66</v>
      </c>
      <c r="P598" s="2" t="s">
        <v>25</v>
      </c>
      <c r="Q598" t="s">
        <v>25</v>
      </c>
      <c r="R598" s="2" t="s">
        <v>26</v>
      </c>
    </row>
    <row r="599" spans="1:18" x14ac:dyDescent="0.35">
      <c r="A599" t="s">
        <v>727</v>
      </c>
      <c r="B599">
        <v>18</v>
      </c>
      <c r="C599" s="1">
        <v>4</v>
      </c>
      <c r="D599" t="s">
        <v>60</v>
      </c>
      <c r="E599" s="2" t="s">
        <v>20</v>
      </c>
      <c r="F599" s="1">
        <v>2</v>
      </c>
      <c r="G599" s="1">
        <v>3</v>
      </c>
      <c r="H599" s="1">
        <v>7</v>
      </c>
      <c r="I599" s="1">
        <v>4</v>
      </c>
      <c r="J599" t="s">
        <v>40</v>
      </c>
      <c r="K599" s="1">
        <v>1</v>
      </c>
      <c r="L599" s="1">
        <v>2</v>
      </c>
      <c r="M599" s="2" t="s">
        <v>31</v>
      </c>
      <c r="N599" t="s">
        <v>23</v>
      </c>
      <c r="O599" s="2" t="s">
        <v>53</v>
      </c>
      <c r="P599" s="2" t="s">
        <v>23</v>
      </c>
      <c r="Q599" t="s">
        <v>23</v>
      </c>
      <c r="R599" s="2" t="s">
        <v>26</v>
      </c>
    </row>
    <row r="600" spans="1:18" x14ac:dyDescent="0.35">
      <c r="A600" t="s">
        <v>728</v>
      </c>
      <c r="B600">
        <v>52</v>
      </c>
      <c r="C600" s="1">
        <v>0</v>
      </c>
      <c r="D600" t="s">
        <v>19</v>
      </c>
      <c r="E600" s="2" t="s">
        <v>20</v>
      </c>
      <c r="F600" s="1">
        <v>2</v>
      </c>
      <c r="G600" s="1">
        <v>1</v>
      </c>
      <c r="H600" s="1">
        <v>8</v>
      </c>
      <c r="I600" s="1">
        <v>2</v>
      </c>
      <c r="J600" t="s">
        <v>30</v>
      </c>
      <c r="K600" s="1">
        <v>0</v>
      </c>
      <c r="L600" s="1">
        <v>4</v>
      </c>
      <c r="M600" s="2" t="s">
        <v>36</v>
      </c>
      <c r="N600" t="s">
        <v>23</v>
      </c>
      <c r="O600" s="2" t="s">
        <v>63</v>
      </c>
      <c r="P600" s="2" t="s">
        <v>25</v>
      </c>
      <c r="Q600" t="s">
        <v>25</v>
      </c>
      <c r="R600" s="2" t="s">
        <v>57</v>
      </c>
    </row>
    <row r="601" spans="1:18" x14ac:dyDescent="0.35">
      <c r="A601" t="s">
        <v>729</v>
      </c>
      <c r="B601">
        <v>21</v>
      </c>
      <c r="C601" s="1">
        <v>1</v>
      </c>
      <c r="D601" t="s">
        <v>35</v>
      </c>
      <c r="E601" s="2" t="s">
        <v>20</v>
      </c>
      <c r="F601" s="1">
        <v>8</v>
      </c>
      <c r="G601" s="1">
        <v>0</v>
      </c>
      <c r="H601" s="1">
        <v>8</v>
      </c>
      <c r="I601" s="1">
        <v>2</v>
      </c>
      <c r="J601" t="s">
        <v>30</v>
      </c>
      <c r="K601" s="1">
        <v>2</v>
      </c>
      <c r="L601" s="1">
        <v>2</v>
      </c>
      <c r="M601" s="2" t="s">
        <v>31</v>
      </c>
      <c r="N601" t="s">
        <v>25</v>
      </c>
      <c r="O601" s="2" t="s">
        <v>32</v>
      </c>
      <c r="P601" s="2" t="s">
        <v>25</v>
      </c>
      <c r="Q601" t="s">
        <v>23</v>
      </c>
      <c r="R601" s="2" t="s">
        <v>42</v>
      </c>
    </row>
    <row r="602" spans="1:18" x14ac:dyDescent="0.35">
      <c r="A602" t="s">
        <v>730</v>
      </c>
      <c r="B602">
        <v>21</v>
      </c>
      <c r="C602" s="1">
        <v>6</v>
      </c>
      <c r="D602" t="s">
        <v>35</v>
      </c>
      <c r="E602" s="2" t="s">
        <v>20</v>
      </c>
      <c r="F602" s="1">
        <v>3</v>
      </c>
      <c r="G602" s="1">
        <v>0</v>
      </c>
      <c r="H602" s="1">
        <v>8</v>
      </c>
      <c r="I602" s="1">
        <v>4</v>
      </c>
      <c r="J602" t="s">
        <v>21</v>
      </c>
      <c r="K602" s="1">
        <v>1</v>
      </c>
      <c r="L602" s="1">
        <v>3</v>
      </c>
      <c r="M602" s="2" t="s">
        <v>22</v>
      </c>
      <c r="N602" t="s">
        <v>25</v>
      </c>
      <c r="O602" s="2" t="s">
        <v>37</v>
      </c>
      <c r="P602" s="2" t="s">
        <v>23</v>
      </c>
      <c r="Q602" t="s">
        <v>23</v>
      </c>
      <c r="R602" s="2" t="s">
        <v>50</v>
      </c>
    </row>
    <row r="603" spans="1:18" x14ac:dyDescent="0.35">
      <c r="A603" t="s">
        <v>731</v>
      </c>
      <c r="B603">
        <v>21</v>
      </c>
      <c r="C603" s="1">
        <v>4</v>
      </c>
      <c r="D603" t="s">
        <v>60</v>
      </c>
      <c r="E603" s="2" t="s">
        <v>20</v>
      </c>
      <c r="F603" s="1">
        <v>3</v>
      </c>
      <c r="G603" s="1">
        <v>0</v>
      </c>
      <c r="H603" s="1">
        <v>8</v>
      </c>
      <c r="I603" s="1">
        <v>2</v>
      </c>
      <c r="J603" t="s">
        <v>52</v>
      </c>
      <c r="K603" s="1">
        <v>1</v>
      </c>
      <c r="L603" s="1">
        <v>3</v>
      </c>
      <c r="M603" s="2" t="s">
        <v>31</v>
      </c>
      <c r="N603" t="s">
        <v>23</v>
      </c>
      <c r="O603" s="2" t="s">
        <v>32</v>
      </c>
      <c r="P603" s="2" t="s">
        <v>23</v>
      </c>
      <c r="Q603" t="s">
        <v>23</v>
      </c>
      <c r="R603" s="2" t="s">
        <v>42</v>
      </c>
    </row>
    <row r="604" spans="1:18" x14ac:dyDescent="0.35">
      <c r="A604" t="s">
        <v>732</v>
      </c>
      <c r="B604">
        <v>22</v>
      </c>
      <c r="C604" s="1">
        <v>1</v>
      </c>
      <c r="D604" t="s">
        <v>35</v>
      </c>
      <c r="E604" s="2" t="s">
        <v>20</v>
      </c>
      <c r="F604" s="1">
        <v>10</v>
      </c>
      <c r="G604" s="1">
        <v>2</v>
      </c>
      <c r="H604" s="1">
        <v>7</v>
      </c>
      <c r="I604" s="1">
        <v>1</v>
      </c>
      <c r="J604" t="s">
        <v>52</v>
      </c>
      <c r="K604" s="1">
        <v>0</v>
      </c>
      <c r="L604" s="1">
        <v>3</v>
      </c>
      <c r="M604" s="2" t="s">
        <v>36</v>
      </c>
      <c r="N604" t="s">
        <v>23</v>
      </c>
      <c r="O604" s="2" t="s">
        <v>223</v>
      </c>
      <c r="P604" s="2" t="s">
        <v>25</v>
      </c>
      <c r="Q604" t="s">
        <v>25</v>
      </c>
      <c r="R604" s="2" t="s">
        <v>33</v>
      </c>
    </row>
    <row r="605" spans="1:18" x14ac:dyDescent="0.35">
      <c r="A605" t="s">
        <v>733</v>
      </c>
      <c r="B605">
        <v>19</v>
      </c>
      <c r="C605" s="1">
        <v>0</v>
      </c>
      <c r="D605" t="s">
        <v>35</v>
      </c>
      <c r="E605" s="2" t="s">
        <v>29</v>
      </c>
      <c r="F605" s="1">
        <v>4</v>
      </c>
      <c r="G605" s="1">
        <v>0</v>
      </c>
      <c r="H605" s="1">
        <v>8</v>
      </c>
      <c r="I605" s="1">
        <v>4</v>
      </c>
      <c r="J605" t="s">
        <v>40</v>
      </c>
      <c r="K605" s="1">
        <v>0</v>
      </c>
      <c r="L605" s="1">
        <v>1</v>
      </c>
      <c r="M605" s="2" t="s">
        <v>22</v>
      </c>
      <c r="N605" t="s">
        <v>23</v>
      </c>
      <c r="O605" s="2" t="s">
        <v>72</v>
      </c>
      <c r="P605" s="2" t="s">
        <v>23</v>
      </c>
      <c r="Q605" t="s">
        <v>23</v>
      </c>
      <c r="R605" s="2" t="s">
        <v>42</v>
      </c>
    </row>
    <row r="606" spans="1:18" x14ac:dyDescent="0.35">
      <c r="A606" t="s">
        <v>734</v>
      </c>
      <c r="B606">
        <v>14</v>
      </c>
      <c r="C606" s="1">
        <v>4</v>
      </c>
      <c r="D606" t="s">
        <v>19</v>
      </c>
      <c r="E606" s="2" t="s">
        <v>29</v>
      </c>
      <c r="F606" s="1">
        <v>1</v>
      </c>
      <c r="G606" s="1">
        <v>1</v>
      </c>
      <c r="H606" s="1">
        <v>8</v>
      </c>
      <c r="I606" s="1">
        <v>1</v>
      </c>
      <c r="J606" t="s">
        <v>148</v>
      </c>
      <c r="K606" s="1">
        <v>0.5</v>
      </c>
      <c r="L606" s="1">
        <v>2</v>
      </c>
      <c r="M606" s="2" t="s">
        <v>22</v>
      </c>
      <c r="N606" t="s">
        <v>23</v>
      </c>
      <c r="O606" s="2" t="s">
        <v>44</v>
      </c>
      <c r="P606" s="2" t="s">
        <v>25</v>
      </c>
      <c r="Q606" t="s">
        <v>23</v>
      </c>
      <c r="R606" s="2" t="s">
        <v>57</v>
      </c>
    </row>
    <row r="607" spans="1:18" x14ac:dyDescent="0.35">
      <c r="A607" t="s">
        <v>735</v>
      </c>
      <c r="B607">
        <v>18</v>
      </c>
      <c r="C607" s="1">
        <v>1</v>
      </c>
      <c r="D607" t="s">
        <v>60</v>
      </c>
      <c r="E607" s="2" t="s">
        <v>29</v>
      </c>
      <c r="F607" s="1">
        <v>2</v>
      </c>
      <c r="G607" s="1">
        <v>0</v>
      </c>
      <c r="H607" s="1">
        <v>7</v>
      </c>
      <c r="I607" s="1">
        <v>1</v>
      </c>
      <c r="J607" t="s">
        <v>52</v>
      </c>
      <c r="K607" s="1">
        <v>0</v>
      </c>
      <c r="L607" s="1">
        <v>3</v>
      </c>
      <c r="M607" s="2" t="s">
        <v>31</v>
      </c>
      <c r="N607" t="s">
        <v>25</v>
      </c>
      <c r="O607" s="2" t="s">
        <v>24</v>
      </c>
      <c r="P607" s="2" t="s">
        <v>23</v>
      </c>
      <c r="Q607" t="s">
        <v>25</v>
      </c>
      <c r="R607" s="2" t="s">
        <v>26</v>
      </c>
    </row>
    <row r="608" spans="1:18" x14ac:dyDescent="0.35">
      <c r="A608" t="s">
        <v>736</v>
      </c>
      <c r="B608">
        <v>17</v>
      </c>
      <c r="C608" s="1">
        <v>2</v>
      </c>
      <c r="D608" t="s">
        <v>28</v>
      </c>
      <c r="E608" s="2" t="s">
        <v>29</v>
      </c>
      <c r="F608" s="1">
        <v>3</v>
      </c>
      <c r="G608" s="1">
        <v>2</v>
      </c>
      <c r="H608" s="1">
        <v>10</v>
      </c>
      <c r="I608" s="1">
        <v>1</v>
      </c>
      <c r="J608" t="s">
        <v>30</v>
      </c>
      <c r="K608" s="1">
        <v>1</v>
      </c>
      <c r="L608" s="1">
        <v>2</v>
      </c>
      <c r="M608" s="2" t="s">
        <v>22</v>
      </c>
      <c r="N608" t="s">
        <v>23</v>
      </c>
      <c r="O608" s="2" t="s">
        <v>41</v>
      </c>
      <c r="P608" s="2" t="s">
        <v>25</v>
      </c>
      <c r="Q608" t="s">
        <v>25</v>
      </c>
      <c r="R608" s="2" t="s">
        <v>42</v>
      </c>
    </row>
    <row r="609" spans="1:18" x14ac:dyDescent="0.35">
      <c r="A609" t="s">
        <v>737</v>
      </c>
      <c r="B609">
        <v>21</v>
      </c>
      <c r="C609" s="1">
        <v>2</v>
      </c>
      <c r="D609" t="s">
        <v>60</v>
      </c>
      <c r="E609" s="2" t="s">
        <v>20</v>
      </c>
      <c r="F609" s="1">
        <v>0</v>
      </c>
      <c r="G609" s="1">
        <v>0</v>
      </c>
      <c r="H609" s="1">
        <v>7</v>
      </c>
      <c r="I609" s="1">
        <v>5</v>
      </c>
      <c r="J609" t="s">
        <v>30</v>
      </c>
      <c r="K609" s="1">
        <v>0</v>
      </c>
      <c r="L609" s="1">
        <v>3</v>
      </c>
      <c r="M609" s="2" t="s">
        <v>31</v>
      </c>
      <c r="N609" t="s">
        <v>23</v>
      </c>
      <c r="O609" s="2" t="s">
        <v>66</v>
      </c>
      <c r="P609" s="2" t="s">
        <v>23</v>
      </c>
      <c r="Q609" t="s">
        <v>25</v>
      </c>
      <c r="R609" s="2" t="s">
        <v>38</v>
      </c>
    </row>
    <row r="610" spans="1:18" x14ac:dyDescent="0.35">
      <c r="A610" t="s">
        <v>738</v>
      </c>
      <c r="B610">
        <v>22</v>
      </c>
      <c r="C610" s="1">
        <v>2</v>
      </c>
      <c r="D610" t="s">
        <v>35</v>
      </c>
      <c r="E610" s="2" t="s">
        <v>20</v>
      </c>
      <c r="F610" s="1">
        <v>2</v>
      </c>
      <c r="G610" s="1">
        <v>0</v>
      </c>
      <c r="H610" s="1">
        <v>6</v>
      </c>
      <c r="I610" s="1">
        <v>5</v>
      </c>
      <c r="J610" t="s">
        <v>40</v>
      </c>
      <c r="K610" s="1">
        <v>0</v>
      </c>
      <c r="L610" s="1">
        <v>2</v>
      </c>
      <c r="M610" s="2" t="s">
        <v>22</v>
      </c>
      <c r="N610" t="s">
        <v>23</v>
      </c>
      <c r="O610" s="2" t="s">
        <v>53</v>
      </c>
      <c r="P610" s="2" t="s">
        <v>25</v>
      </c>
      <c r="Q610" t="s">
        <v>25</v>
      </c>
      <c r="R610" s="2" t="s">
        <v>26</v>
      </c>
    </row>
    <row r="611" spans="1:18" x14ac:dyDescent="0.35">
      <c r="A611" t="s">
        <v>739</v>
      </c>
      <c r="B611">
        <v>15</v>
      </c>
      <c r="C611" s="1">
        <v>3</v>
      </c>
      <c r="D611" t="s">
        <v>35</v>
      </c>
      <c r="E611" s="2" t="s">
        <v>29</v>
      </c>
      <c r="F611" s="1">
        <v>2</v>
      </c>
      <c r="G611" s="1">
        <v>0</v>
      </c>
      <c r="H611" s="1">
        <v>10</v>
      </c>
      <c r="I611" s="1">
        <v>1</v>
      </c>
      <c r="J611" t="s">
        <v>30</v>
      </c>
      <c r="K611" s="1">
        <v>2</v>
      </c>
      <c r="L611" s="1">
        <v>2</v>
      </c>
      <c r="M611" s="2" t="s">
        <v>22</v>
      </c>
      <c r="N611" t="s">
        <v>23</v>
      </c>
      <c r="O611" s="2" t="s">
        <v>53</v>
      </c>
      <c r="P611" s="2" t="s">
        <v>23</v>
      </c>
      <c r="Q611" t="s">
        <v>25</v>
      </c>
      <c r="R611" s="2" t="s">
        <v>26</v>
      </c>
    </row>
    <row r="612" spans="1:18" x14ac:dyDescent="0.35">
      <c r="A612" t="s">
        <v>740</v>
      </c>
      <c r="B612">
        <v>25</v>
      </c>
      <c r="C612" s="1">
        <v>6</v>
      </c>
      <c r="D612" t="s">
        <v>19</v>
      </c>
      <c r="E612" s="2" t="s">
        <v>20</v>
      </c>
      <c r="F612" s="1">
        <v>0</v>
      </c>
      <c r="G612" s="1">
        <v>1</v>
      </c>
      <c r="H612" s="1">
        <v>7</v>
      </c>
      <c r="I612" s="1">
        <v>3</v>
      </c>
      <c r="J612" t="s">
        <v>40</v>
      </c>
      <c r="K612" s="1">
        <v>0</v>
      </c>
      <c r="L612" s="1">
        <v>2</v>
      </c>
      <c r="M612" s="2" t="s">
        <v>22</v>
      </c>
      <c r="N612" t="s">
        <v>23</v>
      </c>
      <c r="O612" s="2" t="s">
        <v>151</v>
      </c>
      <c r="P612" s="2" t="s">
        <v>23</v>
      </c>
      <c r="Q612" t="s">
        <v>25</v>
      </c>
      <c r="R612" s="2" t="s">
        <v>57</v>
      </c>
    </row>
    <row r="613" spans="1:18" x14ac:dyDescent="0.35">
      <c r="A613" t="s">
        <v>741</v>
      </c>
      <c r="B613">
        <v>17</v>
      </c>
      <c r="C613" s="1">
        <v>2</v>
      </c>
      <c r="D613" t="s">
        <v>28</v>
      </c>
      <c r="E613" s="2" t="s">
        <v>29</v>
      </c>
      <c r="F613" s="1">
        <v>3</v>
      </c>
      <c r="G613" s="1">
        <v>1</v>
      </c>
      <c r="H613" s="1">
        <v>8</v>
      </c>
      <c r="I613" s="1">
        <v>1</v>
      </c>
      <c r="J613" t="s">
        <v>148</v>
      </c>
      <c r="K613" s="1">
        <v>2</v>
      </c>
      <c r="L613" s="1">
        <v>1</v>
      </c>
      <c r="M613" s="2" t="s">
        <v>22</v>
      </c>
      <c r="N613" t="s">
        <v>23</v>
      </c>
      <c r="O613" s="2" t="s">
        <v>172</v>
      </c>
      <c r="P613" s="2" t="s">
        <v>25</v>
      </c>
      <c r="Q613" t="s">
        <v>25</v>
      </c>
      <c r="R613" s="2" t="s">
        <v>26</v>
      </c>
    </row>
    <row r="614" spans="1:18" x14ac:dyDescent="0.35">
      <c r="A614" t="s">
        <v>742</v>
      </c>
      <c r="B614">
        <v>25</v>
      </c>
      <c r="C614" s="1">
        <v>1</v>
      </c>
      <c r="D614" t="s">
        <v>60</v>
      </c>
      <c r="E614" s="2" t="s">
        <v>20</v>
      </c>
      <c r="F614" s="1">
        <v>4</v>
      </c>
      <c r="G614" s="1">
        <v>0.5</v>
      </c>
      <c r="H614" s="1">
        <v>9</v>
      </c>
      <c r="I614" s="1">
        <v>2</v>
      </c>
      <c r="J614" t="s">
        <v>52</v>
      </c>
      <c r="K614" s="1">
        <v>5</v>
      </c>
      <c r="L614" s="1">
        <v>3</v>
      </c>
      <c r="M614" s="2" t="s">
        <v>22</v>
      </c>
      <c r="N614" t="s">
        <v>23</v>
      </c>
      <c r="O614" s="2" t="s">
        <v>53</v>
      </c>
      <c r="P614" s="2" t="s">
        <v>23</v>
      </c>
      <c r="Q614" t="s">
        <v>25</v>
      </c>
      <c r="R614" s="2" t="s">
        <v>26</v>
      </c>
    </row>
    <row r="615" spans="1:18" x14ac:dyDescent="0.35">
      <c r="A615" t="s">
        <v>743</v>
      </c>
      <c r="B615">
        <v>22</v>
      </c>
      <c r="C615" s="1">
        <v>1</v>
      </c>
      <c r="D615" t="s">
        <v>35</v>
      </c>
      <c r="E615" s="2" t="s">
        <v>29</v>
      </c>
      <c r="F615" s="1">
        <v>0</v>
      </c>
      <c r="G615" s="1">
        <v>0</v>
      </c>
      <c r="H615" s="1">
        <v>6</v>
      </c>
      <c r="I615" s="1">
        <v>2</v>
      </c>
      <c r="J615" t="s">
        <v>40</v>
      </c>
      <c r="K615" s="1">
        <v>2</v>
      </c>
      <c r="L615" s="1">
        <v>3</v>
      </c>
      <c r="M615" s="2" t="s">
        <v>22</v>
      </c>
      <c r="N615" t="s">
        <v>25</v>
      </c>
      <c r="O615" s="2" t="s">
        <v>41</v>
      </c>
      <c r="P615" s="2" t="s">
        <v>23</v>
      </c>
      <c r="Q615" t="s">
        <v>23</v>
      </c>
      <c r="R615" s="2" t="s">
        <v>26</v>
      </c>
    </row>
    <row r="616" spans="1:18" x14ac:dyDescent="0.35">
      <c r="A616" t="s">
        <v>744</v>
      </c>
      <c r="B616">
        <v>21</v>
      </c>
      <c r="C616" s="1">
        <v>0</v>
      </c>
      <c r="D616" t="s">
        <v>35</v>
      </c>
      <c r="E616" s="2" t="s">
        <v>29</v>
      </c>
      <c r="F616" s="1">
        <v>3</v>
      </c>
      <c r="G616" s="1">
        <v>0</v>
      </c>
      <c r="H616" s="1">
        <v>8</v>
      </c>
      <c r="I616" s="1">
        <v>4</v>
      </c>
      <c r="J616" t="s">
        <v>40</v>
      </c>
      <c r="K616" s="1">
        <v>1</v>
      </c>
      <c r="L616" s="1">
        <v>3</v>
      </c>
      <c r="M616" s="2" t="s">
        <v>36</v>
      </c>
      <c r="N616" t="s">
        <v>25</v>
      </c>
      <c r="O616" s="2" t="s">
        <v>32</v>
      </c>
      <c r="P616" s="2" t="s">
        <v>23</v>
      </c>
      <c r="Q616" t="s">
        <v>25</v>
      </c>
      <c r="R616" s="2" t="s">
        <v>42</v>
      </c>
    </row>
    <row r="617" spans="1:18" x14ac:dyDescent="0.35">
      <c r="A617" t="s">
        <v>745</v>
      </c>
      <c r="B617">
        <v>20</v>
      </c>
      <c r="C617" s="1">
        <v>1</v>
      </c>
      <c r="D617" t="s">
        <v>19</v>
      </c>
      <c r="E617" s="2" t="s">
        <v>20</v>
      </c>
      <c r="F617" s="1">
        <v>3</v>
      </c>
      <c r="G617" s="1">
        <v>1</v>
      </c>
      <c r="H617" s="1">
        <v>12</v>
      </c>
      <c r="I617" s="1">
        <v>3</v>
      </c>
      <c r="J617" t="s">
        <v>30</v>
      </c>
      <c r="K617" s="1">
        <v>2</v>
      </c>
      <c r="L617" s="1">
        <v>4</v>
      </c>
      <c r="M617" s="2" t="s">
        <v>36</v>
      </c>
      <c r="N617" t="s">
        <v>23</v>
      </c>
      <c r="O617" s="2" t="s">
        <v>63</v>
      </c>
      <c r="P617" s="2" t="s">
        <v>25</v>
      </c>
      <c r="Q617" t="s">
        <v>25</v>
      </c>
      <c r="R617" s="2" t="s">
        <v>26</v>
      </c>
    </row>
    <row r="618" spans="1:18" x14ac:dyDescent="0.35">
      <c r="A618" t="s">
        <v>746</v>
      </c>
      <c r="B618">
        <v>21</v>
      </c>
      <c r="C618" s="1">
        <v>2</v>
      </c>
      <c r="D618" t="s">
        <v>19</v>
      </c>
      <c r="E618" s="2" t="s">
        <v>29</v>
      </c>
      <c r="F618" s="1">
        <v>5</v>
      </c>
      <c r="G618" s="1">
        <v>0</v>
      </c>
      <c r="H618" s="1">
        <v>12</v>
      </c>
      <c r="I618" s="1">
        <v>3</v>
      </c>
      <c r="J618" t="s">
        <v>30</v>
      </c>
      <c r="L618" s="1">
        <v>4</v>
      </c>
      <c r="M618" s="2" t="s">
        <v>36</v>
      </c>
      <c r="N618" t="s">
        <v>23</v>
      </c>
      <c r="O618" s="2" t="s">
        <v>37</v>
      </c>
      <c r="P618" s="2" t="s">
        <v>23</v>
      </c>
      <c r="Q618" t="s">
        <v>23</v>
      </c>
      <c r="R618" s="2" t="s">
        <v>38</v>
      </c>
    </row>
    <row r="619" spans="1:18" x14ac:dyDescent="0.35">
      <c r="A619" t="s">
        <v>747</v>
      </c>
      <c r="B619">
        <v>13</v>
      </c>
      <c r="C619" s="1">
        <v>3.5</v>
      </c>
      <c r="D619" t="s">
        <v>19</v>
      </c>
      <c r="E619" s="2" t="s">
        <v>29</v>
      </c>
      <c r="F619" s="1">
        <v>2</v>
      </c>
      <c r="G619" s="1">
        <v>2</v>
      </c>
      <c r="H619" s="1">
        <v>9</v>
      </c>
      <c r="I619" s="1">
        <v>1</v>
      </c>
      <c r="J619" t="s">
        <v>52</v>
      </c>
      <c r="K619" s="1">
        <v>6</v>
      </c>
      <c r="L619" s="1">
        <v>1</v>
      </c>
      <c r="M619" s="2" t="s">
        <v>22</v>
      </c>
      <c r="N619" t="s">
        <v>25</v>
      </c>
      <c r="O619" s="2" t="s">
        <v>37</v>
      </c>
      <c r="P619" s="2" t="s">
        <v>25</v>
      </c>
      <c r="Q619" t="s">
        <v>25</v>
      </c>
      <c r="R619" s="2" t="s">
        <v>57</v>
      </c>
    </row>
    <row r="620" spans="1:18" x14ac:dyDescent="0.35">
      <c r="A620" t="s">
        <v>748</v>
      </c>
      <c r="B620">
        <v>32</v>
      </c>
      <c r="C620" s="1">
        <v>6</v>
      </c>
      <c r="D620" t="s">
        <v>19</v>
      </c>
      <c r="E620" s="2" t="s">
        <v>20</v>
      </c>
      <c r="F620" s="1">
        <v>2</v>
      </c>
      <c r="G620" s="1">
        <v>1</v>
      </c>
      <c r="H620" s="1">
        <v>5</v>
      </c>
      <c r="I620" s="1">
        <v>2</v>
      </c>
      <c r="J620" t="s">
        <v>30</v>
      </c>
      <c r="K620" s="1">
        <v>2</v>
      </c>
      <c r="L620" s="1">
        <v>2</v>
      </c>
      <c r="M620" s="2" t="s">
        <v>22</v>
      </c>
      <c r="N620" t="s">
        <v>23</v>
      </c>
      <c r="O620" s="2" t="s">
        <v>74</v>
      </c>
      <c r="P620" s="2" t="s">
        <v>25</v>
      </c>
      <c r="Q620" t="s">
        <v>25</v>
      </c>
      <c r="R620" s="2" t="s">
        <v>38</v>
      </c>
    </row>
    <row r="621" spans="1:18" x14ac:dyDescent="0.35">
      <c r="A621" t="s">
        <v>749</v>
      </c>
      <c r="B621">
        <v>34</v>
      </c>
      <c r="C621" s="1">
        <v>2</v>
      </c>
      <c r="D621" t="s">
        <v>60</v>
      </c>
      <c r="E621" s="2" t="s">
        <v>20</v>
      </c>
      <c r="F621" s="1">
        <v>2</v>
      </c>
      <c r="G621" s="1">
        <v>1</v>
      </c>
      <c r="H621" s="1">
        <v>7</v>
      </c>
      <c r="I621" s="1">
        <v>4</v>
      </c>
      <c r="J621" t="s">
        <v>148</v>
      </c>
      <c r="K621" s="1">
        <v>2</v>
      </c>
      <c r="L621" s="1">
        <v>2</v>
      </c>
      <c r="M621" s="2" t="s">
        <v>36</v>
      </c>
      <c r="N621" t="s">
        <v>23</v>
      </c>
      <c r="O621" s="2" t="s">
        <v>24</v>
      </c>
      <c r="P621" s="2" t="s">
        <v>23</v>
      </c>
      <c r="Q621" t="s">
        <v>23</v>
      </c>
      <c r="R621" s="2" t="s">
        <v>42</v>
      </c>
    </row>
    <row r="622" spans="1:18" x14ac:dyDescent="0.35">
      <c r="A622" t="s">
        <v>750</v>
      </c>
      <c r="B622">
        <v>22</v>
      </c>
      <c r="C622" s="1">
        <v>0</v>
      </c>
      <c r="D622" t="s">
        <v>35</v>
      </c>
      <c r="E622" s="2" t="s">
        <v>29</v>
      </c>
      <c r="F622" s="1">
        <v>1</v>
      </c>
      <c r="G622" s="1">
        <v>0</v>
      </c>
      <c r="H622" s="1">
        <v>8</v>
      </c>
      <c r="I622" s="1">
        <v>5</v>
      </c>
      <c r="J622" t="s">
        <v>52</v>
      </c>
      <c r="K622" s="1">
        <v>1.5</v>
      </c>
      <c r="L622" s="1">
        <v>3</v>
      </c>
      <c r="M622" s="2" t="s">
        <v>36</v>
      </c>
      <c r="N622" t="s">
        <v>23</v>
      </c>
      <c r="O622" s="2" t="s">
        <v>72</v>
      </c>
      <c r="P622" s="2" t="s">
        <v>23</v>
      </c>
      <c r="Q622" t="s">
        <v>23</v>
      </c>
      <c r="R622" s="2" t="s">
        <v>33</v>
      </c>
    </row>
    <row r="623" spans="1:18" x14ac:dyDescent="0.35">
      <c r="A623" t="s">
        <v>751</v>
      </c>
      <c r="B623">
        <v>21</v>
      </c>
      <c r="C623" s="1">
        <v>4</v>
      </c>
      <c r="D623" t="s">
        <v>60</v>
      </c>
      <c r="E623" s="2" t="s">
        <v>20</v>
      </c>
      <c r="F623" s="1">
        <v>4</v>
      </c>
      <c r="G623" s="1">
        <v>1</v>
      </c>
      <c r="H623" s="1">
        <v>6</v>
      </c>
      <c r="I623" s="1">
        <v>1</v>
      </c>
      <c r="J623" t="s">
        <v>21</v>
      </c>
      <c r="K623" s="1">
        <v>1</v>
      </c>
      <c r="L623" s="1">
        <v>3</v>
      </c>
      <c r="M623" s="2" t="s">
        <v>36</v>
      </c>
      <c r="N623" t="s">
        <v>25</v>
      </c>
      <c r="O623" s="2" t="s">
        <v>162</v>
      </c>
      <c r="P623" s="2" t="s">
        <v>25</v>
      </c>
      <c r="Q623" t="s">
        <v>23</v>
      </c>
      <c r="R623" s="2" t="s">
        <v>26</v>
      </c>
    </row>
    <row r="624" spans="1:18" x14ac:dyDescent="0.35">
      <c r="A624" t="s">
        <v>752</v>
      </c>
      <c r="B624">
        <v>17</v>
      </c>
      <c r="C624" s="1">
        <v>1</v>
      </c>
      <c r="D624" t="s">
        <v>19</v>
      </c>
      <c r="E624" s="2" t="s">
        <v>29</v>
      </c>
      <c r="F624" s="1">
        <v>1</v>
      </c>
      <c r="G624" s="1">
        <v>1</v>
      </c>
      <c r="H624" s="1">
        <v>8</v>
      </c>
      <c r="I624" s="1">
        <v>2</v>
      </c>
      <c r="J624" t="s">
        <v>40</v>
      </c>
      <c r="K624" s="1">
        <v>1</v>
      </c>
      <c r="L624" s="1">
        <v>3</v>
      </c>
      <c r="M624" s="2" t="s">
        <v>22</v>
      </c>
      <c r="N624" t="s">
        <v>23</v>
      </c>
      <c r="O624" s="2" t="s">
        <v>151</v>
      </c>
      <c r="P624" s="2" t="s">
        <v>23</v>
      </c>
      <c r="Q624" t="s">
        <v>25</v>
      </c>
      <c r="R624" s="2" t="s">
        <v>26</v>
      </c>
    </row>
    <row r="625" spans="1:18" x14ac:dyDescent="0.35">
      <c r="A625" t="s">
        <v>753</v>
      </c>
      <c r="B625">
        <v>13</v>
      </c>
      <c r="C625" s="1">
        <v>4</v>
      </c>
      <c r="D625" t="s">
        <v>28</v>
      </c>
      <c r="E625" s="2" t="s">
        <v>29</v>
      </c>
      <c r="F625" s="1">
        <v>5</v>
      </c>
      <c r="G625" s="1">
        <v>1</v>
      </c>
      <c r="H625" s="1">
        <v>13</v>
      </c>
      <c r="I625" s="1">
        <v>2</v>
      </c>
      <c r="J625" t="s">
        <v>52</v>
      </c>
      <c r="K625" s="1">
        <v>3</v>
      </c>
      <c r="L625" s="1">
        <v>2</v>
      </c>
      <c r="M625" s="2" t="s">
        <v>31</v>
      </c>
      <c r="N625" t="s">
        <v>25</v>
      </c>
      <c r="O625" s="2" t="s">
        <v>72</v>
      </c>
      <c r="P625" s="2" t="s">
        <v>25</v>
      </c>
      <c r="Q625" t="s">
        <v>25</v>
      </c>
      <c r="R625" s="2" t="s">
        <v>42</v>
      </c>
    </row>
    <row r="626" spans="1:18" x14ac:dyDescent="0.35">
      <c r="A626" t="s">
        <v>754</v>
      </c>
      <c r="B626">
        <v>30</v>
      </c>
      <c r="C626" s="1">
        <v>4</v>
      </c>
      <c r="D626" t="s">
        <v>60</v>
      </c>
      <c r="E626" s="2" t="s">
        <v>20</v>
      </c>
      <c r="F626" s="1">
        <v>3</v>
      </c>
      <c r="G626" s="1">
        <v>1</v>
      </c>
      <c r="H626" s="1">
        <v>7</v>
      </c>
      <c r="I626" s="1">
        <v>1</v>
      </c>
      <c r="J626" t="s">
        <v>30</v>
      </c>
      <c r="K626" s="1">
        <v>1</v>
      </c>
      <c r="L626" s="1">
        <v>3</v>
      </c>
      <c r="M626" s="2" t="s">
        <v>36</v>
      </c>
      <c r="N626" t="s">
        <v>23</v>
      </c>
      <c r="O626" s="2" t="s">
        <v>755</v>
      </c>
      <c r="P626" s="2" t="s">
        <v>23</v>
      </c>
      <c r="Q626" t="s">
        <v>23</v>
      </c>
      <c r="R626" s="2" t="s">
        <v>26</v>
      </c>
    </row>
    <row r="627" spans="1:18" x14ac:dyDescent="0.35">
      <c r="A627" t="s">
        <v>756</v>
      </c>
      <c r="B627">
        <v>21</v>
      </c>
      <c r="C627" s="1">
        <v>2</v>
      </c>
      <c r="D627" t="s">
        <v>60</v>
      </c>
      <c r="E627" s="2" t="s">
        <v>29</v>
      </c>
      <c r="F627" s="1">
        <v>1</v>
      </c>
      <c r="G627" s="1">
        <v>1</v>
      </c>
      <c r="H627" s="1">
        <v>9</v>
      </c>
      <c r="I627" s="1">
        <v>2</v>
      </c>
      <c r="J627" t="s">
        <v>30</v>
      </c>
      <c r="K627" s="1">
        <v>2</v>
      </c>
      <c r="L627" s="1">
        <v>3</v>
      </c>
      <c r="M627" s="2" t="s">
        <v>36</v>
      </c>
      <c r="N627" t="s">
        <v>23</v>
      </c>
      <c r="O627" s="2" t="s">
        <v>41</v>
      </c>
      <c r="P627" s="2" t="s">
        <v>23</v>
      </c>
      <c r="Q627" t="s">
        <v>25</v>
      </c>
      <c r="R627" s="2" t="s">
        <v>26</v>
      </c>
    </row>
    <row r="628" spans="1:18" x14ac:dyDescent="0.35">
      <c r="A628" t="s">
        <v>757</v>
      </c>
      <c r="B628">
        <v>28</v>
      </c>
      <c r="C628" s="1">
        <v>3</v>
      </c>
      <c r="D628" t="s">
        <v>19</v>
      </c>
      <c r="E628" s="2" t="s">
        <v>20</v>
      </c>
      <c r="F628" s="1">
        <v>4</v>
      </c>
      <c r="G628" s="1">
        <v>1</v>
      </c>
      <c r="H628" s="1">
        <v>9</v>
      </c>
      <c r="I628" s="1">
        <v>2</v>
      </c>
      <c r="J628" t="s">
        <v>30</v>
      </c>
      <c r="K628" s="1">
        <v>0</v>
      </c>
      <c r="L628" s="1">
        <v>3</v>
      </c>
      <c r="M628" s="2" t="s">
        <v>36</v>
      </c>
      <c r="N628" t="s">
        <v>23</v>
      </c>
      <c r="O628" s="2" t="s">
        <v>37</v>
      </c>
      <c r="P628" s="2" t="s">
        <v>25</v>
      </c>
      <c r="Q628" t="s">
        <v>25</v>
      </c>
      <c r="R628" s="2" t="s">
        <v>38</v>
      </c>
    </row>
    <row r="629" spans="1:18" x14ac:dyDescent="0.35">
      <c r="A629" t="s">
        <v>758</v>
      </c>
      <c r="B629">
        <v>21</v>
      </c>
      <c r="C629" s="1">
        <v>4</v>
      </c>
      <c r="D629" t="s">
        <v>35</v>
      </c>
      <c r="E629" s="2" t="s">
        <v>20</v>
      </c>
      <c r="F629" s="1">
        <v>3</v>
      </c>
      <c r="G629" s="1">
        <v>0</v>
      </c>
      <c r="H629" s="1">
        <v>6</v>
      </c>
      <c r="I629" s="1">
        <v>2</v>
      </c>
      <c r="J629" t="s">
        <v>40</v>
      </c>
      <c r="K629" s="1">
        <v>0</v>
      </c>
      <c r="L629" s="1">
        <v>2</v>
      </c>
      <c r="M629" s="2" t="s">
        <v>36</v>
      </c>
      <c r="N629" t="s">
        <v>23</v>
      </c>
      <c r="O629" s="2" t="s">
        <v>66</v>
      </c>
      <c r="P629" s="2" t="s">
        <v>23</v>
      </c>
      <c r="Q629" t="s">
        <v>23</v>
      </c>
      <c r="R629" s="2" t="s">
        <v>50</v>
      </c>
    </row>
    <row r="630" spans="1:18" x14ac:dyDescent="0.35">
      <c r="A630" t="s">
        <v>759</v>
      </c>
      <c r="B630">
        <v>15</v>
      </c>
      <c r="C630" s="1">
        <v>2</v>
      </c>
      <c r="D630" t="s">
        <v>28</v>
      </c>
      <c r="E630" s="2" t="s">
        <v>29</v>
      </c>
      <c r="F630" s="1">
        <v>5</v>
      </c>
      <c r="G630" s="1">
        <v>3</v>
      </c>
      <c r="H630" s="1">
        <v>11</v>
      </c>
      <c r="I630" s="1">
        <v>1</v>
      </c>
      <c r="J630" t="s">
        <v>52</v>
      </c>
      <c r="K630" s="1">
        <v>1</v>
      </c>
      <c r="L630" s="1">
        <v>4</v>
      </c>
      <c r="M630" s="2" t="s">
        <v>22</v>
      </c>
      <c r="N630" t="s">
        <v>23</v>
      </c>
      <c r="O630" s="2" t="s">
        <v>72</v>
      </c>
      <c r="P630" s="2" t="s">
        <v>23</v>
      </c>
      <c r="Q630" t="s">
        <v>25</v>
      </c>
      <c r="R630" s="2" t="s">
        <v>26</v>
      </c>
    </row>
    <row r="631" spans="1:18" x14ac:dyDescent="0.35">
      <c r="A631" t="s">
        <v>760</v>
      </c>
      <c r="B631">
        <v>16</v>
      </c>
      <c r="C631" s="1">
        <v>1</v>
      </c>
      <c r="D631" t="s">
        <v>19</v>
      </c>
      <c r="E631" s="2" t="s">
        <v>29</v>
      </c>
      <c r="F631" s="1">
        <v>1</v>
      </c>
      <c r="G631" s="1">
        <v>1</v>
      </c>
      <c r="H631" s="1">
        <v>7</v>
      </c>
      <c r="I631" s="1">
        <v>2</v>
      </c>
      <c r="J631" t="s">
        <v>30</v>
      </c>
      <c r="K631" s="1">
        <v>2</v>
      </c>
      <c r="L631" s="1">
        <v>2</v>
      </c>
      <c r="M631" s="2" t="s">
        <v>36</v>
      </c>
      <c r="N631" t="s">
        <v>23</v>
      </c>
      <c r="O631" s="2" t="s">
        <v>66</v>
      </c>
      <c r="P631" s="2" t="s">
        <v>25</v>
      </c>
      <c r="Q631" t="s">
        <v>25</v>
      </c>
      <c r="R631" s="2" t="s">
        <v>26</v>
      </c>
    </row>
    <row r="632" spans="1:18" x14ac:dyDescent="0.35">
      <c r="A632" t="s">
        <v>761</v>
      </c>
      <c r="B632">
        <v>40</v>
      </c>
      <c r="C632" s="1">
        <v>3</v>
      </c>
      <c r="D632" t="s">
        <v>60</v>
      </c>
      <c r="E632" s="2" t="s">
        <v>29</v>
      </c>
      <c r="F632" s="1">
        <v>1</v>
      </c>
      <c r="G632" s="1">
        <v>0.5</v>
      </c>
      <c r="H632" s="1">
        <v>7</v>
      </c>
      <c r="I632" s="1">
        <v>4</v>
      </c>
      <c r="J632" t="s">
        <v>40</v>
      </c>
      <c r="K632" s="1">
        <v>1</v>
      </c>
      <c r="L632" s="1">
        <v>3</v>
      </c>
      <c r="M632" s="2" t="s">
        <v>36</v>
      </c>
      <c r="N632" t="s">
        <v>23</v>
      </c>
      <c r="O632" s="2" t="s">
        <v>82</v>
      </c>
      <c r="P632" s="2" t="s">
        <v>25</v>
      </c>
      <c r="Q632" t="s">
        <v>25</v>
      </c>
      <c r="R632" s="2" t="s">
        <v>38</v>
      </c>
    </row>
    <row r="633" spans="1:18" x14ac:dyDescent="0.35">
      <c r="A633" t="s">
        <v>762</v>
      </c>
      <c r="B633">
        <v>43</v>
      </c>
      <c r="C633" s="1">
        <v>2</v>
      </c>
      <c r="D633" t="s">
        <v>19</v>
      </c>
      <c r="E633" s="2" t="s">
        <v>20</v>
      </c>
      <c r="F633" s="1">
        <v>2</v>
      </c>
      <c r="G633" s="1">
        <v>1</v>
      </c>
      <c r="H633" s="1">
        <v>7</v>
      </c>
      <c r="I633" s="1">
        <v>1</v>
      </c>
      <c r="J633" t="s">
        <v>52</v>
      </c>
      <c r="K633" s="1">
        <v>1</v>
      </c>
      <c r="L633" s="1">
        <v>2</v>
      </c>
      <c r="M633" s="2" t="s">
        <v>36</v>
      </c>
      <c r="N633" t="s">
        <v>23</v>
      </c>
      <c r="O633" s="2" t="s">
        <v>172</v>
      </c>
      <c r="P633" s="2" t="s">
        <v>25</v>
      </c>
      <c r="Q633" t="s">
        <v>25</v>
      </c>
      <c r="R633" s="2" t="s">
        <v>38</v>
      </c>
    </row>
    <row r="634" spans="1:18" x14ac:dyDescent="0.35">
      <c r="A634" t="s">
        <v>763</v>
      </c>
      <c r="B634">
        <v>25</v>
      </c>
      <c r="C634" s="1">
        <v>1</v>
      </c>
      <c r="D634" t="s">
        <v>60</v>
      </c>
      <c r="E634" s="2" t="s">
        <v>29</v>
      </c>
      <c r="F634" s="1">
        <v>2</v>
      </c>
      <c r="G634" s="1">
        <v>0</v>
      </c>
      <c r="H634" s="1">
        <v>10</v>
      </c>
      <c r="I634" s="1">
        <v>1</v>
      </c>
      <c r="J634" t="s">
        <v>52</v>
      </c>
      <c r="K634" s="1">
        <v>1</v>
      </c>
      <c r="L634" s="1">
        <v>3</v>
      </c>
      <c r="M634" s="2" t="s">
        <v>22</v>
      </c>
      <c r="N634" t="s">
        <v>23</v>
      </c>
      <c r="O634" s="2" t="s">
        <v>24</v>
      </c>
      <c r="P634" s="2" t="s">
        <v>23</v>
      </c>
      <c r="Q634" t="s">
        <v>25</v>
      </c>
      <c r="R634" s="2" t="s">
        <v>26</v>
      </c>
    </row>
    <row r="635" spans="1:18" x14ac:dyDescent="0.35">
      <c r="A635" t="s">
        <v>764</v>
      </c>
      <c r="B635">
        <v>24</v>
      </c>
      <c r="C635" s="1">
        <v>0</v>
      </c>
      <c r="D635" t="s">
        <v>93</v>
      </c>
      <c r="E635" s="2" t="s">
        <v>93</v>
      </c>
      <c r="F635" s="1">
        <v>1</v>
      </c>
      <c r="G635" s="1">
        <v>0</v>
      </c>
      <c r="H635" s="1">
        <v>8</v>
      </c>
      <c r="I635" s="1">
        <v>2</v>
      </c>
      <c r="J635" t="s">
        <v>21</v>
      </c>
      <c r="K635" s="1">
        <v>1</v>
      </c>
      <c r="L635" s="1">
        <v>3</v>
      </c>
      <c r="M635" s="2" t="s">
        <v>22</v>
      </c>
      <c r="N635" t="s">
        <v>23</v>
      </c>
      <c r="O635" s="2" t="s">
        <v>32</v>
      </c>
      <c r="P635" s="2" t="s">
        <v>23</v>
      </c>
      <c r="Q635" t="s">
        <v>23</v>
      </c>
      <c r="R635" s="2" t="s">
        <v>765</v>
      </c>
    </row>
    <row r="636" spans="1:18" x14ac:dyDescent="0.35">
      <c r="A636" t="s">
        <v>766</v>
      </c>
      <c r="B636">
        <v>16</v>
      </c>
      <c r="C636" s="1">
        <v>2</v>
      </c>
      <c r="D636" t="s">
        <v>19</v>
      </c>
      <c r="E636" s="2" t="s">
        <v>93</v>
      </c>
      <c r="F636" s="1">
        <v>5</v>
      </c>
      <c r="G636" s="1">
        <v>1</v>
      </c>
      <c r="H636" s="1">
        <v>9</v>
      </c>
      <c r="I636" s="1">
        <v>1</v>
      </c>
      <c r="J636" t="s">
        <v>40</v>
      </c>
      <c r="K636" s="1">
        <v>1</v>
      </c>
      <c r="L636" s="1">
        <v>1</v>
      </c>
      <c r="M636" s="2" t="s">
        <v>31</v>
      </c>
      <c r="N636" t="s">
        <v>23</v>
      </c>
      <c r="O636" s="2" t="s">
        <v>63</v>
      </c>
      <c r="P636" s="2" t="s">
        <v>25</v>
      </c>
      <c r="Q636" t="s">
        <v>23</v>
      </c>
      <c r="R636" s="2" t="s">
        <v>26</v>
      </c>
    </row>
    <row r="637" spans="1:18" x14ac:dyDescent="0.35">
      <c r="A637" t="s">
        <v>767</v>
      </c>
      <c r="B637">
        <v>16</v>
      </c>
      <c r="C637" s="1">
        <v>0.8</v>
      </c>
      <c r="D637" t="s">
        <v>35</v>
      </c>
      <c r="E637" s="2" t="s">
        <v>93</v>
      </c>
      <c r="F637" s="1">
        <v>1</v>
      </c>
      <c r="G637" s="1">
        <v>0</v>
      </c>
      <c r="H637" s="1">
        <v>8</v>
      </c>
      <c r="I637" s="1">
        <v>1</v>
      </c>
      <c r="J637" t="s">
        <v>30</v>
      </c>
      <c r="K637" s="1">
        <v>1</v>
      </c>
      <c r="L637" s="1">
        <v>3</v>
      </c>
      <c r="M637" s="2" t="s">
        <v>36</v>
      </c>
      <c r="N637" t="s">
        <v>23</v>
      </c>
      <c r="O637" s="2" t="s">
        <v>37</v>
      </c>
      <c r="P637" s="2" t="s">
        <v>23</v>
      </c>
      <c r="Q637" t="s">
        <v>25</v>
      </c>
      <c r="R637" s="2" t="s">
        <v>26</v>
      </c>
    </row>
    <row r="638" spans="1:18" x14ac:dyDescent="0.35">
      <c r="A638" t="s">
        <v>768</v>
      </c>
      <c r="B638">
        <v>34</v>
      </c>
      <c r="C638" s="1">
        <v>2</v>
      </c>
      <c r="D638" t="s">
        <v>19</v>
      </c>
      <c r="E638" s="2" t="s">
        <v>93</v>
      </c>
      <c r="F638" s="1">
        <v>1</v>
      </c>
      <c r="G638" s="1">
        <v>1</v>
      </c>
      <c r="H638" s="1">
        <v>9</v>
      </c>
      <c r="I638" s="1">
        <v>2</v>
      </c>
      <c r="J638" t="s">
        <v>52</v>
      </c>
      <c r="K638" s="1">
        <v>1</v>
      </c>
      <c r="L638" s="1">
        <v>3</v>
      </c>
      <c r="M638" s="2" t="s">
        <v>22</v>
      </c>
      <c r="N638" t="s">
        <v>23</v>
      </c>
      <c r="O638" s="2" t="s">
        <v>285</v>
      </c>
      <c r="P638" s="2" t="s">
        <v>25</v>
      </c>
      <c r="Q638" t="s">
        <v>25</v>
      </c>
      <c r="R638" s="2" t="s">
        <v>57</v>
      </c>
    </row>
    <row r="639" spans="1:18" x14ac:dyDescent="0.35">
      <c r="A639" t="s">
        <v>769</v>
      </c>
      <c r="B639">
        <v>28</v>
      </c>
      <c r="C639" s="1">
        <v>2</v>
      </c>
      <c r="D639" t="s">
        <v>28</v>
      </c>
      <c r="E639" s="2" t="s">
        <v>93</v>
      </c>
      <c r="F639" s="1">
        <v>2</v>
      </c>
      <c r="G639" s="1">
        <v>1</v>
      </c>
      <c r="H639" s="1">
        <v>7</v>
      </c>
      <c r="I639" s="1">
        <v>1</v>
      </c>
      <c r="J639" t="s">
        <v>148</v>
      </c>
      <c r="K639" s="1">
        <v>1</v>
      </c>
      <c r="L639" s="1">
        <v>2</v>
      </c>
      <c r="M639" s="2" t="s">
        <v>31</v>
      </c>
      <c r="N639" t="s">
        <v>23</v>
      </c>
      <c r="O639" s="2" t="s">
        <v>32</v>
      </c>
      <c r="P639" s="2" t="s">
        <v>25</v>
      </c>
      <c r="Q639" t="s">
        <v>25</v>
      </c>
      <c r="R639" s="2" t="s">
        <v>42</v>
      </c>
    </row>
    <row r="640" spans="1:18" x14ac:dyDescent="0.35">
      <c r="A640" t="s">
        <v>770</v>
      </c>
      <c r="B640">
        <v>17</v>
      </c>
      <c r="C640" s="1">
        <v>0.75</v>
      </c>
      <c r="D640" t="s">
        <v>19</v>
      </c>
      <c r="E640" s="2" t="s">
        <v>29</v>
      </c>
      <c r="F640" s="1">
        <v>2</v>
      </c>
      <c r="G640" s="1">
        <v>2</v>
      </c>
      <c r="H640" s="1">
        <v>6</v>
      </c>
      <c r="I640" s="1">
        <v>1</v>
      </c>
      <c r="J640" t="s">
        <v>40</v>
      </c>
      <c r="K640" s="1">
        <v>1</v>
      </c>
      <c r="L640" s="1">
        <v>3</v>
      </c>
      <c r="M640" s="2" t="s">
        <v>22</v>
      </c>
      <c r="N640" t="s">
        <v>23</v>
      </c>
      <c r="O640" s="2" t="s">
        <v>479</v>
      </c>
      <c r="P640" s="2" t="s">
        <v>25</v>
      </c>
      <c r="Q640" t="s">
        <v>25</v>
      </c>
      <c r="R640" s="2" t="s">
        <v>26</v>
      </c>
    </row>
    <row r="641" spans="1:18" x14ac:dyDescent="0.35">
      <c r="A641" t="s">
        <v>771</v>
      </c>
      <c r="B641">
        <v>18</v>
      </c>
      <c r="C641" s="1">
        <v>0.75</v>
      </c>
      <c r="D641" t="s">
        <v>19</v>
      </c>
      <c r="E641" s="2" t="s">
        <v>29</v>
      </c>
      <c r="F641" s="1">
        <v>1</v>
      </c>
      <c r="G641" s="1">
        <v>1</v>
      </c>
      <c r="H641" s="1">
        <v>12</v>
      </c>
      <c r="I641" s="1">
        <v>1</v>
      </c>
      <c r="J641" t="s">
        <v>148</v>
      </c>
      <c r="K641" s="1">
        <v>1</v>
      </c>
      <c r="L641" s="1">
        <v>3</v>
      </c>
      <c r="M641" s="2" t="s">
        <v>22</v>
      </c>
      <c r="N641" t="s">
        <v>23</v>
      </c>
      <c r="O641" s="2" t="s">
        <v>479</v>
      </c>
      <c r="P641" s="2" t="s">
        <v>25</v>
      </c>
      <c r="Q641" t="s">
        <v>25</v>
      </c>
      <c r="R641" s="2" t="s">
        <v>26</v>
      </c>
    </row>
    <row r="642" spans="1:18" x14ac:dyDescent="0.35">
      <c r="A642" t="s">
        <v>772</v>
      </c>
      <c r="B642">
        <v>17</v>
      </c>
      <c r="C642" s="1">
        <v>0.75</v>
      </c>
      <c r="D642" t="s">
        <v>19</v>
      </c>
      <c r="E642" s="2" t="s">
        <v>29</v>
      </c>
      <c r="F642" s="1">
        <v>2</v>
      </c>
      <c r="G642" s="1">
        <v>1</v>
      </c>
      <c r="H642" s="1">
        <v>12</v>
      </c>
      <c r="I642" s="1">
        <v>1</v>
      </c>
      <c r="J642" t="s">
        <v>40</v>
      </c>
      <c r="K642" s="1">
        <v>1</v>
      </c>
      <c r="L642" s="1">
        <v>3</v>
      </c>
      <c r="M642" s="2" t="s">
        <v>22</v>
      </c>
      <c r="N642" t="s">
        <v>23</v>
      </c>
      <c r="O642" s="2" t="s">
        <v>479</v>
      </c>
      <c r="P642" s="2" t="s">
        <v>25</v>
      </c>
      <c r="Q642" t="s">
        <v>25</v>
      </c>
      <c r="R642" s="2" t="s">
        <v>26</v>
      </c>
    </row>
    <row r="643" spans="1:18" x14ac:dyDescent="0.35">
      <c r="A643" t="s">
        <v>773</v>
      </c>
      <c r="B643">
        <v>30</v>
      </c>
      <c r="C643" s="1">
        <v>4</v>
      </c>
      <c r="D643" t="s">
        <v>28</v>
      </c>
      <c r="E643" s="2" t="s">
        <v>20</v>
      </c>
      <c r="F643" s="1">
        <v>4</v>
      </c>
      <c r="G643" s="1">
        <v>0</v>
      </c>
      <c r="H643" s="1">
        <v>5</v>
      </c>
      <c r="I643" s="1">
        <v>6</v>
      </c>
      <c r="J643" t="s">
        <v>52</v>
      </c>
      <c r="K643" s="1">
        <v>1</v>
      </c>
      <c r="L643" s="1">
        <v>2</v>
      </c>
      <c r="M643" s="2" t="s">
        <v>36</v>
      </c>
      <c r="N643" t="s">
        <v>23</v>
      </c>
      <c r="O643" s="2" t="s">
        <v>41</v>
      </c>
      <c r="P643" s="2" t="s">
        <v>25</v>
      </c>
      <c r="Q643" t="s">
        <v>25</v>
      </c>
      <c r="R643" s="2" t="s">
        <v>33</v>
      </c>
    </row>
    <row r="644" spans="1:18" x14ac:dyDescent="0.35">
      <c r="A644" t="s">
        <v>774</v>
      </c>
      <c r="B644">
        <v>19</v>
      </c>
      <c r="C644" s="1">
        <v>4</v>
      </c>
      <c r="D644" t="s">
        <v>60</v>
      </c>
      <c r="E644" s="2" t="s">
        <v>20</v>
      </c>
      <c r="F644" s="1">
        <v>4</v>
      </c>
      <c r="G644" s="1">
        <v>1</v>
      </c>
      <c r="H644" s="1">
        <v>8</v>
      </c>
      <c r="I644" s="1">
        <v>0</v>
      </c>
      <c r="J644" t="s">
        <v>30</v>
      </c>
      <c r="K644" s="1">
        <v>0</v>
      </c>
      <c r="L644" s="1">
        <v>2</v>
      </c>
      <c r="M644" s="2" t="s">
        <v>22</v>
      </c>
      <c r="N644" t="s">
        <v>23</v>
      </c>
      <c r="O644" s="2" t="s">
        <v>66</v>
      </c>
      <c r="P644" s="2" t="s">
        <v>23</v>
      </c>
      <c r="Q644" t="s">
        <v>23</v>
      </c>
      <c r="R644" s="2" t="s">
        <v>33</v>
      </c>
    </row>
    <row r="645" spans="1:18" x14ac:dyDescent="0.35">
      <c r="A645" t="s">
        <v>775</v>
      </c>
      <c r="B645">
        <v>21</v>
      </c>
      <c r="C645" s="1">
        <v>0</v>
      </c>
      <c r="D645" t="s">
        <v>35</v>
      </c>
      <c r="E645" s="2" t="s">
        <v>29</v>
      </c>
      <c r="F645" s="1">
        <v>2</v>
      </c>
      <c r="G645" s="1">
        <v>0</v>
      </c>
      <c r="H645" s="1">
        <v>10</v>
      </c>
      <c r="I645" s="1">
        <v>2</v>
      </c>
      <c r="J645" t="s">
        <v>40</v>
      </c>
      <c r="K645" s="1">
        <v>0</v>
      </c>
      <c r="L645" s="1">
        <v>3</v>
      </c>
      <c r="M645" s="2" t="s">
        <v>36</v>
      </c>
      <c r="N645" t="s">
        <v>23</v>
      </c>
      <c r="O645" s="2" t="s">
        <v>41</v>
      </c>
      <c r="P645" s="2" t="s">
        <v>23</v>
      </c>
      <c r="Q645" t="s">
        <v>23</v>
      </c>
      <c r="R645" s="2" t="s">
        <v>33</v>
      </c>
    </row>
    <row r="646" spans="1:18" x14ac:dyDescent="0.35">
      <c r="A646" t="s">
        <v>776</v>
      </c>
      <c r="B646">
        <v>20</v>
      </c>
      <c r="C646" s="1">
        <v>4</v>
      </c>
      <c r="D646" t="s">
        <v>19</v>
      </c>
      <c r="E646" s="2" t="s">
        <v>20</v>
      </c>
      <c r="F646" s="1">
        <v>6</v>
      </c>
      <c r="G646" s="1">
        <v>0</v>
      </c>
      <c r="H646" s="1">
        <v>8</v>
      </c>
      <c r="I646" s="1">
        <v>3</v>
      </c>
      <c r="J646" t="s">
        <v>148</v>
      </c>
      <c r="K646" s="1">
        <v>0</v>
      </c>
      <c r="L646" s="1">
        <v>3</v>
      </c>
      <c r="M646" s="2" t="s">
        <v>22</v>
      </c>
      <c r="N646" t="s">
        <v>23</v>
      </c>
      <c r="O646" s="2" t="s">
        <v>66</v>
      </c>
      <c r="P646" s="2" t="s">
        <v>25</v>
      </c>
      <c r="Q646" t="s">
        <v>25</v>
      </c>
      <c r="R646" s="2" t="s">
        <v>38</v>
      </c>
    </row>
    <row r="647" spans="1:18" x14ac:dyDescent="0.35">
      <c r="A647" t="s">
        <v>777</v>
      </c>
      <c r="B647">
        <v>19</v>
      </c>
      <c r="C647" s="1">
        <v>5</v>
      </c>
      <c r="D647" t="s">
        <v>35</v>
      </c>
      <c r="E647" s="2" t="s">
        <v>29</v>
      </c>
      <c r="F647" s="1">
        <v>1</v>
      </c>
      <c r="G647" s="1">
        <v>1</v>
      </c>
      <c r="H647" s="1">
        <v>5</v>
      </c>
      <c r="I647" s="1">
        <v>2</v>
      </c>
      <c r="J647" t="s">
        <v>30</v>
      </c>
      <c r="K647" s="1">
        <v>4</v>
      </c>
      <c r="L647" s="1">
        <v>3</v>
      </c>
      <c r="M647" s="2" t="s">
        <v>22</v>
      </c>
      <c r="N647" t="s">
        <v>23</v>
      </c>
      <c r="O647" s="2" t="s">
        <v>37</v>
      </c>
      <c r="P647" s="2" t="s">
        <v>23</v>
      </c>
      <c r="Q647" t="s">
        <v>25</v>
      </c>
      <c r="R647" s="2" t="s">
        <v>26</v>
      </c>
    </row>
    <row r="648" spans="1:18" x14ac:dyDescent="0.35">
      <c r="A648" t="s">
        <v>778</v>
      </c>
      <c r="B648">
        <v>19</v>
      </c>
      <c r="C648" s="1">
        <v>3</v>
      </c>
      <c r="D648" t="s">
        <v>35</v>
      </c>
      <c r="E648" s="2" t="s">
        <v>20</v>
      </c>
      <c r="F648" s="1">
        <v>2</v>
      </c>
      <c r="G648" s="1">
        <v>1</v>
      </c>
      <c r="H648" s="1">
        <v>8</v>
      </c>
      <c r="I648" s="1">
        <v>3</v>
      </c>
      <c r="J648" t="s">
        <v>30</v>
      </c>
      <c r="K648" s="1">
        <v>0</v>
      </c>
      <c r="L648" s="1">
        <v>3</v>
      </c>
      <c r="M648" s="2" t="s">
        <v>36</v>
      </c>
      <c r="N648" t="s">
        <v>23</v>
      </c>
      <c r="O648" s="2" t="s">
        <v>74</v>
      </c>
      <c r="P648" s="2" t="s">
        <v>23</v>
      </c>
      <c r="Q648" t="s">
        <v>25</v>
      </c>
      <c r="R648" s="2" t="s">
        <v>26</v>
      </c>
    </row>
    <row r="649" spans="1:18" x14ac:dyDescent="0.35">
      <c r="A649" t="s">
        <v>779</v>
      </c>
      <c r="B649">
        <v>19</v>
      </c>
      <c r="C649" s="1">
        <v>0</v>
      </c>
      <c r="D649" t="s">
        <v>35</v>
      </c>
      <c r="E649" s="2" t="s">
        <v>29</v>
      </c>
      <c r="F649" s="1">
        <v>0</v>
      </c>
      <c r="G649" s="1">
        <v>0</v>
      </c>
      <c r="H649" s="1">
        <v>12</v>
      </c>
      <c r="I649" s="1">
        <v>4</v>
      </c>
      <c r="J649" t="s">
        <v>30</v>
      </c>
      <c r="K649" s="1">
        <v>6</v>
      </c>
      <c r="L649" s="1">
        <v>3</v>
      </c>
      <c r="M649" s="2" t="s">
        <v>31</v>
      </c>
      <c r="N649" t="s">
        <v>23</v>
      </c>
      <c r="O649" s="2" t="s">
        <v>41</v>
      </c>
      <c r="P649" s="2" t="s">
        <v>23</v>
      </c>
      <c r="Q649" t="s">
        <v>23</v>
      </c>
      <c r="R649" s="2" t="s">
        <v>38</v>
      </c>
    </row>
    <row r="650" spans="1:18" x14ac:dyDescent="0.35">
      <c r="A650" t="s">
        <v>780</v>
      </c>
      <c r="B650">
        <v>20</v>
      </c>
      <c r="C650" s="1">
        <v>4</v>
      </c>
      <c r="D650" t="s">
        <v>60</v>
      </c>
      <c r="E650" s="2" t="s">
        <v>20</v>
      </c>
      <c r="F650" s="1">
        <v>2</v>
      </c>
      <c r="G650" s="1">
        <v>1</v>
      </c>
      <c r="H650" s="1">
        <v>7</v>
      </c>
      <c r="I650" s="1">
        <v>1</v>
      </c>
      <c r="J650" t="s">
        <v>781</v>
      </c>
      <c r="K650" s="1">
        <v>0</v>
      </c>
      <c r="L650" s="1">
        <v>3</v>
      </c>
      <c r="M650" s="2" t="s">
        <v>31</v>
      </c>
      <c r="N650" t="s">
        <v>25</v>
      </c>
      <c r="O650" s="2" t="s">
        <v>693</v>
      </c>
      <c r="P650" s="2" t="s">
        <v>23</v>
      </c>
      <c r="Q650" t="s">
        <v>25</v>
      </c>
      <c r="R650" s="2" t="s">
        <v>33</v>
      </c>
    </row>
    <row r="651" spans="1:18" x14ac:dyDescent="0.35">
      <c r="A651" t="s">
        <v>782</v>
      </c>
      <c r="B651">
        <v>19</v>
      </c>
      <c r="C651" s="1">
        <v>4</v>
      </c>
      <c r="D651" t="s">
        <v>35</v>
      </c>
      <c r="E651" s="2" t="s">
        <v>29</v>
      </c>
      <c r="F651" s="1">
        <v>5</v>
      </c>
      <c r="G651" s="1">
        <v>0</v>
      </c>
      <c r="H651" s="1">
        <v>6</v>
      </c>
      <c r="I651" s="1">
        <v>2</v>
      </c>
      <c r="J651" t="s">
        <v>52</v>
      </c>
      <c r="K651" s="1">
        <v>0</v>
      </c>
      <c r="L651" s="1">
        <v>3</v>
      </c>
      <c r="M651" s="2" t="s">
        <v>22</v>
      </c>
      <c r="N651" t="s">
        <v>23</v>
      </c>
      <c r="O651" s="2" t="s">
        <v>72</v>
      </c>
      <c r="P651" s="2" t="s">
        <v>25</v>
      </c>
      <c r="Q651" t="s">
        <v>25</v>
      </c>
      <c r="R651" s="2" t="s">
        <v>26</v>
      </c>
    </row>
    <row r="652" spans="1:18" x14ac:dyDescent="0.35">
      <c r="A652" t="s">
        <v>783</v>
      </c>
      <c r="B652">
        <v>20</v>
      </c>
      <c r="C652" s="1">
        <v>0</v>
      </c>
      <c r="D652" t="s">
        <v>35</v>
      </c>
      <c r="E652" s="2" t="s">
        <v>20</v>
      </c>
      <c r="F652" s="1">
        <v>3</v>
      </c>
      <c r="G652" s="1">
        <v>0</v>
      </c>
      <c r="H652" s="1">
        <v>8</v>
      </c>
      <c r="I652" s="1">
        <v>4</v>
      </c>
      <c r="J652" t="s">
        <v>30</v>
      </c>
      <c r="K652" s="1">
        <v>2</v>
      </c>
      <c r="L652" s="1">
        <v>4</v>
      </c>
      <c r="M652" s="2" t="s">
        <v>22</v>
      </c>
      <c r="N652" t="s">
        <v>25</v>
      </c>
      <c r="O652" s="2" t="s">
        <v>162</v>
      </c>
      <c r="P652" s="2" t="s">
        <v>23</v>
      </c>
      <c r="Q652" t="s">
        <v>23</v>
      </c>
      <c r="R652" s="2" t="s">
        <v>38</v>
      </c>
    </row>
    <row r="653" spans="1:18" x14ac:dyDescent="0.35">
      <c r="A653" t="s">
        <v>784</v>
      </c>
      <c r="B653">
        <v>19</v>
      </c>
      <c r="C653" s="1">
        <v>2</v>
      </c>
      <c r="D653" t="s">
        <v>35</v>
      </c>
      <c r="E653" s="2" t="s">
        <v>20</v>
      </c>
      <c r="F653" s="1">
        <v>2</v>
      </c>
      <c r="G653" s="1">
        <v>1</v>
      </c>
      <c r="H653" s="1">
        <v>9</v>
      </c>
      <c r="I653" s="1">
        <v>1</v>
      </c>
      <c r="J653" t="s">
        <v>40</v>
      </c>
      <c r="K653" s="1">
        <v>0</v>
      </c>
      <c r="L653" s="1">
        <v>2</v>
      </c>
      <c r="M653" s="2" t="s">
        <v>31</v>
      </c>
      <c r="N653" t="s">
        <v>25</v>
      </c>
      <c r="O653" s="2" t="s">
        <v>37</v>
      </c>
      <c r="P653" s="2" t="s">
        <v>25</v>
      </c>
      <c r="Q653" t="s">
        <v>25</v>
      </c>
      <c r="R653" s="2" t="s">
        <v>38</v>
      </c>
    </row>
    <row r="654" spans="1:18" x14ac:dyDescent="0.35">
      <c r="A654" t="s">
        <v>785</v>
      </c>
      <c r="B654">
        <v>21</v>
      </c>
      <c r="C654" s="1">
        <v>6</v>
      </c>
      <c r="D654" t="s">
        <v>35</v>
      </c>
      <c r="E654" s="2" t="s">
        <v>29</v>
      </c>
      <c r="F654" s="1">
        <v>4</v>
      </c>
      <c r="G654" s="1">
        <v>1</v>
      </c>
      <c r="H654" s="1">
        <v>7</v>
      </c>
      <c r="I654" s="1">
        <v>2</v>
      </c>
      <c r="J654" t="s">
        <v>52</v>
      </c>
      <c r="K654" s="1">
        <v>0</v>
      </c>
      <c r="L654" s="1">
        <v>4</v>
      </c>
      <c r="M654" s="2" t="s">
        <v>22</v>
      </c>
      <c r="N654" t="s">
        <v>23</v>
      </c>
      <c r="O654" s="2" t="s">
        <v>32</v>
      </c>
      <c r="P654" s="2" t="s">
        <v>23</v>
      </c>
      <c r="Q654" t="s">
        <v>23</v>
      </c>
      <c r="R654" s="2" t="s">
        <v>42</v>
      </c>
    </row>
    <row r="655" spans="1:18" x14ac:dyDescent="0.35">
      <c r="A655" t="s">
        <v>786</v>
      </c>
      <c r="B655">
        <v>20</v>
      </c>
      <c r="C655" s="1">
        <v>4</v>
      </c>
      <c r="D655" t="s">
        <v>35</v>
      </c>
      <c r="E655" s="2" t="s">
        <v>29</v>
      </c>
      <c r="F655" s="1">
        <v>3</v>
      </c>
      <c r="G655" s="1">
        <v>0</v>
      </c>
      <c r="H655" s="1">
        <v>8</v>
      </c>
      <c r="I655" s="1">
        <v>3</v>
      </c>
      <c r="J655" t="s">
        <v>30</v>
      </c>
      <c r="K655" s="1">
        <v>0</v>
      </c>
      <c r="L655" s="1">
        <v>3</v>
      </c>
      <c r="M655" s="2" t="s">
        <v>36</v>
      </c>
      <c r="N655" t="s">
        <v>23</v>
      </c>
      <c r="O655" s="2" t="s">
        <v>66</v>
      </c>
      <c r="P655" s="2" t="s">
        <v>23</v>
      </c>
      <c r="Q655" t="s">
        <v>23</v>
      </c>
      <c r="R655" s="2" t="s">
        <v>38</v>
      </c>
    </row>
    <row r="656" spans="1:18" x14ac:dyDescent="0.35">
      <c r="A656" t="s">
        <v>787</v>
      </c>
      <c r="B656">
        <v>20</v>
      </c>
      <c r="C656" s="1">
        <v>4</v>
      </c>
      <c r="D656" t="s">
        <v>35</v>
      </c>
      <c r="E656" s="2" t="s">
        <v>20</v>
      </c>
      <c r="F656" s="1">
        <v>4</v>
      </c>
      <c r="G656" s="1">
        <v>1</v>
      </c>
      <c r="H656" s="1">
        <v>7</v>
      </c>
      <c r="I656" s="1">
        <v>1</v>
      </c>
      <c r="J656" t="s">
        <v>40</v>
      </c>
      <c r="K656" s="1">
        <v>2</v>
      </c>
      <c r="L656" s="1">
        <v>4</v>
      </c>
      <c r="M656" s="2" t="s">
        <v>36</v>
      </c>
      <c r="N656" t="s">
        <v>23</v>
      </c>
      <c r="O656" s="2" t="s">
        <v>172</v>
      </c>
      <c r="P656" s="2" t="s">
        <v>23</v>
      </c>
      <c r="Q656" t="s">
        <v>25</v>
      </c>
      <c r="R656" s="2" t="s">
        <v>42</v>
      </c>
    </row>
    <row r="657" spans="1:18" x14ac:dyDescent="0.35">
      <c r="A657" t="s">
        <v>788</v>
      </c>
      <c r="B657">
        <v>20</v>
      </c>
      <c r="C657" s="1">
        <v>5</v>
      </c>
      <c r="D657" t="s">
        <v>60</v>
      </c>
      <c r="E657" s="2" t="s">
        <v>20</v>
      </c>
      <c r="F657" s="1">
        <v>0.5</v>
      </c>
      <c r="G657" s="1">
        <v>0</v>
      </c>
      <c r="H657" s="1">
        <v>8</v>
      </c>
      <c r="I657" s="1">
        <v>1</v>
      </c>
      <c r="J657" t="s">
        <v>52</v>
      </c>
      <c r="K657" s="1">
        <v>0.5</v>
      </c>
      <c r="L657" s="1">
        <v>3</v>
      </c>
      <c r="M657" s="2" t="s">
        <v>36</v>
      </c>
      <c r="N657" t="s">
        <v>23</v>
      </c>
      <c r="O657" s="2" t="s">
        <v>32</v>
      </c>
      <c r="P657" s="2" t="s">
        <v>23</v>
      </c>
      <c r="Q657" t="s">
        <v>25</v>
      </c>
      <c r="R657" s="2" t="s">
        <v>26</v>
      </c>
    </row>
    <row r="658" spans="1:18" x14ac:dyDescent="0.35">
      <c r="A658" t="s">
        <v>789</v>
      </c>
      <c r="B658">
        <v>20</v>
      </c>
      <c r="C658" s="1">
        <v>5</v>
      </c>
      <c r="D658" t="s">
        <v>35</v>
      </c>
      <c r="E658" s="2" t="s">
        <v>29</v>
      </c>
      <c r="F658" s="1">
        <v>2</v>
      </c>
      <c r="G658" s="1">
        <v>1</v>
      </c>
      <c r="H658" s="1">
        <v>7</v>
      </c>
      <c r="I658" s="1">
        <v>1</v>
      </c>
      <c r="J658" t="s">
        <v>30</v>
      </c>
      <c r="K658" s="1">
        <v>0</v>
      </c>
      <c r="L658" s="1">
        <v>5</v>
      </c>
      <c r="M658" s="2" t="s">
        <v>22</v>
      </c>
      <c r="N658" t="s">
        <v>23</v>
      </c>
      <c r="O658" s="2" t="s">
        <v>790</v>
      </c>
      <c r="P658" s="2" t="s">
        <v>25</v>
      </c>
      <c r="Q658" t="s">
        <v>25</v>
      </c>
      <c r="R658" s="2" t="s">
        <v>33</v>
      </c>
    </row>
    <row r="659" spans="1:18" x14ac:dyDescent="0.35">
      <c r="A659" t="s">
        <v>791</v>
      </c>
      <c r="B659">
        <v>22</v>
      </c>
      <c r="C659" s="1">
        <v>6</v>
      </c>
      <c r="D659" t="s">
        <v>60</v>
      </c>
      <c r="E659" s="2" t="s">
        <v>29</v>
      </c>
      <c r="F659" s="1">
        <v>2</v>
      </c>
      <c r="G659" s="1">
        <v>1</v>
      </c>
      <c r="H659" s="1">
        <v>11</v>
      </c>
      <c r="I659" s="1">
        <v>6</v>
      </c>
      <c r="J659" t="s">
        <v>40</v>
      </c>
      <c r="K659" s="1">
        <v>2</v>
      </c>
      <c r="L659" s="1">
        <v>4</v>
      </c>
      <c r="M659" s="2" t="s">
        <v>22</v>
      </c>
      <c r="N659" t="s">
        <v>25</v>
      </c>
      <c r="O659" s="2" t="s">
        <v>41</v>
      </c>
      <c r="P659" s="2" t="s">
        <v>23</v>
      </c>
      <c r="Q659" t="s">
        <v>23</v>
      </c>
      <c r="R659" s="2" t="s">
        <v>42</v>
      </c>
    </row>
    <row r="660" spans="1:18" x14ac:dyDescent="0.35">
      <c r="A660" t="s">
        <v>792</v>
      </c>
      <c r="B660">
        <v>22</v>
      </c>
      <c r="C660" s="1">
        <v>3</v>
      </c>
      <c r="D660" t="s">
        <v>35</v>
      </c>
      <c r="E660" s="2" t="s">
        <v>20</v>
      </c>
      <c r="F660" s="1">
        <v>2</v>
      </c>
      <c r="G660" s="1">
        <v>0</v>
      </c>
      <c r="H660" s="1">
        <v>9</v>
      </c>
      <c r="I660" s="1">
        <v>4</v>
      </c>
      <c r="J660" t="s">
        <v>40</v>
      </c>
      <c r="K660" s="1">
        <v>1</v>
      </c>
      <c r="L660" s="1">
        <v>4</v>
      </c>
      <c r="M660" s="2" t="s">
        <v>22</v>
      </c>
      <c r="N660" t="s">
        <v>23</v>
      </c>
      <c r="O660" s="2" t="s">
        <v>66</v>
      </c>
      <c r="P660" s="2" t="s">
        <v>23</v>
      </c>
      <c r="Q660" t="s">
        <v>25</v>
      </c>
      <c r="R660" s="2" t="s">
        <v>42</v>
      </c>
    </row>
    <row r="661" spans="1:18" x14ac:dyDescent="0.35">
      <c r="A661" t="s">
        <v>793</v>
      </c>
      <c r="B661">
        <v>21</v>
      </c>
      <c r="C661" s="1">
        <v>1</v>
      </c>
      <c r="D661" t="s">
        <v>60</v>
      </c>
      <c r="E661" s="2" t="s">
        <v>29</v>
      </c>
      <c r="F661" s="1">
        <v>1</v>
      </c>
      <c r="G661" s="1">
        <v>2</v>
      </c>
      <c r="H661" s="1">
        <v>8</v>
      </c>
      <c r="I661" s="1">
        <v>2</v>
      </c>
      <c r="J661" t="s">
        <v>40</v>
      </c>
      <c r="K661" s="1">
        <v>0.5</v>
      </c>
      <c r="L661" s="1">
        <v>3</v>
      </c>
      <c r="M661" s="2" t="s">
        <v>31</v>
      </c>
      <c r="N661" t="s">
        <v>23</v>
      </c>
      <c r="O661" s="2" t="s">
        <v>66</v>
      </c>
      <c r="P661" s="2" t="s">
        <v>23</v>
      </c>
      <c r="Q661" t="s">
        <v>25</v>
      </c>
      <c r="R661" s="2" t="s">
        <v>33</v>
      </c>
    </row>
    <row r="662" spans="1:18" x14ac:dyDescent="0.35">
      <c r="A662" t="s">
        <v>794</v>
      </c>
      <c r="B662">
        <v>30</v>
      </c>
      <c r="C662" s="1">
        <v>2</v>
      </c>
      <c r="D662" t="s">
        <v>35</v>
      </c>
      <c r="E662" s="2" t="s">
        <v>20</v>
      </c>
      <c r="F662" s="1">
        <v>1</v>
      </c>
      <c r="G662" s="1">
        <v>1</v>
      </c>
      <c r="H662" s="1">
        <v>5</v>
      </c>
      <c r="I662" s="1">
        <v>1</v>
      </c>
      <c r="J662" t="s">
        <v>30</v>
      </c>
      <c r="K662" s="1">
        <v>0</v>
      </c>
      <c r="L662" s="1">
        <v>3</v>
      </c>
      <c r="M662" s="2" t="s">
        <v>36</v>
      </c>
      <c r="N662" t="s">
        <v>23</v>
      </c>
      <c r="O662" s="2" t="s">
        <v>82</v>
      </c>
      <c r="P662" s="2" t="s">
        <v>25</v>
      </c>
      <c r="Q662" t="s">
        <v>25</v>
      </c>
      <c r="R662" s="2" t="s">
        <v>33</v>
      </c>
    </row>
    <row r="663" spans="1:18" x14ac:dyDescent="0.35">
      <c r="A663" t="s">
        <v>795</v>
      </c>
      <c r="B663">
        <v>21</v>
      </c>
      <c r="C663" s="1">
        <v>2</v>
      </c>
      <c r="D663" t="s">
        <v>35</v>
      </c>
      <c r="E663" s="2" t="s">
        <v>20</v>
      </c>
      <c r="F663" s="1">
        <v>2</v>
      </c>
      <c r="G663" s="1">
        <v>0</v>
      </c>
      <c r="H663" s="1">
        <v>6</v>
      </c>
      <c r="I663" s="1">
        <v>3</v>
      </c>
      <c r="J663" t="s">
        <v>52</v>
      </c>
      <c r="K663" s="1">
        <v>0</v>
      </c>
      <c r="L663" s="1">
        <v>3</v>
      </c>
      <c r="M663" s="2" t="s">
        <v>36</v>
      </c>
      <c r="N663" t="s">
        <v>23</v>
      </c>
      <c r="O663" s="2" t="s">
        <v>53</v>
      </c>
      <c r="P663" s="2" t="s">
        <v>23</v>
      </c>
      <c r="Q663" t="s">
        <v>23</v>
      </c>
      <c r="R663" s="2" t="s">
        <v>42</v>
      </c>
    </row>
    <row r="664" spans="1:18" x14ac:dyDescent="0.35">
      <c r="A664" t="s">
        <v>796</v>
      </c>
      <c r="B664">
        <v>22</v>
      </c>
      <c r="C664" s="1">
        <v>3</v>
      </c>
      <c r="D664" t="s">
        <v>60</v>
      </c>
      <c r="E664" s="2" t="s">
        <v>20</v>
      </c>
      <c r="F664" s="1">
        <v>3</v>
      </c>
      <c r="G664" s="1">
        <v>1</v>
      </c>
      <c r="H664" s="1">
        <v>8</v>
      </c>
      <c r="I664" s="1">
        <v>3</v>
      </c>
      <c r="J664" t="s">
        <v>40</v>
      </c>
      <c r="K664" s="1">
        <v>0</v>
      </c>
      <c r="L664" s="1">
        <v>2</v>
      </c>
      <c r="M664" s="2" t="s">
        <v>31</v>
      </c>
      <c r="N664" t="s">
        <v>23</v>
      </c>
      <c r="O664" s="2" t="s">
        <v>74</v>
      </c>
      <c r="P664" s="2" t="s">
        <v>25</v>
      </c>
      <c r="Q664" t="s">
        <v>23</v>
      </c>
      <c r="R664" s="2" t="s">
        <v>42</v>
      </c>
    </row>
    <row r="665" spans="1:18" x14ac:dyDescent="0.35">
      <c r="A665" t="s">
        <v>797</v>
      </c>
      <c r="B665">
        <v>21</v>
      </c>
      <c r="C665" s="1">
        <v>4</v>
      </c>
      <c r="D665" t="s">
        <v>19</v>
      </c>
      <c r="E665" s="2" t="s">
        <v>29</v>
      </c>
      <c r="F665" s="1">
        <v>3</v>
      </c>
      <c r="G665" s="1">
        <v>1</v>
      </c>
      <c r="H665" s="1">
        <v>8</v>
      </c>
      <c r="I665" s="1">
        <v>3</v>
      </c>
      <c r="J665" t="s">
        <v>40</v>
      </c>
      <c r="K665" s="1">
        <v>3</v>
      </c>
      <c r="L665" s="1">
        <v>3</v>
      </c>
      <c r="M665" s="2" t="s">
        <v>22</v>
      </c>
      <c r="N665" t="s">
        <v>23</v>
      </c>
      <c r="O665" s="2" t="s">
        <v>66</v>
      </c>
      <c r="P665" s="2" t="s">
        <v>25</v>
      </c>
      <c r="Q665" t="s">
        <v>25</v>
      </c>
      <c r="R665" s="2" t="s">
        <v>57</v>
      </c>
    </row>
    <row r="666" spans="1:18" x14ac:dyDescent="0.35">
      <c r="A666" t="s">
        <v>798</v>
      </c>
      <c r="B666">
        <v>21</v>
      </c>
      <c r="C666" s="1">
        <v>5</v>
      </c>
      <c r="D666" t="s">
        <v>35</v>
      </c>
      <c r="E666" s="2" t="s">
        <v>29</v>
      </c>
      <c r="F666" s="1">
        <v>1</v>
      </c>
      <c r="G666" s="1">
        <v>0.5</v>
      </c>
      <c r="H666" s="1">
        <v>9</v>
      </c>
      <c r="I666" s="1">
        <v>1.5</v>
      </c>
      <c r="J666" t="s">
        <v>40</v>
      </c>
      <c r="K666" s="1">
        <v>0</v>
      </c>
      <c r="L666" s="1">
        <v>3</v>
      </c>
      <c r="M666" s="2" t="s">
        <v>36</v>
      </c>
      <c r="N666" t="s">
        <v>23</v>
      </c>
      <c r="O666" s="2" t="s">
        <v>32</v>
      </c>
      <c r="P666" s="2" t="s">
        <v>23</v>
      </c>
      <c r="Q666" t="s">
        <v>23</v>
      </c>
      <c r="R666" s="2" t="s">
        <v>33</v>
      </c>
    </row>
    <row r="667" spans="1:18" x14ac:dyDescent="0.35">
      <c r="A667" t="s">
        <v>799</v>
      </c>
      <c r="B667">
        <v>19</v>
      </c>
      <c r="C667" s="1">
        <v>5</v>
      </c>
      <c r="D667" t="s">
        <v>19</v>
      </c>
      <c r="E667" s="2" t="s">
        <v>20</v>
      </c>
      <c r="F667" s="1">
        <v>3</v>
      </c>
      <c r="G667" s="1">
        <v>0</v>
      </c>
      <c r="H667" s="1">
        <v>9</v>
      </c>
      <c r="I667" s="1">
        <v>5</v>
      </c>
      <c r="J667" t="s">
        <v>52</v>
      </c>
      <c r="K667" s="1">
        <v>1</v>
      </c>
      <c r="L667" s="1">
        <v>3</v>
      </c>
      <c r="M667" s="2" t="s">
        <v>36</v>
      </c>
      <c r="N667" t="s">
        <v>23</v>
      </c>
      <c r="O667" s="2" t="s">
        <v>66</v>
      </c>
      <c r="P667" s="2" t="s">
        <v>25</v>
      </c>
      <c r="Q667" t="s">
        <v>25</v>
      </c>
      <c r="R667" s="2" t="s">
        <v>38</v>
      </c>
    </row>
    <row r="668" spans="1:18" x14ac:dyDescent="0.35">
      <c r="A668" t="s">
        <v>800</v>
      </c>
      <c r="B668">
        <v>22</v>
      </c>
      <c r="C668" s="1">
        <v>1</v>
      </c>
      <c r="D668" t="s">
        <v>35</v>
      </c>
      <c r="E668" s="2" t="s">
        <v>20</v>
      </c>
      <c r="F668" s="1">
        <v>2</v>
      </c>
      <c r="G668" s="1">
        <v>1</v>
      </c>
      <c r="H668" s="1">
        <v>9</v>
      </c>
      <c r="I668" s="1">
        <v>1.5</v>
      </c>
      <c r="J668" t="s">
        <v>52</v>
      </c>
      <c r="K668" s="1">
        <v>0.5</v>
      </c>
      <c r="L668" s="1">
        <v>3</v>
      </c>
      <c r="M668" s="2" t="s">
        <v>36</v>
      </c>
      <c r="N668" t="s">
        <v>25</v>
      </c>
      <c r="O668" s="2" t="s">
        <v>41</v>
      </c>
      <c r="P668" s="2" t="s">
        <v>23</v>
      </c>
      <c r="Q668" t="s">
        <v>23</v>
      </c>
      <c r="R668" s="2" t="s">
        <v>42</v>
      </c>
    </row>
    <row r="669" spans="1:18" x14ac:dyDescent="0.35">
      <c r="A669" t="s">
        <v>801</v>
      </c>
      <c r="B669">
        <v>20</v>
      </c>
      <c r="C669" s="1">
        <v>6</v>
      </c>
      <c r="D669" t="s">
        <v>60</v>
      </c>
      <c r="E669" s="2" t="s">
        <v>20</v>
      </c>
      <c r="F669" s="1">
        <v>2</v>
      </c>
      <c r="G669" s="1">
        <v>1</v>
      </c>
      <c r="H669" s="1">
        <v>8</v>
      </c>
      <c r="I669" s="1">
        <v>4</v>
      </c>
      <c r="J669" t="s">
        <v>40</v>
      </c>
      <c r="K669" s="1">
        <v>0</v>
      </c>
      <c r="L669" s="1">
        <v>2</v>
      </c>
      <c r="M669" s="2" t="s">
        <v>36</v>
      </c>
      <c r="N669" t="s">
        <v>23</v>
      </c>
      <c r="O669" s="2" t="s">
        <v>66</v>
      </c>
      <c r="P669" s="2" t="s">
        <v>23</v>
      </c>
      <c r="Q669" t="s">
        <v>23</v>
      </c>
      <c r="R669" s="2" t="s">
        <v>33</v>
      </c>
    </row>
    <row r="670" spans="1:18" x14ac:dyDescent="0.35">
      <c r="A670" t="s">
        <v>802</v>
      </c>
      <c r="B670">
        <v>21</v>
      </c>
      <c r="C670" s="1">
        <v>3</v>
      </c>
      <c r="D670" t="s">
        <v>28</v>
      </c>
      <c r="E670" s="2" t="s">
        <v>20</v>
      </c>
      <c r="F670" s="1">
        <v>6.5</v>
      </c>
      <c r="G670" s="1">
        <v>0</v>
      </c>
      <c r="H670" s="1">
        <v>7</v>
      </c>
      <c r="I670" s="1">
        <v>0.5</v>
      </c>
      <c r="J670" t="s">
        <v>52</v>
      </c>
      <c r="K670" s="1">
        <v>0</v>
      </c>
      <c r="L670" s="1">
        <v>3</v>
      </c>
      <c r="M670" s="2" t="s">
        <v>36</v>
      </c>
      <c r="N670" t="s">
        <v>23</v>
      </c>
      <c r="O670" s="2" t="s">
        <v>37</v>
      </c>
      <c r="P670" s="2" t="s">
        <v>25</v>
      </c>
      <c r="Q670" t="s">
        <v>23</v>
      </c>
      <c r="R670" s="2" t="s">
        <v>33</v>
      </c>
    </row>
    <row r="671" spans="1:18" x14ac:dyDescent="0.35">
      <c r="A671" t="s">
        <v>803</v>
      </c>
      <c r="B671">
        <v>21</v>
      </c>
      <c r="C671" s="1">
        <v>3</v>
      </c>
      <c r="D671" t="s">
        <v>60</v>
      </c>
      <c r="E671" s="2" t="s">
        <v>20</v>
      </c>
      <c r="F671" s="1">
        <v>2</v>
      </c>
      <c r="G671" s="1">
        <v>1</v>
      </c>
      <c r="H671" s="1">
        <v>7</v>
      </c>
      <c r="I671" s="1">
        <v>2</v>
      </c>
      <c r="J671" t="s">
        <v>30</v>
      </c>
      <c r="K671" s="1">
        <v>1</v>
      </c>
      <c r="L671" s="1">
        <v>3</v>
      </c>
      <c r="M671" s="2" t="s">
        <v>31</v>
      </c>
      <c r="N671" t="s">
        <v>23</v>
      </c>
      <c r="O671" s="2" t="s">
        <v>53</v>
      </c>
      <c r="P671" s="2" t="s">
        <v>25</v>
      </c>
      <c r="Q671" t="s">
        <v>25</v>
      </c>
      <c r="R671" s="2" t="s">
        <v>38</v>
      </c>
    </row>
    <row r="672" spans="1:18" x14ac:dyDescent="0.35">
      <c r="A672" t="s">
        <v>804</v>
      </c>
      <c r="B672">
        <v>21</v>
      </c>
      <c r="C672" s="1">
        <v>0</v>
      </c>
      <c r="D672" t="s">
        <v>35</v>
      </c>
      <c r="E672" s="2" t="s">
        <v>20</v>
      </c>
      <c r="F672" s="1">
        <v>4</v>
      </c>
      <c r="G672" s="1">
        <v>1</v>
      </c>
      <c r="H672" s="1">
        <v>8</v>
      </c>
      <c r="I672" s="1">
        <v>1</v>
      </c>
      <c r="J672" t="s">
        <v>21</v>
      </c>
      <c r="K672" s="1">
        <v>0</v>
      </c>
      <c r="L672" s="1">
        <v>4</v>
      </c>
      <c r="M672" s="2" t="s">
        <v>36</v>
      </c>
      <c r="N672" t="s">
        <v>23</v>
      </c>
      <c r="O672" s="2" t="s">
        <v>32</v>
      </c>
      <c r="P672" s="2" t="s">
        <v>25</v>
      </c>
      <c r="Q672" t="s">
        <v>23</v>
      </c>
      <c r="R672" s="2" t="s">
        <v>33</v>
      </c>
    </row>
    <row r="673" spans="1:18" x14ac:dyDescent="0.35">
      <c r="A673" t="s">
        <v>805</v>
      </c>
      <c r="B673">
        <v>21</v>
      </c>
      <c r="C673" s="1">
        <v>5</v>
      </c>
      <c r="D673" t="s">
        <v>19</v>
      </c>
      <c r="E673" s="2" t="s">
        <v>20</v>
      </c>
      <c r="F673" s="1">
        <v>4</v>
      </c>
      <c r="G673" s="1">
        <v>2</v>
      </c>
      <c r="H673" s="1">
        <v>8</v>
      </c>
      <c r="I673" s="1">
        <v>1</v>
      </c>
      <c r="J673" t="s">
        <v>40</v>
      </c>
      <c r="K673" s="1">
        <v>0</v>
      </c>
      <c r="L673" s="1">
        <v>4</v>
      </c>
      <c r="M673" s="2" t="s">
        <v>31</v>
      </c>
      <c r="N673" t="s">
        <v>25</v>
      </c>
      <c r="O673" s="2" t="s">
        <v>24</v>
      </c>
      <c r="P673" s="2" t="s">
        <v>23</v>
      </c>
      <c r="Q673" t="s">
        <v>23</v>
      </c>
      <c r="R673" s="2" t="s">
        <v>38</v>
      </c>
    </row>
    <row r="674" spans="1:18" x14ac:dyDescent="0.35">
      <c r="A674" t="s">
        <v>806</v>
      </c>
      <c r="B674">
        <v>22</v>
      </c>
      <c r="C674" s="1">
        <v>0</v>
      </c>
      <c r="D674" t="s">
        <v>35</v>
      </c>
      <c r="E674" s="2" t="s">
        <v>29</v>
      </c>
      <c r="F674" s="1">
        <v>0.5</v>
      </c>
      <c r="G674" s="1">
        <v>1</v>
      </c>
      <c r="H674" s="1">
        <v>10</v>
      </c>
      <c r="I674" s="1">
        <v>1</v>
      </c>
      <c r="J674" t="s">
        <v>30</v>
      </c>
      <c r="K674" s="1">
        <v>0</v>
      </c>
      <c r="L674" s="1">
        <v>3</v>
      </c>
      <c r="M674" s="2" t="s">
        <v>22</v>
      </c>
      <c r="N674" t="s">
        <v>23</v>
      </c>
      <c r="O674" s="2" t="s">
        <v>66</v>
      </c>
      <c r="P674" s="2" t="s">
        <v>23</v>
      </c>
      <c r="Q674" t="s">
        <v>25</v>
      </c>
      <c r="R674" s="2" t="s">
        <v>50</v>
      </c>
    </row>
    <row r="675" spans="1:18" x14ac:dyDescent="0.35">
      <c r="A675" t="s">
        <v>807</v>
      </c>
      <c r="B675">
        <v>20</v>
      </c>
      <c r="C675" s="1">
        <v>0</v>
      </c>
      <c r="D675" t="s">
        <v>35</v>
      </c>
      <c r="E675" s="2" t="s">
        <v>20</v>
      </c>
      <c r="F675" s="1">
        <v>0</v>
      </c>
      <c r="G675" s="1">
        <v>0</v>
      </c>
      <c r="H675" s="1">
        <v>10</v>
      </c>
      <c r="I675" s="1">
        <v>10</v>
      </c>
      <c r="J675" t="s">
        <v>40</v>
      </c>
      <c r="K675" s="1">
        <v>0</v>
      </c>
      <c r="L675" s="1">
        <v>3</v>
      </c>
      <c r="M675" s="2" t="s">
        <v>22</v>
      </c>
      <c r="N675" t="s">
        <v>23</v>
      </c>
      <c r="O675" s="2" t="s">
        <v>66</v>
      </c>
      <c r="P675" s="2" t="s">
        <v>23</v>
      </c>
      <c r="Q675" t="s">
        <v>25</v>
      </c>
      <c r="R675" s="2" t="s">
        <v>42</v>
      </c>
    </row>
    <row r="676" spans="1:18" x14ac:dyDescent="0.35">
      <c r="A676" t="s">
        <v>808</v>
      </c>
      <c r="B676">
        <v>20</v>
      </c>
      <c r="C676" s="1">
        <v>3</v>
      </c>
      <c r="D676" t="s">
        <v>19</v>
      </c>
      <c r="E676" s="2" t="s">
        <v>20</v>
      </c>
      <c r="F676" s="1">
        <v>3</v>
      </c>
      <c r="G676" s="1">
        <v>1</v>
      </c>
      <c r="H676" s="1">
        <v>7</v>
      </c>
      <c r="I676" s="1">
        <v>2</v>
      </c>
      <c r="J676" t="s">
        <v>40</v>
      </c>
      <c r="K676" s="1">
        <v>1</v>
      </c>
      <c r="L676" s="1">
        <v>2</v>
      </c>
      <c r="M676" s="2" t="s">
        <v>36</v>
      </c>
      <c r="N676" t="s">
        <v>23</v>
      </c>
      <c r="O676" s="2" t="s">
        <v>66</v>
      </c>
      <c r="P676" s="2" t="s">
        <v>25</v>
      </c>
      <c r="Q676" t="s">
        <v>25</v>
      </c>
      <c r="R676" s="2" t="s">
        <v>26</v>
      </c>
    </row>
    <row r="677" spans="1:18" x14ac:dyDescent="0.35">
      <c r="A677" t="s">
        <v>809</v>
      </c>
      <c r="B677">
        <v>18</v>
      </c>
      <c r="C677" s="1">
        <v>2</v>
      </c>
      <c r="D677" t="s">
        <v>60</v>
      </c>
      <c r="E677" s="2" t="s">
        <v>29</v>
      </c>
      <c r="F677" s="1">
        <v>1</v>
      </c>
      <c r="G677" s="1">
        <v>1</v>
      </c>
      <c r="H677" s="1">
        <v>10</v>
      </c>
      <c r="I677" s="1">
        <v>4</v>
      </c>
      <c r="J677" t="s">
        <v>30</v>
      </c>
      <c r="K677" s="1">
        <v>1</v>
      </c>
      <c r="L677" s="1">
        <v>4</v>
      </c>
      <c r="M677" s="2" t="s">
        <v>22</v>
      </c>
      <c r="N677" t="s">
        <v>23</v>
      </c>
      <c r="O677" s="2" t="s">
        <v>66</v>
      </c>
      <c r="P677" s="2" t="s">
        <v>23</v>
      </c>
      <c r="Q677" t="s">
        <v>23</v>
      </c>
      <c r="R677" s="2" t="s">
        <v>50</v>
      </c>
    </row>
    <row r="678" spans="1:18" x14ac:dyDescent="0.35">
      <c r="A678" t="s">
        <v>810</v>
      </c>
      <c r="B678">
        <v>19</v>
      </c>
      <c r="C678" s="1">
        <v>0</v>
      </c>
      <c r="D678" t="s">
        <v>60</v>
      </c>
      <c r="E678" s="2" t="s">
        <v>20</v>
      </c>
      <c r="F678" s="1">
        <v>3</v>
      </c>
      <c r="G678" s="1">
        <v>1</v>
      </c>
      <c r="H678" s="1">
        <v>9</v>
      </c>
      <c r="I678" s="1">
        <v>2</v>
      </c>
      <c r="J678" t="s">
        <v>40</v>
      </c>
      <c r="K678" s="1">
        <v>0</v>
      </c>
      <c r="L678" s="1">
        <v>2</v>
      </c>
      <c r="M678" s="2" t="s">
        <v>36</v>
      </c>
      <c r="N678" t="s">
        <v>23</v>
      </c>
      <c r="O678" s="2" t="s">
        <v>66</v>
      </c>
      <c r="P678" s="2" t="s">
        <v>23</v>
      </c>
      <c r="Q678" t="s">
        <v>23</v>
      </c>
      <c r="R678" s="2" t="s">
        <v>50</v>
      </c>
    </row>
    <row r="679" spans="1:18" x14ac:dyDescent="0.35">
      <c r="A679" t="s">
        <v>811</v>
      </c>
      <c r="B679">
        <v>21</v>
      </c>
      <c r="C679" s="1">
        <v>3</v>
      </c>
      <c r="D679" t="s">
        <v>60</v>
      </c>
      <c r="E679" s="2" t="s">
        <v>20</v>
      </c>
      <c r="F679" s="1">
        <v>4</v>
      </c>
      <c r="G679" s="1">
        <v>1</v>
      </c>
      <c r="H679" s="1">
        <v>7</v>
      </c>
      <c r="I679" s="1">
        <v>1</v>
      </c>
      <c r="J679" t="s">
        <v>30</v>
      </c>
      <c r="K679" s="1">
        <v>2</v>
      </c>
      <c r="L679" s="1">
        <v>4</v>
      </c>
      <c r="M679" s="2" t="s">
        <v>31</v>
      </c>
      <c r="N679" t="s">
        <v>23</v>
      </c>
      <c r="O679" s="2" t="s">
        <v>162</v>
      </c>
      <c r="P679" s="2" t="s">
        <v>23</v>
      </c>
      <c r="Q679" t="s">
        <v>25</v>
      </c>
      <c r="R679" s="2" t="s">
        <v>42</v>
      </c>
    </row>
    <row r="680" spans="1:18" x14ac:dyDescent="0.35">
      <c r="A680" t="s">
        <v>812</v>
      </c>
      <c r="B680">
        <v>19</v>
      </c>
      <c r="C680" s="1">
        <v>4</v>
      </c>
      <c r="D680" t="s">
        <v>157</v>
      </c>
      <c r="E680" s="2" t="s">
        <v>20</v>
      </c>
      <c r="F680" s="1">
        <v>5</v>
      </c>
      <c r="G680" s="1">
        <v>2</v>
      </c>
      <c r="H680" s="1">
        <v>7</v>
      </c>
      <c r="I680" s="1">
        <v>0.5</v>
      </c>
      <c r="J680" t="s">
        <v>52</v>
      </c>
      <c r="K680" s="1">
        <v>0</v>
      </c>
      <c r="L680" s="1">
        <v>4</v>
      </c>
      <c r="M680" s="2" t="s">
        <v>36</v>
      </c>
      <c r="N680" t="s">
        <v>25</v>
      </c>
      <c r="O680" s="2" t="s">
        <v>37</v>
      </c>
      <c r="P680" s="2" t="s">
        <v>25</v>
      </c>
      <c r="Q680" t="s">
        <v>25</v>
      </c>
      <c r="R680" s="2" t="s">
        <v>26</v>
      </c>
    </row>
    <row r="681" spans="1:18" x14ac:dyDescent="0.35">
      <c r="A681" t="s">
        <v>813</v>
      </c>
      <c r="B681">
        <v>22</v>
      </c>
      <c r="C681" s="1">
        <v>3</v>
      </c>
      <c r="D681" t="s">
        <v>35</v>
      </c>
      <c r="E681" s="2" t="s">
        <v>20</v>
      </c>
      <c r="F681" s="1">
        <v>3</v>
      </c>
      <c r="G681" s="1">
        <v>0</v>
      </c>
      <c r="H681" s="1">
        <v>7</v>
      </c>
      <c r="I681" s="1">
        <v>4</v>
      </c>
      <c r="J681" t="s">
        <v>30</v>
      </c>
      <c r="K681" s="1">
        <v>0</v>
      </c>
      <c r="L681" s="1">
        <v>3</v>
      </c>
      <c r="M681" s="2" t="s">
        <v>22</v>
      </c>
      <c r="N681" t="s">
        <v>23</v>
      </c>
      <c r="O681" s="2" t="s">
        <v>37</v>
      </c>
      <c r="P681" s="2" t="s">
        <v>23</v>
      </c>
      <c r="Q681" t="s">
        <v>23</v>
      </c>
      <c r="R681" s="2" t="s">
        <v>42</v>
      </c>
    </row>
    <row r="682" spans="1:18" x14ac:dyDescent="0.35">
      <c r="A682" t="s">
        <v>814</v>
      </c>
      <c r="B682">
        <v>21</v>
      </c>
      <c r="C682" s="1">
        <v>7</v>
      </c>
      <c r="D682" t="s">
        <v>35</v>
      </c>
      <c r="E682" s="2" t="s">
        <v>20</v>
      </c>
      <c r="F682" s="1">
        <v>0</v>
      </c>
      <c r="G682" s="1">
        <v>0</v>
      </c>
      <c r="H682" s="1">
        <v>8</v>
      </c>
      <c r="I682" s="1">
        <v>3</v>
      </c>
      <c r="J682" t="s">
        <v>40</v>
      </c>
      <c r="K682" s="1">
        <v>0</v>
      </c>
      <c r="L682" s="1">
        <v>3</v>
      </c>
      <c r="M682" s="2" t="s">
        <v>36</v>
      </c>
      <c r="N682" t="s">
        <v>23</v>
      </c>
      <c r="O682" s="2" t="s">
        <v>53</v>
      </c>
      <c r="P682" s="2" t="s">
        <v>25</v>
      </c>
      <c r="Q682" t="s">
        <v>23</v>
      </c>
      <c r="R682" s="2" t="s">
        <v>50</v>
      </c>
    </row>
    <row r="683" spans="1:18" x14ac:dyDescent="0.35">
      <c r="A683" t="s">
        <v>815</v>
      </c>
      <c r="B683">
        <v>20</v>
      </c>
      <c r="C683" s="1">
        <v>0</v>
      </c>
      <c r="D683" t="s">
        <v>35</v>
      </c>
      <c r="E683" s="2" t="s">
        <v>20</v>
      </c>
      <c r="F683" s="1">
        <v>2</v>
      </c>
      <c r="G683" s="1">
        <v>2</v>
      </c>
      <c r="H683" s="1">
        <v>9</v>
      </c>
      <c r="I683" s="1">
        <v>2</v>
      </c>
      <c r="J683" t="s">
        <v>40</v>
      </c>
      <c r="K683" s="1">
        <v>0.5</v>
      </c>
      <c r="L683" s="1">
        <v>3</v>
      </c>
      <c r="M683" s="2" t="s">
        <v>31</v>
      </c>
      <c r="N683" t="s">
        <v>23</v>
      </c>
      <c r="O683" s="2" t="s">
        <v>37</v>
      </c>
      <c r="P683" s="2" t="s">
        <v>25</v>
      </c>
      <c r="Q683" t="s">
        <v>25</v>
      </c>
      <c r="R683" s="2" t="s">
        <v>26</v>
      </c>
    </row>
    <row r="684" spans="1:18" x14ac:dyDescent="0.35">
      <c r="A684" t="s">
        <v>816</v>
      </c>
      <c r="B684">
        <v>20</v>
      </c>
      <c r="C684" s="1">
        <v>4</v>
      </c>
      <c r="D684" t="s">
        <v>35</v>
      </c>
      <c r="E684" s="2" t="s">
        <v>29</v>
      </c>
      <c r="F684" s="1">
        <v>2</v>
      </c>
      <c r="G684" s="1">
        <v>1</v>
      </c>
      <c r="H684" s="1">
        <v>6</v>
      </c>
      <c r="I684" s="1">
        <v>2</v>
      </c>
      <c r="J684" t="s">
        <v>40</v>
      </c>
      <c r="K684" s="1">
        <v>1</v>
      </c>
      <c r="L684" s="1">
        <v>3</v>
      </c>
      <c r="M684" s="2" t="s">
        <v>22</v>
      </c>
      <c r="N684" t="s">
        <v>23</v>
      </c>
      <c r="O684" s="2" t="s">
        <v>817</v>
      </c>
      <c r="P684" s="2" t="s">
        <v>25</v>
      </c>
      <c r="Q684" t="s">
        <v>25</v>
      </c>
      <c r="R684" s="2" t="s">
        <v>818</v>
      </c>
    </row>
    <row r="685" spans="1:18" x14ac:dyDescent="0.35">
      <c r="A685" t="s">
        <v>819</v>
      </c>
      <c r="B685">
        <v>21</v>
      </c>
      <c r="C685" s="1">
        <v>4</v>
      </c>
      <c r="D685" t="s">
        <v>19</v>
      </c>
      <c r="E685" s="2" t="s">
        <v>29</v>
      </c>
      <c r="F685" s="1">
        <v>2</v>
      </c>
      <c r="G685" s="1">
        <v>1</v>
      </c>
      <c r="H685" s="1">
        <v>7</v>
      </c>
      <c r="I685" s="1">
        <v>3</v>
      </c>
      <c r="J685" t="s">
        <v>40</v>
      </c>
      <c r="K685" s="1">
        <v>0</v>
      </c>
      <c r="L685" s="1">
        <v>3</v>
      </c>
      <c r="M685" s="2" t="s">
        <v>36</v>
      </c>
      <c r="N685" t="s">
        <v>23</v>
      </c>
      <c r="O685" s="2" t="s">
        <v>37</v>
      </c>
      <c r="P685" s="2" t="s">
        <v>25</v>
      </c>
      <c r="Q685" t="s">
        <v>25</v>
      </c>
      <c r="R685" s="2" t="s">
        <v>26</v>
      </c>
    </row>
    <row r="686" spans="1:18" x14ac:dyDescent="0.35">
      <c r="A686" t="s">
        <v>820</v>
      </c>
      <c r="B686">
        <v>23</v>
      </c>
      <c r="C686" s="1">
        <v>3</v>
      </c>
      <c r="D686" t="s">
        <v>35</v>
      </c>
      <c r="E686" s="2" t="s">
        <v>20</v>
      </c>
      <c r="F686" s="1">
        <v>6</v>
      </c>
      <c r="G686" s="1">
        <v>1</v>
      </c>
      <c r="H686" s="1">
        <v>7</v>
      </c>
      <c r="I686" s="1">
        <v>1.5</v>
      </c>
      <c r="J686" t="s">
        <v>40</v>
      </c>
      <c r="K686" s="1">
        <v>0.5</v>
      </c>
      <c r="L686" s="1">
        <v>3</v>
      </c>
      <c r="M686" s="2" t="s">
        <v>22</v>
      </c>
      <c r="N686" t="s">
        <v>25</v>
      </c>
      <c r="O686" s="2" t="s">
        <v>821</v>
      </c>
      <c r="P686" s="2" t="s">
        <v>25</v>
      </c>
      <c r="Q686" t="s">
        <v>25</v>
      </c>
      <c r="R686" s="2" t="s">
        <v>26</v>
      </c>
    </row>
    <row r="687" spans="1:18" x14ac:dyDescent="0.35">
      <c r="A687" t="s">
        <v>822</v>
      </c>
      <c r="B687">
        <v>22</v>
      </c>
      <c r="C687" s="1">
        <v>0</v>
      </c>
      <c r="D687" t="s">
        <v>35</v>
      </c>
      <c r="E687" s="2" t="s">
        <v>20</v>
      </c>
      <c r="F687" s="1">
        <v>1</v>
      </c>
      <c r="G687" s="1">
        <v>0</v>
      </c>
      <c r="H687" s="1">
        <v>14</v>
      </c>
      <c r="I687" s="1">
        <v>2</v>
      </c>
      <c r="J687" t="s">
        <v>52</v>
      </c>
      <c r="K687" s="1">
        <v>2</v>
      </c>
      <c r="L687" s="1">
        <v>3</v>
      </c>
      <c r="M687" s="2" t="s">
        <v>22</v>
      </c>
      <c r="N687" t="s">
        <v>23</v>
      </c>
      <c r="O687" s="2" t="s">
        <v>172</v>
      </c>
      <c r="P687" s="2" t="s">
        <v>23</v>
      </c>
      <c r="Q687" t="s">
        <v>23</v>
      </c>
      <c r="R687" s="2" t="s">
        <v>33</v>
      </c>
    </row>
    <row r="688" spans="1:18" x14ac:dyDescent="0.35">
      <c r="A688" t="s">
        <v>823</v>
      </c>
      <c r="B688">
        <v>20</v>
      </c>
      <c r="C688" s="1">
        <v>4</v>
      </c>
      <c r="D688" t="s">
        <v>35</v>
      </c>
      <c r="E688" s="2" t="s">
        <v>20</v>
      </c>
      <c r="F688" s="1">
        <v>1</v>
      </c>
      <c r="G688" s="1">
        <v>2</v>
      </c>
      <c r="H688" s="1">
        <v>12</v>
      </c>
      <c r="I688" s="1">
        <v>2</v>
      </c>
      <c r="J688" t="s">
        <v>52</v>
      </c>
      <c r="K688" s="1">
        <v>2</v>
      </c>
      <c r="L688" s="1">
        <v>3</v>
      </c>
      <c r="M688" s="2" t="s">
        <v>36</v>
      </c>
      <c r="N688" t="s">
        <v>23</v>
      </c>
      <c r="O688" s="2" t="s">
        <v>37</v>
      </c>
      <c r="P688" s="2" t="s">
        <v>25</v>
      </c>
      <c r="Q688" t="s">
        <v>25</v>
      </c>
      <c r="R688" s="2" t="s">
        <v>694</v>
      </c>
    </row>
    <row r="689" spans="1:18" x14ac:dyDescent="0.35">
      <c r="A689" t="s">
        <v>824</v>
      </c>
      <c r="B689">
        <v>20</v>
      </c>
      <c r="C689" s="1">
        <v>6</v>
      </c>
      <c r="D689" t="s">
        <v>35</v>
      </c>
      <c r="E689" s="2" t="s">
        <v>20</v>
      </c>
      <c r="F689" s="1">
        <v>6</v>
      </c>
      <c r="G689" s="1">
        <v>1</v>
      </c>
      <c r="H689" s="1">
        <v>8</v>
      </c>
      <c r="I689" s="1">
        <v>0</v>
      </c>
      <c r="J689" t="s">
        <v>21</v>
      </c>
      <c r="K689" s="1">
        <v>1</v>
      </c>
      <c r="L689" s="1">
        <v>3</v>
      </c>
      <c r="M689" s="2" t="s">
        <v>31</v>
      </c>
      <c r="N689" t="s">
        <v>23</v>
      </c>
      <c r="O689" s="2" t="s">
        <v>53</v>
      </c>
      <c r="P689" s="2" t="s">
        <v>23</v>
      </c>
      <c r="Q689" t="s">
        <v>25</v>
      </c>
      <c r="R689" s="2" t="s">
        <v>825</v>
      </c>
    </row>
    <row r="690" spans="1:18" x14ac:dyDescent="0.35">
      <c r="A690" t="s">
        <v>826</v>
      </c>
      <c r="B690">
        <v>21</v>
      </c>
      <c r="C690" s="1">
        <v>3</v>
      </c>
      <c r="D690" t="s">
        <v>60</v>
      </c>
      <c r="E690" s="2" t="s">
        <v>20</v>
      </c>
      <c r="F690" s="1">
        <v>3</v>
      </c>
      <c r="G690" s="1">
        <v>0</v>
      </c>
      <c r="H690" s="1">
        <v>9</v>
      </c>
      <c r="I690" s="1">
        <v>2</v>
      </c>
      <c r="J690" t="s">
        <v>21</v>
      </c>
      <c r="K690" s="1">
        <v>0</v>
      </c>
      <c r="L690" s="1">
        <v>8</v>
      </c>
      <c r="M690" s="2" t="s">
        <v>22</v>
      </c>
      <c r="N690" t="s">
        <v>23</v>
      </c>
      <c r="O690" s="2" t="s">
        <v>41</v>
      </c>
      <c r="P690" s="2" t="s">
        <v>25</v>
      </c>
      <c r="Q690" t="s">
        <v>25</v>
      </c>
      <c r="R690" s="2" t="s">
        <v>33</v>
      </c>
    </row>
    <row r="691" spans="1:18" x14ac:dyDescent="0.35">
      <c r="A691" t="s">
        <v>827</v>
      </c>
      <c r="B691">
        <v>19</v>
      </c>
      <c r="C691" s="1">
        <v>1</v>
      </c>
      <c r="D691" t="s">
        <v>60</v>
      </c>
      <c r="E691" s="2" t="s">
        <v>20</v>
      </c>
      <c r="F691" s="1">
        <v>3</v>
      </c>
      <c r="G691" s="1">
        <v>0</v>
      </c>
      <c r="H691" s="1">
        <v>10</v>
      </c>
      <c r="I691" s="1">
        <v>4</v>
      </c>
      <c r="J691" t="s">
        <v>40</v>
      </c>
      <c r="K691" s="1">
        <v>0</v>
      </c>
      <c r="L691" s="1">
        <v>3</v>
      </c>
      <c r="M691" s="2" t="s">
        <v>31</v>
      </c>
      <c r="N691" t="s">
        <v>23</v>
      </c>
      <c r="O691" s="2" t="s">
        <v>53</v>
      </c>
      <c r="P691" s="2" t="s">
        <v>23</v>
      </c>
      <c r="Q691" t="s">
        <v>23</v>
      </c>
      <c r="R691" s="2" t="s">
        <v>33</v>
      </c>
    </row>
    <row r="692" spans="1:18" x14ac:dyDescent="0.35">
      <c r="A692" t="s">
        <v>828</v>
      </c>
      <c r="B692">
        <v>22</v>
      </c>
      <c r="C692" s="1">
        <v>0</v>
      </c>
      <c r="D692" t="s">
        <v>60</v>
      </c>
      <c r="E692" s="2" t="s">
        <v>20</v>
      </c>
      <c r="F692" s="1">
        <v>6</v>
      </c>
      <c r="G692" s="1">
        <v>1</v>
      </c>
      <c r="H692" s="1">
        <v>6</v>
      </c>
      <c r="I692" s="1">
        <v>1</v>
      </c>
      <c r="J692" t="s">
        <v>30</v>
      </c>
      <c r="K692" s="1">
        <v>2</v>
      </c>
      <c r="L692" s="1">
        <v>3</v>
      </c>
      <c r="M692" s="2" t="s">
        <v>36</v>
      </c>
      <c r="N692" t="s">
        <v>23</v>
      </c>
      <c r="O692" s="2" t="s">
        <v>66</v>
      </c>
      <c r="P692" s="2" t="s">
        <v>25</v>
      </c>
      <c r="Q692" t="s">
        <v>25</v>
      </c>
      <c r="R692" s="2" t="s">
        <v>121</v>
      </c>
    </row>
    <row r="693" spans="1:18" x14ac:dyDescent="0.35">
      <c r="A693" t="s">
        <v>829</v>
      </c>
      <c r="B693">
        <v>20</v>
      </c>
      <c r="C693" s="1">
        <v>3</v>
      </c>
      <c r="D693" t="s">
        <v>157</v>
      </c>
      <c r="E693" s="2" t="s">
        <v>20</v>
      </c>
      <c r="F693" s="1">
        <v>5</v>
      </c>
      <c r="G693" s="1">
        <v>1</v>
      </c>
      <c r="H693" s="1">
        <v>7</v>
      </c>
      <c r="I693" s="1">
        <v>1</v>
      </c>
      <c r="J693" t="s">
        <v>52</v>
      </c>
      <c r="K693" s="1">
        <v>0</v>
      </c>
      <c r="L693" s="1">
        <v>3</v>
      </c>
      <c r="M693" s="2" t="s">
        <v>22</v>
      </c>
      <c r="N693" t="s">
        <v>25</v>
      </c>
      <c r="O693" s="2" t="s">
        <v>41</v>
      </c>
      <c r="P693" s="2" t="s">
        <v>23</v>
      </c>
      <c r="Q693" t="s">
        <v>23</v>
      </c>
      <c r="R693" s="2" t="s">
        <v>33</v>
      </c>
    </row>
    <row r="694" spans="1:18" x14ac:dyDescent="0.35">
      <c r="A694" t="s">
        <v>830</v>
      </c>
      <c r="B694">
        <v>19</v>
      </c>
      <c r="C694" s="1">
        <v>1</v>
      </c>
      <c r="D694" t="s">
        <v>60</v>
      </c>
      <c r="E694" s="2" t="s">
        <v>20</v>
      </c>
      <c r="F694" s="1">
        <v>2</v>
      </c>
      <c r="G694" s="1">
        <v>1</v>
      </c>
      <c r="H694" s="1">
        <v>7</v>
      </c>
      <c r="I694" s="1">
        <v>3</v>
      </c>
      <c r="J694" t="s">
        <v>40</v>
      </c>
      <c r="K694" s="1">
        <v>0</v>
      </c>
      <c r="L694" s="1">
        <v>3</v>
      </c>
      <c r="M694" s="2" t="s">
        <v>36</v>
      </c>
      <c r="N694" t="s">
        <v>23</v>
      </c>
      <c r="O694" s="2" t="s">
        <v>72</v>
      </c>
      <c r="P694" s="2" t="s">
        <v>23</v>
      </c>
      <c r="Q694" t="s">
        <v>25</v>
      </c>
      <c r="R694" s="2" t="s">
        <v>42</v>
      </c>
    </row>
    <row r="695" spans="1:18" x14ac:dyDescent="0.35">
      <c r="A695" t="s">
        <v>831</v>
      </c>
      <c r="B695">
        <v>22</v>
      </c>
      <c r="C695" s="1">
        <v>2</v>
      </c>
      <c r="D695" t="s">
        <v>19</v>
      </c>
      <c r="E695" s="2" t="s">
        <v>20</v>
      </c>
      <c r="F695" s="1">
        <v>10</v>
      </c>
      <c r="G695" s="1">
        <v>1</v>
      </c>
      <c r="H695" s="1">
        <v>6</v>
      </c>
      <c r="I695" s="1">
        <v>1</v>
      </c>
      <c r="J695" t="s">
        <v>52</v>
      </c>
      <c r="K695" s="1">
        <v>0</v>
      </c>
      <c r="L695" s="1">
        <v>6</v>
      </c>
      <c r="M695" s="2" t="s">
        <v>22</v>
      </c>
      <c r="N695" t="s">
        <v>23</v>
      </c>
      <c r="O695" s="2" t="s">
        <v>37</v>
      </c>
      <c r="P695" s="2" t="s">
        <v>25</v>
      </c>
      <c r="Q695" t="s">
        <v>25</v>
      </c>
      <c r="R695" s="2" t="s">
        <v>38</v>
      </c>
    </row>
    <row r="696" spans="1:18" x14ac:dyDescent="0.35">
      <c r="A696" t="s">
        <v>832</v>
      </c>
      <c r="B696">
        <v>19</v>
      </c>
      <c r="C696" s="1">
        <v>2</v>
      </c>
      <c r="D696" t="s">
        <v>35</v>
      </c>
      <c r="E696" s="2" t="s">
        <v>20</v>
      </c>
      <c r="F696" s="1">
        <v>1</v>
      </c>
      <c r="G696" s="1">
        <v>2</v>
      </c>
      <c r="H696" s="1">
        <v>5</v>
      </c>
      <c r="I696" s="1">
        <v>4</v>
      </c>
      <c r="J696" t="s">
        <v>40</v>
      </c>
      <c r="K696" s="1">
        <v>1</v>
      </c>
      <c r="L696" s="1">
        <v>2</v>
      </c>
      <c r="M696" s="2" t="s">
        <v>31</v>
      </c>
      <c r="N696" t="s">
        <v>23</v>
      </c>
      <c r="O696" s="2" t="s">
        <v>37</v>
      </c>
      <c r="P696" s="2" t="s">
        <v>25</v>
      </c>
      <c r="Q696" t="s">
        <v>25</v>
      </c>
      <c r="R696" s="2" t="s">
        <v>42</v>
      </c>
    </row>
    <row r="697" spans="1:18" x14ac:dyDescent="0.35">
      <c r="A697" t="s">
        <v>833</v>
      </c>
      <c r="B697">
        <v>18</v>
      </c>
      <c r="C697" s="1">
        <v>3</v>
      </c>
      <c r="D697" t="s">
        <v>60</v>
      </c>
      <c r="E697" s="2" t="s">
        <v>29</v>
      </c>
      <c r="F697" s="1">
        <v>1</v>
      </c>
      <c r="G697" s="1">
        <v>1</v>
      </c>
      <c r="H697" s="1">
        <v>9</v>
      </c>
      <c r="I697" s="1">
        <v>4</v>
      </c>
      <c r="J697" t="s">
        <v>40</v>
      </c>
      <c r="K697" s="1">
        <v>0.5</v>
      </c>
      <c r="L697" s="1">
        <v>4</v>
      </c>
      <c r="M697" s="2" t="s">
        <v>36</v>
      </c>
      <c r="N697" t="s">
        <v>23</v>
      </c>
      <c r="O697" s="2" t="s">
        <v>37</v>
      </c>
      <c r="P697" s="2" t="s">
        <v>25</v>
      </c>
      <c r="Q697" t="s">
        <v>25</v>
      </c>
      <c r="R697" s="2" t="s">
        <v>42</v>
      </c>
    </row>
    <row r="698" spans="1:18" x14ac:dyDescent="0.35">
      <c r="A698" t="s">
        <v>834</v>
      </c>
      <c r="B698">
        <v>20</v>
      </c>
      <c r="C698" s="1">
        <v>2</v>
      </c>
      <c r="D698" t="s">
        <v>60</v>
      </c>
      <c r="E698" s="2" t="s">
        <v>20</v>
      </c>
      <c r="F698" s="1">
        <v>2</v>
      </c>
      <c r="G698" s="1">
        <v>1</v>
      </c>
      <c r="H698" s="1">
        <v>9</v>
      </c>
      <c r="I698" s="1">
        <v>1</v>
      </c>
      <c r="J698" t="s">
        <v>30</v>
      </c>
      <c r="K698" s="1">
        <v>1</v>
      </c>
      <c r="L698" s="1">
        <v>3</v>
      </c>
      <c r="M698" s="2" t="s">
        <v>36</v>
      </c>
      <c r="N698" t="s">
        <v>23</v>
      </c>
      <c r="O698" s="2" t="s">
        <v>37</v>
      </c>
      <c r="P698" s="2" t="s">
        <v>25</v>
      </c>
      <c r="Q698" t="s">
        <v>23</v>
      </c>
      <c r="R698" s="2" t="s">
        <v>33</v>
      </c>
    </row>
    <row r="699" spans="1:18" x14ac:dyDescent="0.35">
      <c r="A699" t="s">
        <v>835</v>
      </c>
      <c r="B699">
        <v>19</v>
      </c>
      <c r="C699" s="1">
        <v>2</v>
      </c>
      <c r="D699" t="s">
        <v>35</v>
      </c>
      <c r="E699" s="2" t="s">
        <v>20</v>
      </c>
      <c r="F699" s="1">
        <v>2</v>
      </c>
      <c r="G699" s="1">
        <v>0</v>
      </c>
      <c r="H699" s="1">
        <v>12</v>
      </c>
      <c r="I699" s="1">
        <v>2</v>
      </c>
      <c r="J699" t="s">
        <v>52</v>
      </c>
      <c r="K699" s="1">
        <v>0</v>
      </c>
      <c r="L699" s="1">
        <v>2</v>
      </c>
      <c r="M699" s="2" t="s">
        <v>31</v>
      </c>
      <c r="N699" t="s">
        <v>23</v>
      </c>
      <c r="O699" s="2" t="s">
        <v>37</v>
      </c>
      <c r="P699" s="2" t="s">
        <v>25</v>
      </c>
      <c r="Q699" t="s">
        <v>25</v>
      </c>
      <c r="R699" s="2" t="s">
        <v>26</v>
      </c>
    </row>
    <row r="700" spans="1:18" x14ac:dyDescent="0.35">
      <c r="A700" t="s">
        <v>836</v>
      </c>
      <c r="B700">
        <v>23</v>
      </c>
      <c r="C700" s="1">
        <v>2</v>
      </c>
      <c r="D700" t="s">
        <v>60</v>
      </c>
      <c r="E700" s="2" t="s">
        <v>29</v>
      </c>
      <c r="F700" s="1">
        <v>5</v>
      </c>
      <c r="G700" s="1">
        <v>1</v>
      </c>
      <c r="H700" s="1">
        <v>12</v>
      </c>
      <c r="I700" s="1">
        <v>1</v>
      </c>
      <c r="J700" t="s">
        <v>21</v>
      </c>
      <c r="K700" s="1">
        <v>0</v>
      </c>
      <c r="L700" s="1">
        <v>3</v>
      </c>
      <c r="M700" s="2" t="s">
        <v>36</v>
      </c>
      <c r="N700" t="s">
        <v>25</v>
      </c>
      <c r="O700" s="2" t="s">
        <v>37</v>
      </c>
      <c r="P700" s="2" t="s">
        <v>25</v>
      </c>
      <c r="Q700" t="s">
        <v>23</v>
      </c>
      <c r="R700" s="2" t="s">
        <v>26</v>
      </c>
    </row>
    <row r="701" spans="1:18" x14ac:dyDescent="0.35">
      <c r="A701" t="s">
        <v>837</v>
      </c>
      <c r="B701">
        <v>19</v>
      </c>
      <c r="C701" s="1">
        <v>0</v>
      </c>
      <c r="D701" t="s">
        <v>60</v>
      </c>
      <c r="E701" s="2" t="s">
        <v>29</v>
      </c>
      <c r="F701" s="1">
        <v>1</v>
      </c>
      <c r="G701" s="1">
        <v>0</v>
      </c>
      <c r="H701" s="1">
        <v>8</v>
      </c>
      <c r="I701" s="1">
        <v>4</v>
      </c>
      <c r="J701" t="s">
        <v>30</v>
      </c>
      <c r="K701" s="1">
        <v>3</v>
      </c>
      <c r="L701" s="1">
        <v>3</v>
      </c>
      <c r="M701" s="2" t="s">
        <v>22</v>
      </c>
      <c r="N701" t="s">
        <v>23</v>
      </c>
      <c r="O701" s="2" t="s">
        <v>66</v>
      </c>
      <c r="P701" s="2" t="s">
        <v>23</v>
      </c>
      <c r="Q701" t="s">
        <v>25</v>
      </c>
      <c r="R701" s="2" t="s">
        <v>33</v>
      </c>
    </row>
    <row r="702" spans="1:18" x14ac:dyDescent="0.35">
      <c r="A702" t="s">
        <v>838</v>
      </c>
      <c r="B702">
        <v>18</v>
      </c>
      <c r="C702" s="1">
        <v>0</v>
      </c>
      <c r="D702" t="s">
        <v>93</v>
      </c>
      <c r="E702" s="2" t="s">
        <v>93</v>
      </c>
      <c r="F702" s="1">
        <v>1</v>
      </c>
      <c r="G702" s="1">
        <v>1</v>
      </c>
      <c r="H702" s="1">
        <v>10</v>
      </c>
      <c r="I702" s="1">
        <v>9</v>
      </c>
      <c r="J702" t="s">
        <v>40</v>
      </c>
      <c r="K702" s="1">
        <v>2</v>
      </c>
      <c r="L702" s="1">
        <v>3</v>
      </c>
      <c r="M702" s="2" t="s">
        <v>36</v>
      </c>
      <c r="N702" t="s">
        <v>23</v>
      </c>
      <c r="O702" s="2" t="s">
        <v>37</v>
      </c>
      <c r="P702" s="2" t="s">
        <v>25</v>
      </c>
      <c r="Q702" t="s">
        <v>25</v>
      </c>
      <c r="R702" s="2" t="s">
        <v>38</v>
      </c>
    </row>
    <row r="703" spans="1:18" x14ac:dyDescent="0.35">
      <c r="A703" t="s">
        <v>839</v>
      </c>
      <c r="B703">
        <v>19</v>
      </c>
      <c r="C703" s="1">
        <v>2</v>
      </c>
      <c r="D703" t="s">
        <v>19</v>
      </c>
      <c r="E703" s="2" t="s">
        <v>20</v>
      </c>
      <c r="F703" s="1">
        <v>3</v>
      </c>
      <c r="G703" s="1">
        <v>1</v>
      </c>
      <c r="H703" s="1">
        <v>8</v>
      </c>
      <c r="I703" s="1">
        <v>2</v>
      </c>
      <c r="J703" t="s">
        <v>30</v>
      </c>
      <c r="K703" s="1">
        <v>1</v>
      </c>
      <c r="L703" s="1">
        <v>3</v>
      </c>
      <c r="M703" s="2" t="s">
        <v>36</v>
      </c>
      <c r="N703" t="s">
        <v>25</v>
      </c>
      <c r="O703" s="2" t="s">
        <v>63</v>
      </c>
      <c r="P703" s="2" t="s">
        <v>25</v>
      </c>
      <c r="Q703" t="s">
        <v>25</v>
      </c>
      <c r="R703" s="2" t="s">
        <v>26</v>
      </c>
    </row>
    <row r="704" spans="1:18" x14ac:dyDescent="0.35">
      <c r="A704" t="s">
        <v>840</v>
      </c>
      <c r="B704">
        <v>17</v>
      </c>
      <c r="C704" s="1">
        <v>7</v>
      </c>
      <c r="D704" t="s">
        <v>35</v>
      </c>
      <c r="E704" s="2" t="s">
        <v>20</v>
      </c>
      <c r="F704" s="1">
        <v>3</v>
      </c>
      <c r="G704" s="1">
        <v>2</v>
      </c>
      <c r="H704" s="1">
        <v>6</v>
      </c>
      <c r="I704" s="1">
        <v>2</v>
      </c>
      <c r="J704" t="s">
        <v>40</v>
      </c>
      <c r="K704" s="1">
        <v>0</v>
      </c>
      <c r="L704" s="1">
        <v>4</v>
      </c>
      <c r="M704" s="2" t="s">
        <v>36</v>
      </c>
      <c r="N704" t="s">
        <v>23</v>
      </c>
      <c r="O704" s="2" t="s">
        <v>172</v>
      </c>
      <c r="P704" s="2" t="s">
        <v>25</v>
      </c>
      <c r="Q704" t="s">
        <v>23</v>
      </c>
      <c r="R704" s="2" t="s">
        <v>50</v>
      </c>
    </row>
    <row r="705" spans="1:18" x14ac:dyDescent="0.35">
      <c r="A705" t="s">
        <v>841</v>
      </c>
      <c r="B705">
        <v>18</v>
      </c>
      <c r="C705" s="1">
        <v>7</v>
      </c>
      <c r="D705" t="s">
        <v>60</v>
      </c>
      <c r="E705" s="2" t="s">
        <v>20</v>
      </c>
      <c r="F705" s="1">
        <v>2</v>
      </c>
      <c r="G705" s="1">
        <v>1</v>
      </c>
      <c r="H705" s="1">
        <v>8</v>
      </c>
      <c r="I705" s="1">
        <v>3</v>
      </c>
      <c r="J705" t="s">
        <v>52</v>
      </c>
      <c r="K705" s="1">
        <v>1</v>
      </c>
      <c r="L705" s="1">
        <v>3</v>
      </c>
      <c r="M705" s="2" t="s">
        <v>31</v>
      </c>
      <c r="N705" t="s">
        <v>23</v>
      </c>
      <c r="O705" s="2" t="s">
        <v>41</v>
      </c>
      <c r="P705" s="2" t="s">
        <v>25</v>
      </c>
      <c r="Q705" t="s">
        <v>25</v>
      </c>
      <c r="R705" s="2" t="s">
        <v>42</v>
      </c>
    </row>
    <row r="706" spans="1:18" x14ac:dyDescent="0.35">
      <c r="A706" t="s">
        <v>842</v>
      </c>
      <c r="B706">
        <v>22</v>
      </c>
      <c r="C706" s="1">
        <v>2</v>
      </c>
      <c r="D706" t="s">
        <v>19</v>
      </c>
      <c r="E706" s="2" t="s">
        <v>326</v>
      </c>
      <c r="F706" s="1">
        <v>1.5</v>
      </c>
      <c r="G706" s="1">
        <v>1</v>
      </c>
      <c r="H706" s="1">
        <v>7</v>
      </c>
      <c r="I706" s="1">
        <v>1</v>
      </c>
      <c r="J706" t="s">
        <v>30</v>
      </c>
      <c r="K706" s="1">
        <v>2</v>
      </c>
      <c r="L706" s="1">
        <v>3</v>
      </c>
      <c r="M706" s="2" t="s">
        <v>22</v>
      </c>
      <c r="N706" t="s">
        <v>23</v>
      </c>
      <c r="O706" s="2" t="s">
        <v>151</v>
      </c>
      <c r="P706" s="2" t="s">
        <v>23</v>
      </c>
      <c r="Q706" t="s">
        <v>23</v>
      </c>
      <c r="R706" s="2" t="s">
        <v>38</v>
      </c>
    </row>
    <row r="707" spans="1:18" x14ac:dyDescent="0.35">
      <c r="A707" t="s">
        <v>843</v>
      </c>
      <c r="B707">
        <v>21</v>
      </c>
      <c r="C707" s="1">
        <v>4</v>
      </c>
      <c r="D707" t="s">
        <v>60</v>
      </c>
      <c r="E707" s="2" t="s">
        <v>20</v>
      </c>
      <c r="F707" s="1">
        <v>4</v>
      </c>
      <c r="G707" s="1">
        <v>0</v>
      </c>
      <c r="H707" s="1">
        <v>7</v>
      </c>
      <c r="I707" s="1">
        <v>2</v>
      </c>
      <c r="J707" t="s">
        <v>52</v>
      </c>
      <c r="K707" s="1">
        <v>1</v>
      </c>
      <c r="L707" s="1">
        <v>3</v>
      </c>
      <c r="M707" s="2" t="s">
        <v>22</v>
      </c>
      <c r="N707" t="s">
        <v>23</v>
      </c>
      <c r="O707" s="2" t="s">
        <v>41</v>
      </c>
      <c r="P707" s="2" t="s">
        <v>25</v>
      </c>
      <c r="Q707" t="s">
        <v>25</v>
      </c>
      <c r="R707" s="2" t="s">
        <v>42</v>
      </c>
    </row>
    <row r="708" spans="1:18" x14ac:dyDescent="0.35">
      <c r="A708" t="s">
        <v>844</v>
      </c>
      <c r="B708">
        <v>17</v>
      </c>
      <c r="C708" s="1">
        <v>3</v>
      </c>
      <c r="D708" t="s">
        <v>60</v>
      </c>
      <c r="E708" s="2" t="s">
        <v>20</v>
      </c>
      <c r="F708" s="1">
        <v>2</v>
      </c>
      <c r="G708" s="1">
        <v>0</v>
      </c>
      <c r="H708" s="1">
        <v>6</v>
      </c>
      <c r="I708" s="1">
        <v>2</v>
      </c>
      <c r="J708" t="s">
        <v>40</v>
      </c>
      <c r="K708" s="1">
        <v>0</v>
      </c>
      <c r="L708" s="1">
        <v>3</v>
      </c>
      <c r="M708" s="2" t="s">
        <v>22</v>
      </c>
      <c r="N708" t="s">
        <v>23</v>
      </c>
      <c r="O708" s="2" t="s">
        <v>66</v>
      </c>
      <c r="P708" s="2" t="s">
        <v>23</v>
      </c>
      <c r="Q708" t="s">
        <v>25</v>
      </c>
      <c r="R708" s="2" t="s">
        <v>42</v>
      </c>
    </row>
    <row r="709" spans="1:18" x14ac:dyDescent="0.35">
      <c r="A709" t="s">
        <v>845</v>
      </c>
      <c r="B709">
        <v>19</v>
      </c>
      <c r="C709" s="1">
        <v>0</v>
      </c>
      <c r="D709" t="s">
        <v>19</v>
      </c>
      <c r="E709" s="2" t="s">
        <v>49</v>
      </c>
      <c r="F709" s="1">
        <v>0.5</v>
      </c>
      <c r="G709" s="1">
        <v>1</v>
      </c>
      <c r="H709" s="1">
        <v>6</v>
      </c>
      <c r="I709" s="1">
        <v>2</v>
      </c>
      <c r="J709" t="s">
        <v>40</v>
      </c>
      <c r="K709" s="1">
        <v>1</v>
      </c>
      <c r="L709" s="1">
        <v>4</v>
      </c>
      <c r="M709" s="2" t="s">
        <v>22</v>
      </c>
      <c r="N709" t="s">
        <v>23</v>
      </c>
      <c r="O709" s="2" t="s">
        <v>151</v>
      </c>
      <c r="P709" s="2" t="s">
        <v>23</v>
      </c>
      <c r="Q709" t="s">
        <v>25</v>
      </c>
      <c r="R709" s="2" t="s">
        <v>26</v>
      </c>
    </row>
    <row r="710" spans="1:18" x14ac:dyDescent="0.35">
      <c r="A710" t="s">
        <v>846</v>
      </c>
      <c r="B710">
        <v>20</v>
      </c>
      <c r="C710" s="1">
        <v>5</v>
      </c>
      <c r="D710" t="s">
        <v>35</v>
      </c>
      <c r="E710" s="2" t="s">
        <v>29</v>
      </c>
      <c r="F710" s="1">
        <v>2</v>
      </c>
      <c r="G710" s="1">
        <v>2</v>
      </c>
      <c r="H710" s="1">
        <v>6</v>
      </c>
      <c r="I710" s="1">
        <v>3</v>
      </c>
      <c r="J710" t="s">
        <v>30</v>
      </c>
      <c r="K710" s="1">
        <v>2</v>
      </c>
      <c r="L710" s="1">
        <v>2</v>
      </c>
      <c r="M710" s="2" t="s">
        <v>31</v>
      </c>
      <c r="N710" t="s">
        <v>23</v>
      </c>
      <c r="O710" s="2" t="s">
        <v>72</v>
      </c>
      <c r="P710" s="2" t="s">
        <v>23</v>
      </c>
      <c r="Q710" t="s">
        <v>23</v>
      </c>
      <c r="R710" s="2" t="s">
        <v>33</v>
      </c>
    </row>
    <row r="711" spans="1:18" x14ac:dyDescent="0.35">
      <c r="A711" t="s">
        <v>847</v>
      </c>
      <c r="B711">
        <v>17</v>
      </c>
      <c r="C711" s="1">
        <v>4</v>
      </c>
      <c r="D711" t="s">
        <v>35</v>
      </c>
      <c r="E711" s="2" t="s">
        <v>29</v>
      </c>
      <c r="F711" s="1">
        <v>1</v>
      </c>
      <c r="G711" s="1">
        <v>0</v>
      </c>
      <c r="H711" s="1">
        <v>6</v>
      </c>
      <c r="I711" s="1">
        <v>2</v>
      </c>
      <c r="J711" t="s">
        <v>40</v>
      </c>
      <c r="K711" s="1">
        <v>0</v>
      </c>
      <c r="L711" s="1">
        <v>3</v>
      </c>
      <c r="M711" s="2" t="s">
        <v>22</v>
      </c>
      <c r="N711" t="s">
        <v>23</v>
      </c>
      <c r="O711" s="2" t="s">
        <v>37</v>
      </c>
      <c r="P711" s="2" t="s">
        <v>23</v>
      </c>
      <c r="Q711" t="s">
        <v>23</v>
      </c>
      <c r="R711" s="2" t="s">
        <v>42</v>
      </c>
    </row>
    <row r="712" spans="1:18" x14ac:dyDescent="0.35">
      <c r="A712" t="s">
        <v>848</v>
      </c>
      <c r="B712">
        <v>21</v>
      </c>
      <c r="C712" s="1">
        <v>3</v>
      </c>
      <c r="D712" t="s">
        <v>35</v>
      </c>
      <c r="E712" s="2" t="s">
        <v>20</v>
      </c>
      <c r="F712" s="1">
        <v>3</v>
      </c>
      <c r="G712" s="1">
        <v>1</v>
      </c>
      <c r="H712" s="1">
        <v>8</v>
      </c>
      <c r="I712" s="1">
        <v>3</v>
      </c>
      <c r="J712" t="s">
        <v>40</v>
      </c>
      <c r="K712" s="1">
        <v>2</v>
      </c>
      <c r="L712" s="1">
        <v>2</v>
      </c>
      <c r="M712" s="2" t="s">
        <v>22</v>
      </c>
      <c r="N712" t="s">
        <v>23</v>
      </c>
      <c r="O712" s="2" t="s">
        <v>37</v>
      </c>
      <c r="P712" s="2" t="s">
        <v>23</v>
      </c>
      <c r="Q712" t="s">
        <v>23</v>
      </c>
      <c r="R712" s="2" t="s">
        <v>42</v>
      </c>
    </row>
    <row r="713" spans="1:18" x14ac:dyDescent="0.35">
      <c r="A713" t="s">
        <v>849</v>
      </c>
      <c r="B713">
        <v>19</v>
      </c>
      <c r="C713" s="1">
        <v>2</v>
      </c>
      <c r="D713" t="s">
        <v>60</v>
      </c>
      <c r="E713" s="2" t="s">
        <v>29</v>
      </c>
      <c r="F713" s="1">
        <v>2</v>
      </c>
      <c r="G713" s="1">
        <v>0</v>
      </c>
      <c r="H713" s="1">
        <v>9</v>
      </c>
      <c r="I713" s="1">
        <v>5</v>
      </c>
      <c r="J713" t="s">
        <v>40</v>
      </c>
      <c r="K713" s="1">
        <v>1</v>
      </c>
      <c r="L713" s="1">
        <v>2</v>
      </c>
      <c r="M713" s="2" t="s">
        <v>36</v>
      </c>
      <c r="N713" t="s">
        <v>23</v>
      </c>
      <c r="O713" s="2" t="s">
        <v>172</v>
      </c>
      <c r="P713" s="2" t="s">
        <v>23</v>
      </c>
      <c r="Q713" t="s">
        <v>23</v>
      </c>
      <c r="R713" s="2" t="s">
        <v>26</v>
      </c>
    </row>
    <row r="714" spans="1:18" x14ac:dyDescent="0.35">
      <c r="A714" t="s">
        <v>850</v>
      </c>
      <c r="B714">
        <v>20</v>
      </c>
      <c r="C714" s="1">
        <v>1.5</v>
      </c>
      <c r="D714" t="s">
        <v>35</v>
      </c>
      <c r="E714" s="2" t="s">
        <v>29</v>
      </c>
      <c r="F714" s="1">
        <v>2.5</v>
      </c>
      <c r="G714" s="1">
        <v>2</v>
      </c>
      <c r="H714" s="1">
        <v>9</v>
      </c>
      <c r="I714" s="1">
        <v>1</v>
      </c>
      <c r="J714" t="s">
        <v>30</v>
      </c>
      <c r="K714" s="1">
        <v>1.5</v>
      </c>
      <c r="L714" s="1">
        <v>2</v>
      </c>
      <c r="M714" s="2" t="s">
        <v>31</v>
      </c>
      <c r="N714" t="s">
        <v>25</v>
      </c>
      <c r="O714" s="2" t="s">
        <v>37</v>
      </c>
      <c r="P714" s="2" t="s">
        <v>23</v>
      </c>
      <c r="Q714" t="s">
        <v>25</v>
      </c>
      <c r="R714" s="2" t="s">
        <v>38</v>
      </c>
    </row>
    <row r="715" spans="1:18" x14ac:dyDescent="0.35">
      <c r="A715" t="s">
        <v>851</v>
      </c>
      <c r="B715">
        <v>21</v>
      </c>
      <c r="C715" s="1">
        <v>3</v>
      </c>
      <c r="D715" t="s">
        <v>35</v>
      </c>
      <c r="E715" s="2" t="s">
        <v>20</v>
      </c>
      <c r="F715" s="1">
        <v>3</v>
      </c>
      <c r="G715" s="1">
        <v>0</v>
      </c>
      <c r="H715" s="1">
        <v>9</v>
      </c>
      <c r="I715" s="1">
        <v>4</v>
      </c>
      <c r="J715" t="s">
        <v>91</v>
      </c>
      <c r="K715" s="1">
        <v>0.75</v>
      </c>
      <c r="L715" s="1">
        <v>4</v>
      </c>
      <c r="M715" s="2" t="s">
        <v>22</v>
      </c>
      <c r="N715" t="s">
        <v>23</v>
      </c>
      <c r="O715" s="2" t="s">
        <v>172</v>
      </c>
      <c r="P715" s="2" t="s">
        <v>23</v>
      </c>
      <c r="Q715" t="s">
        <v>23</v>
      </c>
      <c r="R715" s="2" t="s">
        <v>26</v>
      </c>
    </row>
    <row r="716" spans="1:18" x14ac:dyDescent="0.35">
      <c r="A716" t="s">
        <v>852</v>
      </c>
      <c r="B716">
        <v>19</v>
      </c>
      <c r="C716" s="1">
        <v>2</v>
      </c>
      <c r="D716" t="s">
        <v>60</v>
      </c>
      <c r="E716" s="2" t="s">
        <v>20</v>
      </c>
      <c r="F716" s="1">
        <v>4</v>
      </c>
      <c r="G716" s="1">
        <v>1</v>
      </c>
      <c r="H716" s="1">
        <v>6</v>
      </c>
      <c r="I716" s="1">
        <v>3</v>
      </c>
      <c r="J716" t="s">
        <v>40</v>
      </c>
      <c r="K716" s="1">
        <v>1</v>
      </c>
      <c r="L716" s="1">
        <v>4</v>
      </c>
      <c r="M716" s="2" t="s">
        <v>22</v>
      </c>
      <c r="N716" t="s">
        <v>23</v>
      </c>
      <c r="O716" s="2" t="s">
        <v>32</v>
      </c>
      <c r="P716" s="2" t="s">
        <v>23</v>
      </c>
      <c r="Q716" t="s">
        <v>25</v>
      </c>
      <c r="R716" s="2" t="s">
        <v>42</v>
      </c>
    </row>
    <row r="717" spans="1:18" x14ac:dyDescent="0.35">
      <c r="A717" t="s">
        <v>853</v>
      </c>
      <c r="B717">
        <v>38</v>
      </c>
      <c r="C717" s="1">
        <v>4</v>
      </c>
      <c r="D717" t="s">
        <v>28</v>
      </c>
      <c r="E717" s="2" t="s">
        <v>20</v>
      </c>
      <c r="F717" s="1">
        <v>5</v>
      </c>
      <c r="G717" s="1">
        <v>1</v>
      </c>
      <c r="H717" s="1">
        <v>6</v>
      </c>
      <c r="I717" s="1">
        <v>1</v>
      </c>
      <c r="J717" t="s">
        <v>30</v>
      </c>
      <c r="K717" s="1">
        <v>2</v>
      </c>
      <c r="L717" s="1">
        <v>3</v>
      </c>
      <c r="M717" s="2" t="s">
        <v>22</v>
      </c>
      <c r="N717" t="s">
        <v>23</v>
      </c>
      <c r="O717" s="2" t="s">
        <v>66</v>
      </c>
      <c r="P717" s="2" t="s">
        <v>25</v>
      </c>
      <c r="Q717" t="s">
        <v>25</v>
      </c>
      <c r="R717" s="2" t="s">
        <v>33</v>
      </c>
    </row>
    <row r="718" spans="1:18" x14ac:dyDescent="0.35">
      <c r="A718" t="s">
        <v>854</v>
      </c>
      <c r="B718">
        <v>19</v>
      </c>
      <c r="C718" s="1">
        <v>3</v>
      </c>
      <c r="D718" t="s">
        <v>60</v>
      </c>
      <c r="E718" s="2" t="s">
        <v>29</v>
      </c>
      <c r="F718" s="1">
        <v>7</v>
      </c>
      <c r="G718" s="1">
        <v>1</v>
      </c>
      <c r="H718" s="1">
        <v>6</v>
      </c>
      <c r="I718" s="1">
        <v>1</v>
      </c>
      <c r="J718" t="s">
        <v>21</v>
      </c>
      <c r="K718" s="1">
        <v>1</v>
      </c>
      <c r="L718" s="1">
        <v>4</v>
      </c>
      <c r="M718" s="2" t="s">
        <v>22</v>
      </c>
      <c r="N718" t="s">
        <v>23</v>
      </c>
      <c r="O718" s="2" t="s">
        <v>82</v>
      </c>
      <c r="P718" s="2" t="s">
        <v>25</v>
      </c>
      <c r="Q718" t="s">
        <v>25</v>
      </c>
      <c r="R718" s="2" t="s">
        <v>26</v>
      </c>
    </row>
    <row r="719" spans="1:18" x14ac:dyDescent="0.35">
      <c r="A719" t="s">
        <v>855</v>
      </c>
      <c r="B719">
        <v>17</v>
      </c>
      <c r="C719" s="1">
        <v>2</v>
      </c>
      <c r="D719" t="s">
        <v>60</v>
      </c>
      <c r="E719" s="2" t="s">
        <v>20</v>
      </c>
      <c r="F719" s="1">
        <v>0</v>
      </c>
      <c r="G719" s="1">
        <v>0</v>
      </c>
      <c r="H719" s="1">
        <v>11</v>
      </c>
      <c r="I719" s="1">
        <v>1.5</v>
      </c>
      <c r="J719" t="s">
        <v>40</v>
      </c>
      <c r="K719" s="1">
        <v>2</v>
      </c>
      <c r="L719" s="1">
        <v>4</v>
      </c>
      <c r="M719" s="2" t="s">
        <v>36</v>
      </c>
      <c r="N719" t="s">
        <v>23</v>
      </c>
      <c r="O719" s="2" t="s">
        <v>82</v>
      </c>
      <c r="P719" s="2" t="s">
        <v>23</v>
      </c>
      <c r="Q719" t="s">
        <v>25</v>
      </c>
      <c r="R719" s="2" t="s">
        <v>50</v>
      </c>
    </row>
    <row r="720" spans="1:18" x14ac:dyDescent="0.35">
      <c r="A720" t="s">
        <v>856</v>
      </c>
      <c r="B720">
        <v>18</v>
      </c>
      <c r="C720" s="1">
        <v>3</v>
      </c>
      <c r="D720" t="s">
        <v>19</v>
      </c>
      <c r="E720" s="2" t="s">
        <v>20</v>
      </c>
      <c r="F720" s="1">
        <v>3</v>
      </c>
      <c r="G720" s="1">
        <v>0</v>
      </c>
      <c r="H720" s="1">
        <v>10</v>
      </c>
      <c r="I720" s="1">
        <v>2</v>
      </c>
      <c r="J720" t="s">
        <v>40</v>
      </c>
      <c r="K720" s="1">
        <v>0</v>
      </c>
      <c r="L720" s="1">
        <v>2</v>
      </c>
      <c r="M720" s="2" t="s">
        <v>22</v>
      </c>
      <c r="N720" t="s">
        <v>23</v>
      </c>
      <c r="O720" s="2" t="s">
        <v>37</v>
      </c>
      <c r="P720" s="2" t="s">
        <v>23</v>
      </c>
      <c r="Q720" t="s">
        <v>25</v>
      </c>
      <c r="R720" s="2" t="s">
        <v>57</v>
      </c>
    </row>
    <row r="721" spans="1:18" x14ac:dyDescent="0.35">
      <c r="A721" t="s">
        <v>857</v>
      </c>
      <c r="B721">
        <v>20</v>
      </c>
      <c r="C721" s="1">
        <v>5</v>
      </c>
      <c r="D721" t="s">
        <v>35</v>
      </c>
      <c r="E721" s="2" t="s">
        <v>20</v>
      </c>
      <c r="F721" s="1">
        <v>2</v>
      </c>
      <c r="G721" s="1">
        <v>3</v>
      </c>
      <c r="H721" s="1">
        <v>10</v>
      </c>
      <c r="I721" s="1">
        <v>1</v>
      </c>
      <c r="J721" t="s">
        <v>30</v>
      </c>
      <c r="K721" s="1">
        <v>0.5</v>
      </c>
      <c r="L721" s="1">
        <v>2</v>
      </c>
      <c r="M721" s="2" t="s">
        <v>31</v>
      </c>
      <c r="N721" t="s">
        <v>25</v>
      </c>
      <c r="O721" s="2" t="s">
        <v>858</v>
      </c>
      <c r="P721" s="2" t="s">
        <v>25</v>
      </c>
      <c r="Q721" t="s">
        <v>25</v>
      </c>
      <c r="R721" s="2" t="s">
        <v>461</v>
      </c>
    </row>
    <row r="722" spans="1:18" x14ac:dyDescent="0.35">
      <c r="A722" t="s">
        <v>859</v>
      </c>
      <c r="B722">
        <v>20</v>
      </c>
      <c r="C722" s="1">
        <v>2</v>
      </c>
      <c r="D722" t="s">
        <v>35</v>
      </c>
      <c r="E722" s="2" t="s">
        <v>29</v>
      </c>
      <c r="F722" s="1">
        <v>6</v>
      </c>
      <c r="G722" s="1">
        <v>1</v>
      </c>
      <c r="H722" s="1">
        <v>5</v>
      </c>
      <c r="I722" s="1">
        <v>4</v>
      </c>
      <c r="J722" t="s">
        <v>30</v>
      </c>
      <c r="K722" s="1">
        <v>0.5</v>
      </c>
      <c r="L722" s="1">
        <v>1</v>
      </c>
      <c r="M722" s="2" t="s">
        <v>22</v>
      </c>
      <c r="N722" t="s">
        <v>25</v>
      </c>
      <c r="O722" s="2" t="s">
        <v>37</v>
      </c>
      <c r="P722" s="2" t="s">
        <v>25</v>
      </c>
      <c r="Q722" t="s">
        <v>25</v>
      </c>
      <c r="R722" s="2" t="s">
        <v>38</v>
      </c>
    </row>
    <row r="723" spans="1:18" x14ac:dyDescent="0.35">
      <c r="A723" t="s">
        <v>860</v>
      </c>
      <c r="B723">
        <v>23</v>
      </c>
      <c r="C723" s="1">
        <v>0</v>
      </c>
      <c r="D723" t="s">
        <v>60</v>
      </c>
      <c r="E723" s="2" t="s">
        <v>20</v>
      </c>
      <c r="F723" s="1">
        <v>1</v>
      </c>
      <c r="G723" s="1">
        <v>1</v>
      </c>
      <c r="H723" s="1">
        <v>9</v>
      </c>
      <c r="I723" s="1">
        <v>3</v>
      </c>
      <c r="J723" t="s">
        <v>21</v>
      </c>
      <c r="K723" s="1">
        <v>0</v>
      </c>
      <c r="L723" s="1">
        <v>3</v>
      </c>
      <c r="M723" s="2" t="s">
        <v>22</v>
      </c>
      <c r="N723" t="s">
        <v>23</v>
      </c>
      <c r="O723" s="2" t="s">
        <v>37</v>
      </c>
      <c r="P723" s="2" t="s">
        <v>25</v>
      </c>
      <c r="Q723" t="s">
        <v>25</v>
      </c>
      <c r="R723" s="2" t="s">
        <v>38</v>
      </c>
    </row>
    <row r="724" spans="1:18" x14ac:dyDescent="0.35">
      <c r="A724" t="s">
        <v>861</v>
      </c>
      <c r="B724">
        <v>29</v>
      </c>
      <c r="C724" s="1">
        <v>2</v>
      </c>
      <c r="D724" t="s">
        <v>60</v>
      </c>
      <c r="E724" s="2" t="s">
        <v>20</v>
      </c>
      <c r="F724" s="1">
        <v>2</v>
      </c>
      <c r="G724" s="1">
        <v>1</v>
      </c>
      <c r="H724" s="1">
        <v>8</v>
      </c>
      <c r="I724" s="1">
        <v>0</v>
      </c>
      <c r="J724" t="s">
        <v>30</v>
      </c>
      <c r="K724" s="1">
        <v>0</v>
      </c>
      <c r="L724" s="1">
        <v>2</v>
      </c>
      <c r="M724" s="2" t="s">
        <v>36</v>
      </c>
      <c r="N724" t="s">
        <v>23</v>
      </c>
      <c r="O724" s="2" t="s">
        <v>72</v>
      </c>
      <c r="P724" s="2" t="s">
        <v>23</v>
      </c>
      <c r="Q724" t="s">
        <v>25</v>
      </c>
      <c r="R724" s="2" t="s">
        <v>825</v>
      </c>
    </row>
    <row r="725" spans="1:18" x14ac:dyDescent="0.35">
      <c r="A725" t="s">
        <v>862</v>
      </c>
      <c r="B725">
        <v>20</v>
      </c>
      <c r="C725" s="1">
        <v>0</v>
      </c>
      <c r="D725" t="s">
        <v>35</v>
      </c>
      <c r="E725" s="2" t="s">
        <v>20</v>
      </c>
      <c r="F725" s="1">
        <v>6</v>
      </c>
      <c r="G725" s="1">
        <v>0</v>
      </c>
      <c r="H725" s="1">
        <v>9</v>
      </c>
      <c r="I725" s="1">
        <v>1</v>
      </c>
      <c r="J725" t="s">
        <v>52</v>
      </c>
      <c r="K725" s="1">
        <v>1</v>
      </c>
      <c r="L725" s="1">
        <v>3</v>
      </c>
      <c r="M725" s="2" t="s">
        <v>22</v>
      </c>
      <c r="N725" t="s">
        <v>23</v>
      </c>
      <c r="O725" s="2" t="s">
        <v>172</v>
      </c>
      <c r="P725" s="2" t="s">
        <v>23</v>
      </c>
      <c r="Q725" t="s">
        <v>23</v>
      </c>
      <c r="R725" s="2" t="s">
        <v>38</v>
      </c>
    </row>
    <row r="726" spans="1:18" x14ac:dyDescent="0.35">
      <c r="A726" t="s">
        <v>863</v>
      </c>
      <c r="B726">
        <v>22</v>
      </c>
      <c r="C726" s="1">
        <v>1</v>
      </c>
      <c r="D726" t="s">
        <v>35</v>
      </c>
      <c r="E726" s="2" t="s">
        <v>29</v>
      </c>
      <c r="F726" s="1">
        <v>4</v>
      </c>
      <c r="G726" s="1">
        <v>0.25</v>
      </c>
      <c r="H726" s="1">
        <v>10</v>
      </c>
      <c r="I726" s="1">
        <v>1</v>
      </c>
      <c r="J726" t="s">
        <v>21</v>
      </c>
      <c r="K726" s="1">
        <v>0</v>
      </c>
      <c r="L726" s="1">
        <v>3</v>
      </c>
      <c r="M726" s="2" t="s">
        <v>36</v>
      </c>
      <c r="N726" t="s">
        <v>23</v>
      </c>
      <c r="O726" s="2" t="s">
        <v>172</v>
      </c>
      <c r="P726" s="2" t="s">
        <v>23</v>
      </c>
      <c r="Q726" t="s">
        <v>25</v>
      </c>
      <c r="R726" s="2" t="s">
        <v>864</v>
      </c>
    </row>
    <row r="727" spans="1:18" x14ac:dyDescent="0.35">
      <c r="A727" t="s">
        <v>865</v>
      </c>
      <c r="B727">
        <v>18</v>
      </c>
      <c r="C727" s="1">
        <v>2</v>
      </c>
      <c r="D727" t="s">
        <v>60</v>
      </c>
      <c r="E727" s="2" t="s">
        <v>20</v>
      </c>
      <c r="F727" s="1">
        <v>3</v>
      </c>
      <c r="G727" s="1">
        <v>1</v>
      </c>
      <c r="H727" s="1">
        <v>8</v>
      </c>
      <c r="I727" s="1">
        <v>2</v>
      </c>
      <c r="J727" t="s">
        <v>30</v>
      </c>
      <c r="K727" s="1">
        <v>3</v>
      </c>
      <c r="L727" s="1">
        <v>3</v>
      </c>
      <c r="M727" s="2" t="s">
        <v>22</v>
      </c>
      <c r="N727" t="s">
        <v>23</v>
      </c>
      <c r="O727" s="2" t="s">
        <v>53</v>
      </c>
      <c r="P727" s="2" t="s">
        <v>25</v>
      </c>
      <c r="Q727" t="s">
        <v>25</v>
      </c>
      <c r="R727" s="2" t="s">
        <v>26</v>
      </c>
    </row>
    <row r="728" spans="1:18" x14ac:dyDescent="0.35">
      <c r="A728" t="s">
        <v>866</v>
      </c>
      <c r="B728">
        <v>15</v>
      </c>
      <c r="C728" s="1">
        <v>4</v>
      </c>
      <c r="D728" t="s">
        <v>19</v>
      </c>
      <c r="E728" s="2" t="s">
        <v>29</v>
      </c>
      <c r="F728" s="1">
        <v>4</v>
      </c>
      <c r="G728" s="1">
        <v>1</v>
      </c>
      <c r="H728" s="1">
        <v>4</v>
      </c>
      <c r="I728" s="1">
        <v>3</v>
      </c>
      <c r="J728" t="s">
        <v>30</v>
      </c>
      <c r="K728" s="1">
        <v>2</v>
      </c>
      <c r="L728" s="1">
        <v>3</v>
      </c>
      <c r="M728" s="2" t="s">
        <v>36</v>
      </c>
      <c r="N728" t="s">
        <v>23</v>
      </c>
      <c r="O728" s="2" t="s">
        <v>172</v>
      </c>
      <c r="P728" s="2" t="s">
        <v>25</v>
      </c>
      <c r="Q728" t="s">
        <v>25</v>
      </c>
      <c r="R728" s="2" t="s">
        <v>57</v>
      </c>
    </row>
    <row r="729" spans="1:18" x14ac:dyDescent="0.35">
      <c r="A729" t="s">
        <v>867</v>
      </c>
      <c r="B729">
        <v>19</v>
      </c>
      <c r="C729" s="1">
        <v>4</v>
      </c>
      <c r="D729" t="s">
        <v>60</v>
      </c>
      <c r="E729" s="2" t="s">
        <v>29</v>
      </c>
      <c r="F729" s="1">
        <v>5</v>
      </c>
      <c r="G729" s="1">
        <v>1</v>
      </c>
      <c r="H729" s="1">
        <v>8</v>
      </c>
      <c r="I729" s="1">
        <v>2</v>
      </c>
      <c r="J729" t="s">
        <v>30</v>
      </c>
      <c r="K729" s="1">
        <v>1</v>
      </c>
      <c r="L729" s="1">
        <v>3</v>
      </c>
      <c r="M729" s="2" t="s">
        <v>36</v>
      </c>
      <c r="N729" t="s">
        <v>23</v>
      </c>
      <c r="O729" s="2" t="s">
        <v>162</v>
      </c>
      <c r="P729" s="2" t="s">
        <v>25</v>
      </c>
      <c r="Q729" t="s">
        <v>25</v>
      </c>
      <c r="R729" s="2" t="s">
        <v>38</v>
      </c>
    </row>
    <row r="730" spans="1:18" x14ac:dyDescent="0.35">
      <c r="A730" t="s">
        <v>868</v>
      </c>
      <c r="B730">
        <v>20</v>
      </c>
      <c r="C730" s="1">
        <v>2</v>
      </c>
      <c r="D730" t="s">
        <v>35</v>
      </c>
      <c r="E730" s="2" t="s">
        <v>29</v>
      </c>
      <c r="F730" s="1">
        <v>2</v>
      </c>
      <c r="G730" s="1">
        <v>0</v>
      </c>
      <c r="H730" s="1">
        <v>9</v>
      </c>
      <c r="I730" s="1">
        <v>10</v>
      </c>
      <c r="J730" t="s">
        <v>30</v>
      </c>
      <c r="K730" s="1">
        <v>1</v>
      </c>
      <c r="L730" s="1">
        <v>2</v>
      </c>
      <c r="M730" s="2" t="s">
        <v>31</v>
      </c>
      <c r="N730" t="s">
        <v>23</v>
      </c>
      <c r="O730" s="2" t="s">
        <v>66</v>
      </c>
      <c r="P730" s="2" t="s">
        <v>25</v>
      </c>
      <c r="Q730" t="s">
        <v>25</v>
      </c>
      <c r="R730" s="2" t="s">
        <v>365</v>
      </c>
    </row>
    <row r="731" spans="1:18" x14ac:dyDescent="0.35">
      <c r="A731" t="s">
        <v>869</v>
      </c>
      <c r="B731">
        <v>21</v>
      </c>
      <c r="C731" s="1">
        <v>1</v>
      </c>
      <c r="D731" t="s">
        <v>35</v>
      </c>
      <c r="E731" s="2" t="s">
        <v>29</v>
      </c>
      <c r="F731" s="1">
        <v>4</v>
      </c>
      <c r="G731" s="1">
        <v>1</v>
      </c>
      <c r="H731" s="1">
        <v>9</v>
      </c>
      <c r="I731" s="1">
        <v>1</v>
      </c>
      <c r="J731" t="s">
        <v>52</v>
      </c>
      <c r="K731" s="1">
        <v>1</v>
      </c>
      <c r="L731" s="1">
        <v>3</v>
      </c>
      <c r="M731" s="2" t="s">
        <v>36</v>
      </c>
      <c r="N731" t="s">
        <v>23</v>
      </c>
      <c r="O731" s="2" t="s">
        <v>41</v>
      </c>
      <c r="P731" s="2" t="s">
        <v>25</v>
      </c>
      <c r="Q731" t="s">
        <v>23</v>
      </c>
      <c r="R731" s="2" t="s">
        <v>50</v>
      </c>
    </row>
    <row r="732" spans="1:18" x14ac:dyDescent="0.35">
      <c r="A732" t="s">
        <v>870</v>
      </c>
      <c r="B732">
        <v>21</v>
      </c>
      <c r="C732" s="1">
        <v>4</v>
      </c>
      <c r="D732" t="s">
        <v>60</v>
      </c>
      <c r="E732" s="2" t="s">
        <v>20</v>
      </c>
      <c r="F732" s="1">
        <v>3</v>
      </c>
      <c r="G732" s="1">
        <v>0</v>
      </c>
      <c r="H732" s="1">
        <v>8</v>
      </c>
      <c r="I732" s="1">
        <v>2</v>
      </c>
      <c r="J732" t="s">
        <v>30</v>
      </c>
      <c r="K732" s="1">
        <v>1</v>
      </c>
      <c r="L732" s="1">
        <v>3</v>
      </c>
      <c r="M732" s="2" t="s">
        <v>31</v>
      </c>
      <c r="N732" t="s">
        <v>23</v>
      </c>
      <c r="O732" s="2" t="s">
        <v>66</v>
      </c>
      <c r="P732" s="2" t="s">
        <v>25</v>
      </c>
      <c r="Q732" t="s">
        <v>25</v>
      </c>
      <c r="R732" s="2" t="s">
        <v>33</v>
      </c>
    </row>
    <row r="733" spans="1:18" x14ac:dyDescent="0.35">
      <c r="A733" t="s">
        <v>871</v>
      </c>
      <c r="B733">
        <v>20</v>
      </c>
      <c r="C733" s="1">
        <v>4</v>
      </c>
      <c r="D733" t="s">
        <v>35</v>
      </c>
      <c r="E733" s="2" t="s">
        <v>29</v>
      </c>
      <c r="F733" s="1">
        <v>1</v>
      </c>
      <c r="G733" s="1">
        <v>1</v>
      </c>
      <c r="H733" s="1">
        <v>10</v>
      </c>
      <c r="I733" s="1">
        <v>2</v>
      </c>
      <c r="J733" t="s">
        <v>40</v>
      </c>
      <c r="K733" s="1">
        <v>1</v>
      </c>
      <c r="L733" s="1">
        <v>3</v>
      </c>
      <c r="M733" s="2" t="s">
        <v>22</v>
      </c>
      <c r="N733" t="s">
        <v>25</v>
      </c>
      <c r="O733" s="2" t="s">
        <v>74</v>
      </c>
      <c r="P733" s="2" t="s">
        <v>23</v>
      </c>
      <c r="Q733" t="s">
        <v>25</v>
      </c>
      <c r="R733" s="2" t="s">
        <v>50</v>
      </c>
    </row>
    <row r="734" spans="1:18" x14ac:dyDescent="0.35">
      <c r="A734" t="s">
        <v>872</v>
      </c>
      <c r="B734">
        <v>20</v>
      </c>
      <c r="C734" s="1">
        <v>2</v>
      </c>
      <c r="D734" t="s">
        <v>60</v>
      </c>
      <c r="E734" s="2" t="s">
        <v>29</v>
      </c>
      <c r="F734" s="1">
        <v>1</v>
      </c>
      <c r="G734" s="1">
        <v>2</v>
      </c>
      <c r="H734" s="1">
        <v>8</v>
      </c>
      <c r="I734" s="1">
        <v>4</v>
      </c>
      <c r="J734" t="s">
        <v>148</v>
      </c>
      <c r="K734" s="1">
        <v>2</v>
      </c>
      <c r="L734" s="1">
        <v>4</v>
      </c>
      <c r="M734" s="2" t="s">
        <v>31</v>
      </c>
      <c r="N734" t="s">
        <v>23</v>
      </c>
      <c r="O734" s="2" t="s">
        <v>72</v>
      </c>
      <c r="P734" s="2" t="s">
        <v>23</v>
      </c>
      <c r="Q734" t="s">
        <v>25</v>
      </c>
      <c r="R734" s="2" t="s">
        <v>38</v>
      </c>
    </row>
    <row r="735" spans="1:18" x14ac:dyDescent="0.35">
      <c r="A735" t="s">
        <v>873</v>
      </c>
      <c r="B735">
        <v>19</v>
      </c>
      <c r="C735" s="1">
        <v>0</v>
      </c>
      <c r="D735" t="s">
        <v>35</v>
      </c>
      <c r="E735" s="2" t="s">
        <v>29</v>
      </c>
      <c r="F735" s="1">
        <v>2</v>
      </c>
      <c r="G735" s="1">
        <v>1</v>
      </c>
      <c r="H735" s="1">
        <v>7</v>
      </c>
      <c r="I735" s="1">
        <v>4</v>
      </c>
      <c r="J735" t="s">
        <v>40</v>
      </c>
      <c r="K735" s="1">
        <v>0</v>
      </c>
      <c r="L735" s="1">
        <v>2</v>
      </c>
      <c r="M735" s="2" t="s">
        <v>36</v>
      </c>
      <c r="N735" t="s">
        <v>23</v>
      </c>
      <c r="O735" s="2" t="s">
        <v>162</v>
      </c>
      <c r="P735" s="2" t="s">
        <v>23</v>
      </c>
      <c r="Q735" t="s">
        <v>25</v>
      </c>
      <c r="R735" s="2" t="s">
        <v>38</v>
      </c>
    </row>
    <row r="736" spans="1:18" x14ac:dyDescent="0.35">
      <c r="A736" t="s">
        <v>874</v>
      </c>
      <c r="B736">
        <v>28</v>
      </c>
      <c r="C736" s="1">
        <v>3</v>
      </c>
      <c r="D736" t="s">
        <v>19</v>
      </c>
      <c r="E736" s="2" t="s">
        <v>20</v>
      </c>
      <c r="F736" s="1">
        <v>1</v>
      </c>
      <c r="G736" s="1">
        <v>0</v>
      </c>
      <c r="H736" s="1">
        <v>10</v>
      </c>
      <c r="I736" s="1">
        <v>1</v>
      </c>
      <c r="J736" t="s">
        <v>52</v>
      </c>
      <c r="K736" s="1">
        <v>0</v>
      </c>
      <c r="L736" s="1">
        <v>2</v>
      </c>
      <c r="M736" s="2" t="s">
        <v>22</v>
      </c>
      <c r="N736" t="s">
        <v>23</v>
      </c>
      <c r="O736" s="2" t="s">
        <v>66</v>
      </c>
      <c r="P736" s="2" t="s">
        <v>23</v>
      </c>
      <c r="Q736" t="s">
        <v>25</v>
      </c>
      <c r="R736" s="2" t="s">
        <v>50</v>
      </c>
    </row>
    <row r="737" spans="1:18" x14ac:dyDescent="0.35">
      <c r="A737" t="s">
        <v>875</v>
      </c>
      <c r="B737">
        <v>19</v>
      </c>
      <c r="C737" s="1">
        <v>6</v>
      </c>
      <c r="D737" t="s">
        <v>19</v>
      </c>
      <c r="E737" s="2" t="s">
        <v>20</v>
      </c>
      <c r="F737" s="1">
        <v>6</v>
      </c>
      <c r="G737" s="1">
        <v>0</v>
      </c>
      <c r="H737" s="1">
        <v>8</v>
      </c>
      <c r="I737" s="1">
        <v>2</v>
      </c>
      <c r="J737" t="s">
        <v>30</v>
      </c>
      <c r="K737" s="1">
        <v>0.5</v>
      </c>
      <c r="L737" s="1">
        <v>2</v>
      </c>
      <c r="M737" s="2" t="s">
        <v>22</v>
      </c>
      <c r="N737" t="s">
        <v>23</v>
      </c>
      <c r="O737" s="2" t="s">
        <v>37</v>
      </c>
      <c r="P737" s="2" t="s">
        <v>25</v>
      </c>
      <c r="Q737" t="s">
        <v>23</v>
      </c>
      <c r="R737" s="2" t="s">
        <v>38</v>
      </c>
    </row>
    <row r="738" spans="1:18" x14ac:dyDescent="0.35">
      <c r="A738" t="s">
        <v>876</v>
      </c>
      <c r="B738">
        <v>21</v>
      </c>
      <c r="C738" s="1">
        <v>2</v>
      </c>
      <c r="D738" t="s">
        <v>60</v>
      </c>
      <c r="E738" s="2" t="s">
        <v>29</v>
      </c>
      <c r="F738" s="1">
        <v>2</v>
      </c>
      <c r="G738" s="1">
        <v>1</v>
      </c>
      <c r="H738" s="1">
        <v>8</v>
      </c>
      <c r="I738" s="1">
        <v>1</v>
      </c>
      <c r="J738" t="s">
        <v>30</v>
      </c>
      <c r="K738" s="1">
        <v>0</v>
      </c>
      <c r="L738" s="1">
        <v>3</v>
      </c>
      <c r="M738" s="2" t="s">
        <v>36</v>
      </c>
      <c r="N738" t="s">
        <v>23</v>
      </c>
      <c r="O738" s="2" t="s">
        <v>172</v>
      </c>
      <c r="P738" s="2" t="s">
        <v>23</v>
      </c>
      <c r="Q738" t="s">
        <v>23</v>
      </c>
      <c r="R738" s="2" t="s">
        <v>42</v>
      </c>
    </row>
    <row r="739" spans="1:18" x14ac:dyDescent="0.35">
      <c r="A739" t="s">
        <v>877</v>
      </c>
      <c r="B739">
        <v>23</v>
      </c>
      <c r="C739" s="1">
        <v>0</v>
      </c>
      <c r="D739" t="s">
        <v>19</v>
      </c>
      <c r="E739" s="2" t="s">
        <v>20</v>
      </c>
      <c r="F739" s="1">
        <v>3</v>
      </c>
      <c r="G739" s="1">
        <v>0</v>
      </c>
      <c r="H739" s="1">
        <v>10</v>
      </c>
      <c r="I739" s="1">
        <v>4</v>
      </c>
      <c r="J739" t="s">
        <v>30</v>
      </c>
      <c r="K739" s="1">
        <v>1</v>
      </c>
      <c r="L739" s="1">
        <v>3</v>
      </c>
      <c r="M739" s="2" t="s">
        <v>22</v>
      </c>
      <c r="N739" t="s">
        <v>23</v>
      </c>
      <c r="O739" s="2" t="s">
        <v>66</v>
      </c>
      <c r="P739" s="2" t="s">
        <v>23</v>
      </c>
      <c r="Q739" t="s">
        <v>25</v>
      </c>
      <c r="R739" s="2" t="s">
        <v>50</v>
      </c>
    </row>
    <row r="740" spans="1:18" x14ac:dyDescent="0.35">
      <c r="A740" t="s">
        <v>878</v>
      </c>
      <c r="B740">
        <v>20</v>
      </c>
      <c r="C740" s="1">
        <v>3</v>
      </c>
      <c r="D740" t="s">
        <v>19</v>
      </c>
      <c r="E740" s="2" t="s">
        <v>20</v>
      </c>
      <c r="F740" s="1">
        <v>2</v>
      </c>
      <c r="G740" s="1">
        <v>1</v>
      </c>
      <c r="H740" s="1">
        <v>7</v>
      </c>
      <c r="I740" s="1">
        <v>5</v>
      </c>
      <c r="J740" t="s">
        <v>52</v>
      </c>
      <c r="K740" s="1">
        <v>2</v>
      </c>
      <c r="L740" s="1">
        <v>3</v>
      </c>
      <c r="M740" s="2" t="s">
        <v>36</v>
      </c>
      <c r="N740" t="s">
        <v>23</v>
      </c>
      <c r="O740" s="2" t="s">
        <v>63</v>
      </c>
      <c r="P740" s="2" t="s">
        <v>23</v>
      </c>
      <c r="Q740" t="s">
        <v>25</v>
      </c>
      <c r="R740" s="2" t="s">
        <v>26</v>
      </c>
    </row>
    <row r="741" spans="1:18" x14ac:dyDescent="0.35">
      <c r="A741" t="s">
        <v>879</v>
      </c>
      <c r="B741">
        <v>22</v>
      </c>
      <c r="C741" s="1">
        <v>4</v>
      </c>
      <c r="D741" t="s">
        <v>19</v>
      </c>
      <c r="E741" s="2" t="s">
        <v>20</v>
      </c>
      <c r="F741" s="1">
        <v>2</v>
      </c>
      <c r="G741" s="1">
        <v>1</v>
      </c>
      <c r="H741" s="1">
        <v>12</v>
      </c>
      <c r="I741" s="1">
        <v>2</v>
      </c>
      <c r="J741" t="s">
        <v>40</v>
      </c>
      <c r="K741" s="1">
        <v>2</v>
      </c>
      <c r="L741" s="1">
        <v>3</v>
      </c>
      <c r="M741" s="2" t="s">
        <v>36</v>
      </c>
      <c r="N741" t="s">
        <v>23</v>
      </c>
      <c r="O741" s="2" t="s">
        <v>285</v>
      </c>
      <c r="P741" s="2" t="s">
        <v>23</v>
      </c>
      <c r="Q741" t="s">
        <v>25</v>
      </c>
      <c r="R741" s="2" t="s">
        <v>26</v>
      </c>
    </row>
    <row r="742" spans="1:18" x14ac:dyDescent="0.35">
      <c r="A742" t="s">
        <v>880</v>
      </c>
      <c r="B742">
        <v>20</v>
      </c>
      <c r="C742" s="1">
        <v>2</v>
      </c>
      <c r="D742" t="s">
        <v>60</v>
      </c>
      <c r="E742" s="2" t="s">
        <v>29</v>
      </c>
      <c r="F742" s="1">
        <v>4</v>
      </c>
      <c r="G742" s="1">
        <v>1</v>
      </c>
      <c r="H742" s="1">
        <v>8</v>
      </c>
      <c r="I742" s="1">
        <v>2</v>
      </c>
      <c r="J742" t="s">
        <v>30</v>
      </c>
      <c r="K742" s="1">
        <v>0</v>
      </c>
      <c r="L742" s="1">
        <v>3</v>
      </c>
      <c r="M742" s="2" t="s">
        <v>22</v>
      </c>
      <c r="N742" t="s">
        <v>23</v>
      </c>
      <c r="O742" s="2" t="s">
        <v>37</v>
      </c>
      <c r="P742" s="2" t="s">
        <v>25</v>
      </c>
      <c r="Q742" t="s">
        <v>25</v>
      </c>
      <c r="R742" s="2" t="s">
        <v>26</v>
      </c>
    </row>
    <row r="743" spans="1:18" x14ac:dyDescent="0.35">
      <c r="A743" t="s">
        <v>881</v>
      </c>
      <c r="B743">
        <v>22</v>
      </c>
      <c r="C743" s="1">
        <v>0</v>
      </c>
      <c r="D743" t="s">
        <v>93</v>
      </c>
      <c r="E743" s="2" t="s">
        <v>93</v>
      </c>
      <c r="F743" s="1">
        <v>0</v>
      </c>
      <c r="G743" s="1">
        <v>1</v>
      </c>
      <c r="H743" s="1">
        <v>5</v>
      </c>
      <c r="I743" s="1">
        <v>4</v>
      </c>
      <c r="J743" t="s">
        <v>40</v>
      </c>
      <c r="K743" s="1">
        <v>0</v>
      </c>
      <c r="L743" s="1">
        <v>2</v>
      </c>
      <c r="M743" s="2" t="s">
        <v>31</v>
      </c>
      <c r="N743" t="s">
        <v>23</v>
      </c>
      <c r="O743" s="2" t="s">
        <v>41</v>
      </c>
      <c r="P743" s="2" t="s">
        <v>23</v>
      </c>
      <c r="Q743" t="s">
        <v>25</v>
      </c>
      <c r="R743" s="2" t="s">
        <v>38</v>
      </c>
    </row>
    <row r="744" spans="1:18" x14ac:dyDescent="0.35">
      <c r="A744" t="s">
        <v>882</v>
      </c>
      <c r="B744">
        <v>20</v>
      </c>
      <c r="C744" s="1">
        <v>5</v>
      </c>
      <c r="D744" t="s">
        <v>19</v>
      </c>
      <c r="E744" s="2" t="s">
        <v>20</v>
      </c>
      <c r="F744" s="1">
        <v>4</v>
      </c>
      <c r="G744" s="1">
        <v>1</v>
      </c>
      <c r="H744" s="1">
        <v>7</v>
      </c>
      <c r="I744" s="1">
        <v>3</v>
      </c>
      <c r="J744" t="s">
        <v>30</v>
      </c>
      <c r="K744" s="1">
        <v>1</v>
      </c>
      <c r="L744" s="1">
        <v>3</v>
      </c>
      <c r="M744" s="2" t="s">
        <v>22</v>
      </c>
      <c r="N744" t="s">
        <v>23</v>
      </c>
      <c r="O744" s="2" t="s">
        <v>63</v>
      </c>
      <c r="P744" s="2" t="s">
        <v>25</v>
      </c>
      <c r="Q744" t="s">
        <v>25</v>
      </c>
      <c r="R744" s="2" t="s">
        <v>38</v>
      </c>
    </row>
    <row r="745" spans="1:18" x14ac:dyDescent="0.35">
      <c r="A745" t="s">
        <v>883</v>
      </c>
      <c r="B745">
        <v>23</v>
      </c>
      <c r="C745" s="1">
        <v>3</v>
      </c>
      <c r="D745" t="s">
        <v>19</v>
      </c>
      <c r="E745" s="2" t="s">
        <v>20</v>
      </c>
      <c r="F745" s="1">
        <v>2</v>
      </c>
      <c r="G745" s="1">
        <v>1</v>
      </c>
      <c r="H745" s="1">
        <v>6</v>
      </c>
      <c r="I745" s="1">
        <v>1</v>
      </c>
      <c r="J745" t="s">
        <v>52</v>
      </c>
      <c r="K745" s="1">
        <v>0</v>
      </c>
      <c r="L745" s="1">
        <v>2</v>
      </c>
      <c r="M745" s="2" t="s">
        <v>36</v>
      </c>
      <c r="N745" t="s">
        <v>23</v>
      </c>
      <c r="O745" s="2" t="s">
        <v>63</v>
      </c>
      <c r="P745" s="2" t="s">
        <v>25</v>
      </c>
      <c r="Q745" t="s">
        <v>25</v>
      </c>
      <c r="R745" s="2" t="s">
        <v>50</v>
      </c>
    </row>
    <row r="746" spans="1:18" x14ac:dyDescent="0.35">
      <c r="A746" t="s">
        <v>884</v>
      </c>
      <c r="B746">
        <v>21</v>
      </c>
      <c r="C746" s="1">
        <v>2</v>
      </c>
      <c r="D746" t="s">
        <v>35</v>
      </c>
      <c r="E746" s="2" t="s">
        <v>29</v>
      </c>
      <c r="F746" s="1">
        <v>2</v>
      </c>
      <c r="G746" s="1">
        <v>1</v>
      </c>
      <c r="H746" s="1">
        <v>8</v>
      </c>
      <c r="I746" s="1">
        <v>4</v>
      </c>
      <c r="J746" t="s">
        <v>52</v>
      </c>
      <c r="K746" s="1">
        <v>1</v>
      </c>
      <c r="L746" s="1">
        <v>4</v>
      </c>
      <c r="M746" s="2" t="s">
        <v>22</v>
      </c>
      <c r="N746" t="s">
        <v>23</v>
      </c>
      <c r="O746" s="2" t="s">
        <v>32</v>
      </c>
      <c r="P746" s="2" t="s">
        <v>23</v>
      </c>
      <c r="Q746" t="s">
        <v>25</v>
      </c>
      <c r="R746" s="2" t="s">
        <v>38</v>
      </c>
    </row>
    <row r="747" spans="1:18" x14ac:dyDescent="0.35">
      <c r="A747" t="s">
        <v>885</v>
      </c>
      <c r="B747">
        <v>19</v>
      </c>
      <c r="C747" s="1">
        <v>3</v>
      </c>
      <c r="D747" t="s">
        <v>35</v>
      </c>
      <c r="E747" s="2" t="s">
        <v>29</v>
      </c>
      <c r="F747" s="1">
        <v>2</v>
      </c>
      <c r="G747" s="1">
        <v>1</v>
      </c>
      <c r="H747" s="1">
        <v>9</v>
      </c>
      <c r="I747" s="1">
        <v>5</v>
      </c>
      <c r="J747" t="s">
        <v>40</v>
      </c>
      <c r="K747" s="1">
        <v>1</v>
      </c>
      <c r="L747" s="1">
        <v>3</v>
      </c>
      <c r="M747" s="2" t="s">
        <v>36</v>
      </c>
      <c r="N747" t="s">
        <v>23</v>
      </c>
      <c r="O747" s="2" t="s">
        <v>37</v>
      </c>
      <c r="P747" s="2" t="s">
        <v>23</v>
      </c>
      <c r="Q747" t="s">
        <v>23</v>
      </c>
      <c r="R747" s="2" t="s">
        <v>42</v>
      </c>
    </row>
    <row r="748" spans="1:18" x14ac:dyDescent="0.35">
      <c r="A748" t="s">
        <v>886</v>
      </c>
      <c r="B748">
        <v>23</v>
      </c>
      <c r="C748" s="1">
        <v>3</v>
      </c>
      <c r="D748" t="s">
        <v>19</v>
      </c>
      <c r="E748" s="2" t="s">
        <v>20</v>
      </c>
      <c r="F748" s="1">
        <v>5</v>
      </c>
      <c r="G748" s="1">
        <v>0</v>
      </c>
      <c r="H748" s="1">
        <v>6</v>
      </c>
      <c r="I748" s="1">
        <v>1</v>
      </c>
      <c r="J748" t="s">
        <v>30</v>
      </c>
      <c r="K748" s="1">
        <v>0</v>
      </c>
      <c r="L748" s="1">
        <v>2</v>
      </c>
      <c r="M748" s="2" t="s">
        <v>36</v>
      </c>
      <c r="N748" t="s">
        <v>23</v>
      </c>
      <c r="O748" s="2" t="s">
        <v>151</v>
      </c>
      <c r="P748" s="2" t="s">
        <v>23</v>
      </c>
      <c r="Q748" t="s">
        <v>25</v>
      </c>
      <c r="R748" s="2" t="s">
        <v>26</v>
      </c>
    </row>
    <row r="749" spans="1:18" x14ac:dyDescent="0.35">
      <c r="A749" t="s">
        <v>887</v>
      </c>
      <c r="B749">
        <v>20</v>
      </c>
      <c r="C749" s="1">
        <v>4</v>
      </c>
      <c r="D749" t="s">
        <v>60</v>
      </c>
      <c r="E749" s="2" t="s">
        <v>29</v>
      </c>
      <c r="F749" s="1">
        <v>2</v>
      </c>
      <c r="G749" s="1">
        <v>0</v>
      </c>
      <c r="H749" s="1">
        <v>8</v>
      </c>
      <c r="I749" s="1">
        <v>2</v>
      </c>
      <c r="J749" t="s">
        <v>52</v>
      </c>
      <c r="K749" s="1">
        <v>4</v>
      </c>
      <c r="L749" s="1">
        <v>3</v>
      </c>
      <c r="M749" s="2" t="s">
        <v>36</v>
      </c>
      <c r="N749" t="s">
        <v>23</v>
      </c>
      <c r="O749" s="2" t="s">
        <v>172</v>
      </c>
      <c r="P749" s="2" t="s">
        <v>25</v>
      </c>
      <c r="Q749" t="s">
        <v>25</v>
      </c>
      <c r="R749" s="2" t="s">
        <v>42</v>
      </c>
    </row>
    <row r="750" spans="1:18" x14ac:dyDescent="0.35">
      <c r="A750" t="s">
        <v>888</v>
      </c>
      <c r="B750">
        <v>22</v>
      </c>
      <c r="C750" s="1">
        <v>2</v>
      </c>
      <c r="D750" t="s">
        <v>19</v>
      </c>
      <c r="E750" s="2" t="s">
        <v>20</v>
      </c>
      <c r="F750" s="1">
        <v>2</v>
      </c>
      <c r="G750" s="1">
        <v>1</v>
      </c>
      <c r="H750" s="1">
        <v>8</v>
      </c>
      <c r="I750" s="1">
        <v>2</v>
      </c>
      <c r="J750" t="s">
        <v>52</v>
      </c>
      <c r="K750" s="1">
        <v>0</v>
      </c>
      <c r="L750" s="1">
        <v>4</v>
      </c>
      <c r="M750" s="2" t="s">
        <v>22</v>
      </c>
      <c r="N750" t="s">
        <v>23</v>
      </c>
      <c r="O750" s="2" t="s">
        <v>151</v>
      </c>
      <c r="P750" s="2" t="s">
        <v>25</v>
      </c>
      <c r="Q750" t="s">
        <v>25</v>
      </c>
      <c r="R750" s="2" t="s">
        <v>38</v>
      </c>
    </row>
    <row r="751" spans="1:18" x14ac:dyDescent="0.35">
      <c r="A751" t="s">
        <v>889</v>
      </c>
      <c r="B751">
        <v>19</v>
      </c>
      <c r="C751" s="1">
        <v>2</v>
      </c>
      <c r="D751" t="s">
        <v>157</v>
      </c>
      <c r="E751" s="2" t="s">
        <v>29</v>
      </c>
      <c r="F751" s="1">
        <v>2</v>
      </c>
      <c r="G751" s="1">
        <v>2</v>
      </c>
      <c r="H751" s="1">
        <v>8</v>
      </c>
      <c r="I751" s="1">
        <v>3</v>
      </c>
      <c r="J751" t="s">
        <v>30</v>
      </c>
      <c r="K751" s="1">
        <v>0</v>
      </c>
      <c r="L751" s="1">
        <v>4</v>
      </c>
      <c r="M751" s="2" t="s">
        <v>31</v>
      </c>
      <c r="N751" t="s">
        <v>25</v>
      </c>
      <c r="O751" s="2" t="s">
        <v>121</v>
      </c>
      <c r="P751" s="2" t="s">
        <v>25</v>
      </c>
      <c r="Q751" t="s">
        <v>23</v>
      </c>
      <c r="R751" s="2" t="s">
        <v>33</v>
      </c>
    </row>
    <row r="752" spans="1:18" x14ac:dyDescent="0.35">
      <c r="A752" t="s">
        <v>890</v>
      </c>
      <c r="B752">
        <v>21</v>
      </c>
      <c r="C752" s="1">
        <v>5</v>
      </c>
      <c r="D752" t="s">
        <v>35</v>
      </c>
      <c r="E752" s="2" t="s">
        <v>29</v>
      </c>
      <c r="F752" s="1">
        <v>4</v>
      </c>
      <c r="G752" s="1">
        <v>1</v>
      </c>
      <c r="H752" s="1">
        <v>7</v>
      </c>
      <c r="I752" s="1">
        <v>1</v>
      </c>
      <c r="J752" t="s">
        <v>30</v>
      </c>
      <c r="K752" s="1">
        <v>0</v>
      </c>
      <c r="L752" s="1">
        <v>3</v>
      </c>
      <c r="M752" s="2" t="s">
        <v>36</v>
      </c>
      <c r="N752" t="s">
        <v>23</v>
      </c>
      <c r="O752" s="2" t="s">
        <v>162</v>
      </c>
      <c r="P752" s="2" t="s">
        <v>25</v>
      </c>
      <c r="Q752" t="s">
        <v>25</v>
      </c>
      <c r="R752" s="2" t="s">
        <v>42</v>
      </c>
    </row>
    <row r="753" spans="1:18" x14ac:dyDescent="0.35">
      <c r="A753" t="s">
        <v>891</v>
      </c>
      <c r="B753">
        <v>20</v>
      </c>
      <c r="C753" s="1">
        <v>0</v>
      </c>
      <c r="D753" t="s">
        <v>35</v>
      </c>
      <c r="E753" s="2" t="s">
        <v>29</v>
      </c>
      <c r="F753" s="1">
        <v>5</v>
      </c>
      <c r="G753" s="1">
        <v>0</v>
      </c>
      <c r="H753" s="1">
        <v>8</v>
      </c>
      <c r="I753" s="1">
        <v>1</v>
      </c>
      <c r="J753" t="s">
        <v>30</v>
      </c>
      <c r="L753" s="1">
        <v>3</v>
      </c>
      <c r="M753" s="2" t="s">
        <v>31</v>
      </c>
      <c r="N753" t="s">
        <v>25</v>
      </c>
      <c r="O753" s="2" t="s">
        <v>892</v>
      </c>
      <c r="P753" s="2" t="s">
        <v>23</v>
      </c>
      <c r="Q753" t="s">
        <v>25</v>
      </c>
      <c r="R753" s="2" t="s">
        <v>893</v>
      </c>
    </row>
    <row r="754" spans="1:18" x14ac:dyDescent="0.35">
      <c r="A754" t="s">
        <v>894</v>
      </c>
      <c r="B754">
        <v>21</v>
      </c>
      <c r="C754" s="1">
        <v>1</v>
      </c>
      <c r="D754" t="s">
        <v>35</v>
      </c>
      <c r="E754" s="2" t="s">
        <v>20</v>
      </c>
      <c r="F754" s="1">
        <v>5</v>
      </c>
      <c r="G754" s="1">
        <v>1</v>
      </c>
      <c r="H754" s="1">
        <v>11</v>
      </c>
      <c r="I754" s="1">
        <v>2</v>
      </c>
      <c r="J754" t="s">
        <v>40</v>
      </c>
      <c r="K754" s="1">
        <v>0</v>
      </c>
      <c r="L754" s="1">
        <v>3</v>
      </c>
      <c r="M754" s="2" t="s">
        <v>22</v>
      </c>
      <c r="N754" t="s">
        <v>23</v>
      </c>
      <c r="O754" s="2" t="s">
        <v>895</v>
      </c>
      <c r="P754" s="2" t="s">
        <v>23</v>
      </c>
      <c r="Q754" t="s">
        <v>25</v>
      </c>
      <c r="R754" s="2" t="s">
        <v>50</v>
      </c>
    </row>
    <row r="755" spans="1:18" x14ac:dyDescent="0.35">
      <c r="A755" t="s">
        <v>896</v>
      </c>
      <c r="B755">
        <v>22</v>
      </c>
      <c r="C755" s="1">
        <v>5</v>
      </c>
      <c r="D755" t="s">
        <v>19</v>
      </c>
      <c r="E755" s="2" t="s">
        <v>20</v>
      </c>
      <c r="F755" s="1">
        <v>3</v>
      </c>
      <c r="G755" s="1">
        <v>0</v>
      </c>
      <c r="H755" s="1">
        <v>7</v>
      </c>
      <c r="I755" s="1">
        <v>2</v>
      </c>
      <c r="J755" t="s">
        <v>52</v>
      </c>
      <c r="K755" s="1">
        <v>0</v>
      </c>
      <c r="L755" s="1">
        <v>3</v>
      </c>
      <c r="M755" s="2" t="s">
        <v>36</v>
      </c>
      <c r="N755" t="s">
        <v>23</v>
      </c>
      <c r="O755" s="2" t="s">
        <v>172</v>
      </c>
      <c r="P755" s="2" t="s">
        <v>25</v>
      </c>
      <c r="Q755" t="s">
        <v>25</v>
      </c>
      <c r="R755" s="2" t="s">
        <v>38</v>
      </c>
    </row>
    <row r="756" spans="1:18" x14ac:dyDescent="0.35">
      <c r="A756" t="s">
        <v>897</v>
      </c>
      <c r="B756">
        <v>18</v>
      </c>
      <c r="C756" s="1">
        <v>4</v>
      </c>
      <c r="D756" t="s">
        <v>19</v>
      </c>
      <c r="E756" s="2" t="s">
        <v>29</v>
      </c>
      <c r="F756" s="1">
        <v>2</v>
      </c>
      <c r="G756" s="1">
        <v>0.5</v>
      </c>
      <c r="H756" s="1">
        <v>6</v>
      </c>
      <c r="I756" s="1">
        <v>2</v>
      </c>
      <c r="J756" t="s">
        <v>52</v>
      </c>
      <c r="K756" s="1">
        <v>0</v>
      </c>
      <c r="L756" s="1">
        <v>4</v>
      </c>
      <c r="M756" s="2" t="s">
        <v>36</v>
      </c>
      <c r="N756" t="s">
        <v>23</v>
      </c>
      <c r="O756" s="2" t="s">
        <v>66</v>
      </c>
      <c r="P756" s="2" t="s">
        <v>25</v>
      </c>
      <c r="Q756" t="s">
        <v>23</v>
      </c>
      <c r="R756" s="2" t="s">
        <v>26</v>
      </c>
    </row>
    <row r="757" spans="1:18" x14ac:dyDescent="0.35">
      <c r="A757" t="s">
        <v>898</v>
      </c>
      <c r="B757">
        <v>21</v>
      </c>
      <c r="C757" s="1">
        <v>1</v>
      </c>
      <c r="D757" t="s">
        <v>19</v>
      </c>
      <c r="E757" s="2" t="s">
        <v>20</v>
      </c>
      <c r="F757" s="1">
        <v>1</v>
      </c>
      <c r="G757" s="1">
        <v>2</v>
      </c>
      <c r="H757" s="1">
        <v>7</v>
      </c>
      <c r="I757" s="1">
        <v>2</v>
      </c>
      <c r="J757" t="s">
        <v>30</v>
      </c>
      <c r="K757" s="1">
        <v>0</v>
      </c>
      <c r="L757" s="1">
        <v>3</v>
      </c>
      <c r="M757" s="2" t="s">
        <v>36</v>
      </c>
      <c r="N757" t="s">
        <v>23</v>
      </c>
      <c r="O757" s="2" t="s">
        <v>37</v>
      </c>
      <c r="P757" s="2" t="s">
        <v>25</v>
      </c>
      <c r="Q757" t="s">
        <v>25</v>
      </c>
      <c r="R757" s="2" t="s">
        <v>57</v>
      </c>
    </row>
    <row r="758" spans="1:18" x14ac:dyDescent="0.35">
      <c r="A758" t="s">
        <v>899</v>
      </c>
      <c r="B758">
        <v>22</v>
      </c>
      <c r="C758" s="1">
        <v>2</v>
      </c>
      <c r="D758" t="s">
        <v>60</v>
      </c>
      <c r="E758" s="2" t="s">
        <v>20</v>
      </c>
      <c r="F758" s="1">
        <v>5</v>
      </c>
      <c r="G758" s="1">
        <v>0.3</v>
      </c>
      <c r="H758" s="1">
        <v>8</v>
      </c>
      <c r="I758" s="1">
        <v>1</v>
      </c>
      <c r="J758" t="s">
        <v>21</v>
      </c>
      <c r="K758" s="1">
        <v>1</v>
      </c>
      <c r="L758" s="1">
        <v>3</v>
      </c>
      <c r="M758" s="2" t="s">
        <v>22</v>
      </c>
      <c r="N758" t="s">
        <v>25</v>
      </c>
      <c r="O758" s="2" t="s">
        <v>37</v>
      </c>
      <c r="P758" s="2" t="s">
        <v>23</v>
      </c>
      <c r="Q758" t="s">
        <v>23</v>
      </c>
      <c r="R758" s="2" t="s">
        <v>33</v>
      </c>
    </row>
    <row r="759" spans="1:18" x14ac:dyDescent="0.35">
      <c r="A759" t="s">
        <v>900</v>
      </c>
      <c r="B759">
        <v>20</v>
      </c>
      <c r="C759" s="1">
        <v>4</v>
      </c>
      <c r="D759" t="s">
        <v>60</v>
      </c>
      <c r="E759" s="2" t="s">
        <v>20</v>
      </c>
      <c r="F759" s="1">
        <v>3</v>
      </c>
      <c r="G759" s="1">
        <v>1</v>
      </c>
      <c r="H759" s="1">
        <v>9</v>
      </c>
      <c r="I759" s="1">
        <v>3</v>
      </c>
      <c r="J759" t="s">
        <v>40</v>
      </c>
      <c r="K759" s="1">
        <v>1</v>
      </c>
      <c r="L759" s="1">
        <v>2</v>
      </c>
      <c r="M759" s="2" t="s">
        <v>22</v>
      </c>
      <c r="N759" t="s">
        <v>23</v>
      </c>
      <c r="O759" s="2" t="s">
        <v>162</v>
      </c>
      <c r="P759" s="2" t="s">
        <v>23</v>
      </c>
      <c r="Q759" t="s">
        <v>25</v>
      </c>
      <c r="R759" s="2" t="s">
        <v>42</v>
      </c>
    </row>
    <row r="760" spans="1:18" x14ac:dyDescent="0.35">
      <c r="A760" t="s">
        <v>901</v>
      </c>
      <c r="B760">
        <v>19</v>
      </c>
      <c r="C760" s="1">
        <v>6</v>
      </c>
      <c r="D760" t="s">
        <v>35</v>
      </c>
      <c r="E760" s="2" t="s">
        <v>29</v>
      </c>
      <c r="F760" s="1">
        <v>4</v>
      </c>
      <c r="G760" s="1">
        <v>2</v>
      </c>
      <c r="H760" s="1">
        <v>6</v>
      </c>
      <c r="I760" s="1">
        <v>2</v>
      </c>
      <c r="J760" t="s">
        <v>40</v>
      </c>
      <c r="K760" s="1">
        <v>0</v>
      </c>
      <c r="L760" s="1">
        <v>4</v>
      </c>
      <c r="M760" s="2" t="s">
        <v>31</v>
      </c>
      <c r="N760" t="s">
        <v>25</v>
      </c>
      <c r="O760" s="2" t="s">
        <v>66</v>
      </c>
      <c r="P760" s="2" t="s">
        <v>25</v>
      </c>
      <c r="Q760" t="s">
        <v>25</v>
      </c>
      <c r="R760" s="2" t="s">
        <v>42</v>
      </c>
    </row>
    <row r="761" spans="1:18" x14ac:dyDescent="0.35">
      <c r="A761" t="s">
        <v>902</v>
      </c>
      <c r="B761">
        <v>21</v>
      </c>
      <c r="C761" s="1">
        <v>0.5</v>
      </c>
      <c r="D761" t="s">
        <v>35</v>
      </c>
      <c r="E761" s="2" t="s">
        <v>29</v>
      </c>
      <c r="F761" s="1">
        <v>2</v>
      </c>
      <c r="G761" s="1">
        <v>1</v>
      </c>
      <c r="H761" s="1">
        <v>9</v>
      </c>
      <c r="I761" s="1">
        <v>1</v>
      </c>
      <c r="J761" t="s">
        <v>30</v>
      </c>
      <c r="K761" s="1">
        <v>0</v>
      </c>
      <c r="L761" s="1">
        <v>3</v>
      </c>
      <c r="M761" s="2" t="s">
        <v>22</v>
      </c>
      <c r="N761" t="s">
        <v>23</v>
      </c>
      <c r="O761" s="2" t="s">
        <v>72</v>
      </c>
      <c r="P761" s="2" t="s">
        <v>23</v>
      </c>
      <c r="Q761" t="s">
        <v>25</v>
      </c>
      <c r="R761" s="2" t="s">
        <v>38</v>
      </c>
    </row>
    <row r="762" spans="1:18" x14ac:dyDescent="0.35">
      <c r="A762" t="s">
        <v>903</v>
      </c>
      <c r="B762">
        <v>21</v>
      </c>
      <c r="C762" s="1">
        <v>1</v>
      </c>
      <c r="D762" t="s">
        <v>35</v>
      </c>
      <c r="E762" s="2" t="s">
        <v>20</v>
      </c>
      <c r="F762" s="1">
        <v>0</v>
      </c>
      <c r="G762" s="1">
        <v>0</v>
      </c>
      <c r="H762" s="1">
        <v>9</v>
      </c>
      <c r="I762" s="1">
        <v>3</v>
      </c>
      <c r="J762" t="s">
        <v>52</v>
      </c>
      <c r="K762" s="1">
        <v>0</v>
      </c>
      <c r="L762" s="1">
        <v>3</v>
      </c>
      <c r="M762" s="2" t="s">
        <v>36</v>
      </c>
      <c r="N762" t="s">
        <v>23</v>
      </c>
      <c r="O762" s="2" t="s">
        <v>41</v>
      </c>
      <c r="P762" s="2" t="s">
        <v>23</v>
      </c>
      <c r="Q762" t="s">
        <v>23</v>
      </c>
      <c r="R762" s="2" t="s">
        <v>26</v>
      </c>
    </row>
    <row r="763" spans="1:18" x14ac:dyDescent="0.35">
      <c r="A763" t="s">
        <v>904</v>
      </c>
      <c r="B763">
        <v>19</v>
      </c>
      <c r="C763" s="1">
        <v>4</v>
      </c>
      <c r="D763" t="s">
        <v>35</v>
      </c>
      <c r="E763" s="2" t="s">
        <v>29</v>
      </c>
      <c r="F763" s="1">
        <v>2</v>
      </c>
      <c r="G763" s="1">
        <v>1</v>
      </c>
      <c r="H763" s="1">
        <v>9</v>
      </c>
      <c r="I763" s="1">
        <v>7</v>
      </c>
      <c r="J763" t="s">
        <v>40</v>
      </c>
      <c r="K763" s="1">
        <v>3</v>
      </c>
      <c r="L763" s="1">
        <v>3</v>
      </c>
      <c r="M763" s="2" t="s">
        <v>22</v>
      </c>
      <c r="N763" t="s">
        <v>23</v>
      </c>
      <c r="O763" s="2" t="s">
        <v>172</v>
      </c>
      <c r="P763" s="2" t="s">
        <v>23</v>
      </c>
      <c r="Q763" t="s">
        <v>25</v>
      </c>
      <c r="R763" s="2" t="s">
        <v>26</v>
      </c>
    </row>
    <row r="764" spans="1:18" x14ac:dyDescent="0.35">
      <c r="A764" t="s">
        <v>905</v>
      </c>
      <c r="B764">
        <v>21</v>
      </c>
      <c r="C764" s="1">
        <v>2</v>
      </c>
      <c r="D764" t="s">
        <v>35</v>
      </c>
      <c r="E764" s="2" t="s">
        <v>29</v>
      </c>
      <c r="F764" s="1">
        <v>2</v>
      </c>
      <c r="G764" s="1">
        <v>0</v>
      </c>
      <c r="H764" s="1">
        <v>8</v>
      </c>
      <c r="I764" s="1">
        <v>1</v>
      </c>
      <c r="J764" t="s">
        <v>114</v>
      </c>
      <c r="K764" s="1">
        <v>0</v>
      </c>
      <c r="L764" s="1">
        <v>3</v>
      </c>
      <c r="M764" s="2" t="s">
        <v>22</v>
      </c>
      <c r="N764" t="s">
        <v>25</v>
      </c>
      <c r="O764" s="2" t="s">
        <v>72</v>
      </c>
      <c r="P764" s="2" t="s">
        <v>23</v>
      </c>
      <c r="Q764" t="s">
        <v>25</v>
      </c>
      <c r="R764" s="2" t="s">
        <v>26</v>
      </c>
    </row>
    <row r="765" spans="1:18" x14ac:dyDescent="0.35">
      <c r="A765" t="s">
        <v>906</v>
      </c>
      <c r="B765">
        <v>23</v>
      </c>
      <c r="C765" s="1">
        <v>5.5</v>
      </c>
      <c r="D765" t="s">
        <v>28</v>
      </c>
      <c r="E765" s="2" t="s">
        <v>20</v>
      </c>
      <c r="F765" s="1">
        <v>3</v>
      </c>
      <c r="G765" s="1">
        <v>1</v>
      </c>
      <c r="H765" s="1">
        <v>8</v>
      </c>
      <c r="I765" s="1">
        <v>1</v>
      </c>
      <c r="J765" t="s">
        <v>52</v>
      </c>
      <c r="K765" s="1">
        <v>0</v>
      </c>
      <c r="L765" s="1">
        <v>2</v>
      </c>
      <c r="M765" s="2" t="s">
        <v>31</v>
      </c>
      <c r="N765" t="s">
        <v>23</v>
      </c>
      <c r="O765" s="2" t="s">
        <v>41</v>
      </c>
      <c r="P765" s="2" t="s">
        <v>25</v>
      </c>
      <c r="Q765" t="s">
        <v>25</v>
      </c>
      <c r="R765" s="2" t="s">
        <v>26</v>
      </c>
    </row>
    <row r="766" spans="1:18" x14ac:dyDescent="0.35">
      <c r="A766" t="s">
        <v>907</v>
      </c>
      <c r="B766">
        <v>21</v>
      </c>
      <c r="C766" s="1">
        <v>0</v>
      </c>
      <c r="D766" t="s">
        <v>35</v>
      </c>
      <c r="E766" s="2" t="s">
        <v>29</v>
      </c>
      <c r="F766" s="1">
        <v>0</v>
      </c>
      <c r="G766" s="1">
        <v>0</v>
      </c>
      <c r="H766" s="1">
        <v>9</v>
      </c>
      <c r="I766" s="1">
        <v>4</v>
      </c>
      <c r="J766" t="s">
        <v>30</v>
      </c>
      <c r="K766" s="1">
        <v>0</v>
      </c>
      <c r="L766" s="1">
        <v>4</v>
      </c>
      <c r="M766" s="2" t="s">
        <v>22</v>
      </c>
      <c r="N766" t="s">
        <v>23</v>
      </c>
      <c r="O766" s="2" t="s">
        <v>41</v>
      </c>
      <c r="P766" s="2" t="s">
        <v>23</v>
      </c>
      <c r="Q766" t="s">
        <v>23</v>
      </c>
      <c r="R766" s="2" t="s">
        <v>50</v>
      </c>
    </row>
    <row r="767" spans="1:18" x14ac:dyDescent="0.35">
      <c r="A767" t="s">
        <v>908</v>
      </c>
      <c r="B767">
        <v>40</v>
      </c>
      <c r="C767" s="1">
        <v>6</v>
      </c>
      <c r="D767" t="s">
        <v>60</v>
      </c>
      <c r="E767" s="2" t="s">
        <v>20</v>
      </c>
      <c r="F767" s="1">
        <v>3</v>
      </c>
      <c r="G767" s="1">
        <v>0</v>
      </c>
      <c r="H767" s="1">
        <v>7</v>
      </c>
      <c r="I767" s="1">
        <v>2</v>
      </c>
      <c r="J767" t="s">
        <v>52</v>
      </c>
      <c r="K767" s="1">
        <v>2</v>
      </c>
      <c r="L767" s="1">
        <v>3</v>
      </c>
      <c r="M767" s="2" t="s">
        <v>36</v>
      </c>
      <c r="N767" t="s">
        <v>23</v>
      </c>
      <c r="O767" s="2" t="s">
        <v>909</v>
      </c>
      <c r="P767" s="2" t="s">
        <v>23</v>
      </c>
      <c r="Q767" t="s">
        <v>25</v>
      </c>
      <c r="R767" s="2" t="s">
        <v>38</v>
      </c>
    </row>
    <row r="768" spans="1:18" x14ac:dyDescent="0.35">
      <c r="A768" t="s">
        <v>910</v>
      </c>
      <c r="B768">
        <v>20</v>
      </c>
      <c r="C768" s="1">
        <v>4</v>
      </c>
      <c r="D768" t="s">
        <v>19</v>
      </c>
      <c r="E768" s="2" t="s">
        <v>20</v>
      </c>
      <c r="F768" s="1">
        <v>1</v>
      </c>
      <c r="G768" s="1">
        <v>0</v>
      </c>
      <c r="H768" s="1">
        <v>9</v>
      </c>
      <c r="I768" s="1">
        <v>2</v>
      </c>
      <c r="J768" t="s">
        <v>40</v>
      </c>
      <c r="K768" s="1">
        <v>0</v>
      </c>
      <c r="L768" s="1">
        <v>3</v>
      </c>
      <c r="M768" s="2" t="s">
        <v>22</v>
      </c>
      <c r="N768" t="s">
        <v>23</v>
      </c>
      <c r="O768" s="2" t="s">
        <v>44</v>
      </c>
      <c r="P768" s="2" t="s">
        <v>23</v>
      </c>
      <c r="Q768" t="s">
        <v>25</v>
      </c>
      <c r="R768" s="2" t="s">
        <v>26</v>
      </c>
    </row>
    <row r="769" spans="1:18" x14ac:dyDescent="0.35">
      <c r="A769" t="s">
        <v>911</v>
      </c>
      <c r="B769">
        <v>40</v>
      </c>
      <c r="C769" s="1">
        <v>5</v>
      </c>
      <c r="D769" t="s">
        <v>28</v>
      </c>
      <c r="E769" s="2" t="s">
        <v>20</v>
      </c>
      <c r="F769" s="1">
        <v>4</v>
      </c>
      <c r="G769" s="1">
        <v>0.5</v>
      </c>
      <c r="H769" s="1">
        <v>6</v>
      </c>
      <c r="I769" s="1">
        <v>1</v>
      </c>
      <c r="J769" t="s">
        <v>52</v>
      </c>
      <c r="K769" s="1">
        <v>2</v>
      </c>
      <c r="L769" s="1">
        <v>2</v>
      </c>
      <c r="M769" s="2" t="s">
        <v>36</v>
      </c>
      <c r="N769" t="s">
        <v>23</v>
      </c>
      <c r="O769" s="2" t="s">
        <v>82</v>
      </c>
      <c r="P769" s="2" t="s">
        <v>25</v>
      </c>
      <c r="Q769" t="s">
        <v>25</v>
      </c>
      <c r="R769" s="2" t="s">
        <v>38</v>
      </c>
    </row>
    <row r="770" spans="1:18" x14ac:dyDescent="0.35">
      <c r="A770" t="s">
        <v>912</v>
      </c>
      <c r="B770">
        <v>19</v>
      </c>
      <c r="C770" s="1">
        <v>3</v>
      </c>
      <c r="D770" t="s">
        <v>60</v>
      </c>
      <c r="E770" s="2" t="s">
        <v>29</v>
      </c>
      <c r="F770" s="1">
        <v>1</v>
      </c>
      <c r="G770" s="1">
        <v>1</v>
      </c>
      <c r="H770" s="1">
        <v>6</v>
      </c>
      <c r="I770" s="1">
        <v>2</v>
      </c>
      <c r="J770" t="s">
        <v>40</v>
      </c>
      <c r="K770" s="1">
        <v>0</v>
      </c>
      <c r="L770" s="1">
        <v>3</v>
      </c>
      <c r="M770" s="2" t="s">
        <v>31</v>
      </c>
      <c r="N770" t="s">
        <v>23</v>
      </c>
      <c r="O770" s="2" t="s">
        <v>41</v>
      </c>
      <c r="P770" s="2" t="s">
        <v>25</v>
      </c>
      <c r="Q770" t="s">
        <v>25</v>
      </c>
      <c r="R770" s="2" t="s">
        <v>26</v>
      </c>
    </row>
    <row r="771" spans="1:18" x14ac:dyDescent="0.35">
      <c r="A771" t="s">
        <v>913</v>
      </c>
      <c r="B771">
        <v>18</v>
      </c>
      <c r="C771" s="1">
        <v>2</v>
      </c>
      <c r="D771" t="s">
        <v>35</v>
      </c>
      <c r="E771" s="2" t="s">
        <v>20</v>
      </c>
      <c r="F771" s="1">
        <v>4</v>
      </c>
      <c r="G771" s="1">
        <v>0</v>
      </c>
      <c r="H771" s="1">
        <v>8</v>
      </c>
      <c r="I771" s="1">
        <v>1.5</v>
      </c>
      <c r="J771" t="s">
        <v>40</v>
      </c>
      <c r="K771" s="1">
        <v>0</v>
      </c>
      <c r="L771" s="1">
        <v>2</v>
      </c>
      <c r="M771" s="2" t="s">
        <v>36</v>
      </c>
      <c r="N771" t="s">
        <v>23</v>
      </c>
      <c r="O771" s="2" t="s">
        <v>41</v>
      </c>
      <c r="P771" s="2" t="s">
        <v>23</v>
      </c>
      <c r="Q771" t="s">
        <v>23</v>
      </c>
      <c r="R771" s="2" t="s">
        <v>26</v>
      </c>
    </row>
    <row r="772" spans="1:18" x14ac:dyDescent="0.35">
      <c r="A772" t="s">
        <v>914</v>
      </c>
      <c r="B772">
        <v>23</v>
      </c>
      <c r="C772" s="1">
        <v>3</v>
      </c>
      <c r="D772" t="s">
        <v>60</v>
      </c>
      <c r="E772" s="2" t="s">
        <v>20</v>
      </c>
      <c r="F772" s="1">
        <v>2</v>
      </c>
      <c r="G772" s="1">
        <v>1</v>
      </c>
      <c r="H772" s="1">
        <v>6</v>
      </c>
      <c r="I772" s="1">
        <v>3</v>
      </c>
      <c r="J772" t="s">
        <v>114</v>
      </c>
      <c r="K772" s="1">
        <v>2</v>
      </c>
      <c r="L772" s="1">
        <v>4</v>
      </c>
      <c r="M772" s="2" t="s">
        <v>36</v>
      </c>
      <c r="N772" t="s">
        <v>23</v>
      </c>
      <c r="O772" s="2" t="s">
        <v>37</v>
      </c>
      <c r="P772" s="2" t="s">
        <v>25</v>
      </c>
      <c r="Q772" t="s">
        <v>25</v>
      </c>
      <c r="R772" s="2" t="s">
        <v>42</v>
      </c>
    </row>
    <row r="773" spans="1:18" x14ac:dyDescent="0.35">
      <c r="A773" t="s">
        <v>915</v>
      </c>
      <c r="B773">
        <v>21</v>
      </c>
      <c r="C773" s="1">
        <v>7</v>
      </c>
      <c r="D773" t="s">
        <v>60</v>
      </c>
      <c r="E773" s="2" t="s">
        <v>20</v>
      </c>
      <c r="F773" s="1">
        <v>8</v>
      </c>
      <c r="G773" s="1">
        <v>0</v>
      </c>
      <c r="H773" s="1">
        <v>6</v>
      </c>
      <c r="I773" s="1">
        <v>1</v>
      </c>
      <c r="J773" t="s">
        <v>21</v>
      </c>
      <c r="K773" s="1">
        <v>1</v>
      </c>
      <c r="L773" s="1">
        <v>4</v>
      </c>
      <c r="M773" s="2" t="s">
        <v>22</v>
      </c>
      <c r="N773" t="s">
        <v>23</v>
      </c>
      <c r="O773" s="2" t="s">
        <v>37</v>
      </c>
      <c r="P773" s="2" t="s">
        <v>23</v>
      </c>
      <c r="Q773" t="s">
        <v>25</v>
      </c>
      <c r="R773" s="2" t="s">
        <v>42</v>
      </c>
    </row>
    <row r="774" spans="1:18" x14ac:dyDescent="0.35">
      <c r="A774" t="s">
        <v>916</v>
      </c>
      <c r="B774">
        <v>12</v>
      </c>
      <c r="C774" s="1">
        <v>5</v>
      </c>
      <c r="D774" t="s">
        <v>60</v>
      </c>
      <c r="E774" s="2" t="s">
        <v>29</v>
      </c>
      <c r="F774" s="1">
        <v>2</v>
      </c>
      <c r="G774" s="1">
        <v>1</v>
      </c>
      <c r="H774" s="1">
        <v>7</v>
      </c>
      <c r="I774" s="1">
        <v>0</v>
      </c>
      <c r="J774" t="s">
        <v>62</v>
      </c>
      <c r="K774" s="1">
        <v>1</v>
      </c>
      <c r="L774" s="1">
        <v>4</v>
      </c>
      <c r="M774" s="2" t="s">
        <v>36</v>
      </c>
      <c r="N774" t="s">
        <v>23</v>
      </c>
      <c r="O774" s="2" t="s">
        <v>24</v>
      </c>
      <c r="P774" s="2" t="s">
        <v>25</v>
      </c>
      <c r="Q774" t="s">
        <v>25</v>
      </c>
      <c r="R774" s="2" t="s">
        <v>42</v>
      </c>
    </row>
    <row r="775" spans="1:18" x14ac:dyDescent="0.35">
      <c r="A775" t="s">
        <v>917</v>
      </c>
      <c r="B775">
        <v>20</v>
      </c>
      <c r="C775" s="1">
        <v>0.5</v>
      </c>
      <c r="D775" t="s">
        <v>35</v>
      </c>
      <c r="E775" s="2" t="s">
        <v>29</v>
      </c>
      <c r="F775" s="1">
        <v>1</v>
      </c>
      <c r="G775" s="1">
        <v>1</v>
      </c>
      <c r="H775" s="1">
        <v>8</v>
      </c>
      <c r="I775" s="1">
        <v>0.5</v>
      </c>
      <c r="J775" t="s">
        <v>52</v>
      </c>
      <c r="K775" s="1">
        <v>2.5</v>
      </c>
      <c r="L775" s="1">
        <v>3</v>
      </c>
      <c r="M775" s="2" t="s">
        <v>36</v>
      </c>
      <c r="N775" t="s">
        <v>23</v>
      </c>
      <c r="O775" s="2" t="s">
        <v>918</v>
      </c>
      <c r="P775" s="2" t="s">
        <v>23</v>
      </c>
      <c r="Q775" t="s">
        <v>25</v>
      </c>
      <c r="R775" s="2" t="s">
        <v>386</v>
      </c>
    </row>
    <row r="776" spans="1:18" x14ac:dyDescent="0.35">
      <c r="A776" t="s">
        <v>919</v>
      </c>
      <c r="B776">
        <v>22</v>
      </c>
      <c r="C776" s="1">
        <v>0</v>
      </c>
      <c r="D776" t="s">
        <v>93</v>
      </c>
      <c r="E776" s="2" t="s">
        <v>93</v>
      </c>
      <c r="F776" s="1">
        <v>2</v>
      </c>
      <c r="G776" s="1">
        <v>1</v>
      </c>
      <c r="H776" s="1">
        <v>8</v>
      </c>
      <c r="I776" s="1">
        <v>2</v>
      </c>
      <c r="J776" t="s">
        <v>40</v>
      </c>
      <c r="K776" s="1">
        <v>2</v>
      </c>
      <c r="L776" s="1">
        <v>3</v>
      </c>
      <c r="M776" s="2" t="s">
        <v>36</v>
      </c>
      <c r="N776" t="s">
        <v>23</v>
      </c>
      <c r="O776" s="2" t="s">
        <v>74</v>
      </c>
      <c r="P776" s="2" t="s">
        <v>25</v>
      </c>
      <c r="Q776" t="s">
        <v>25</v>
      </c>
      <c r="R776" s="2" t="s">
        <v>26</v>
      </c>
    </row>
    <row r="777" spans="1:18" x14ac:dyDescent="0.35">
      <c r="A777" t="s">
        <v>920</v>
      </c>
      <c r="B777">
        <v>30</v>
      </c>
      <c r="C777" s="1">
        <v>4</v>
      </c>
      <c r="D777" t="s">
        <v>60</v>
      </c>
      <c r="E777" s="2" t="s">
        <v>20</v>
      </c>
      <c r="F777" s="1">
        <v>3</v>
      </c>
      <c r="G777" s="1">
        <v>1</v>
      </c>
      <c r="H777" s="1">
        <v>7.8</v>
      </c>
      <c r="I777" s="1">
        <v>4</v>
      </c>
      <c r="J777" t="s">
        <v>52</v>
      </c>
      <c r="K777" s="1">
        <v>2</v>
      </c>
      <c r="L777" s="1">
        <v>3</v>
      </c>
      <c r="M777" s="2" t="s">
        <v>22</v>
      </c>
      <c r="N777" t="s">
        <v>23</v>
      </c>
      <c r="O777" s="2" t="s">
        <v>41</v>
      </c>
      <c r="P777" s="2" t="s">
        <v>23</v>
      </c>
      <c r="Q777" t="s">
        <v>23</v>
      </c>
      <c r="R777" s="2" t="s">
        <v>33</v>
      </c>
    </row>
    <row r="778" spans="1:18" x14ac:dyDescent="0.35">
      <c r="A778" t="s">
        <v>921</v>
      </c>
      <c r="B778">
        <v>21</v>
      </c>
      <c r="C778" s="1">
        <v>5</v>
      </c>
      <c r="D778" t="s">
        <v>60</v>
      </c>
      <c r="E778" s="2" t="s">
        <v>20</v>
      </c>
      <c r="F778" s="1">
        <v>1</v>
      </c>
      <c r="G778" s="1">
        <v>1</v>
      </c>
      <c r="H778" s="1">
        <v>8</v>
      </c>
      <c r="I778" s="1">
        <v>2</v>
      </c>
      <c r="J778" t="s">
        <v>40</v>
      </c>
      <c r="K778" s="1">
        <v>2</v>
      </c>
      <c r="L778" s="1">
        <v>4</v>
      </c>
      <c r="M778" s="2" t="s">
        <v>36</v>
      </c>
      <c r="N778" t="s">
        <v>23</v>
      </c>
      <c r="O778" s="2" t="s">
        <v>41</v>
      </c>
      <c r="P778" s="2" t="s">
        <v>25</v>
      </c>
      <c r="Q778" t="s">
        <v>25</v>
      </c>
      <c r="R778" s="2" t="s">
        <v>42</v>
      </c>
    </row>
    <row r="779" spans="1:18" x14ac:dyDescent="0.35">
      <c r="A779" t="s">
        <v>922</v>
      </c>
      <c r="B779">
        <v>20</v>
      </c>
      <c r="C779" s="1">
        <v>1</v>
      </c>
      <c r="D779" t="s">
        <v>35</v>
      </c>
      <c r="E779" s="2" t="s">
        <v>20</v>
      </c>
      <c r="F779" s="1">
        <v>0</v>
      </c>
      <c r="G779" s="1">
        <v>0</v>
      </c>
      <c r="H779" s="1">
        <v>8</v>
      </c>
      <c r="I779" s="1">
        <v>4</v>
      </c>
      <c r="J779" t="s">
        <v>52</v>
      </c>
      <c r="K779" s="1">
        <v>0</v>
      </c>
      <c r="L779" s="1">
        <v>4</v>
      </c>
      <c r="M779" s="2" t="s">
        <v>22</v>
      </c>
      <c r="N779" t="s">
        <v>23</v>
      </c>
      <c r="O779" s="2" t="s">
        <v>37</v>
      </c>
      <c r="P779" s="2" t="s">
        <v>23</v>
      </c>
      <c r="Q779" t="s">
        <v>25</v>
      </c>
      <c r="R779" s="2" t="s">
        <v>42</v>
      </c>
    </row>
    <row r="780" spans="1:18" x14ac:dyDescent="0.35">
      <c r="A780" t="s">
        <v>923</v>
      </c>
      <c r="B780">
        <v>22</v>
      </c>
      <c r="C780" s="1">
        <v>3</v>
      </c>
      <c r="D780" t="s">
        <v>60</v>
      </c>
      <c r="E780" s="2" t="s">
        <v>20</v>
      </c>
      <c r="F780" s="1">
        <v>5</v>
      </c>
      <c r="G780" s="1">
        <v>0</v>
      </c>
      <c r="H780" s="1">
        <v>8</v>
      </c>
      <c r="I780" s="1">
        <v>2</v>
      </c>
      <c r="J780" t="s">
        <v>40</v>
      </c>
      <c r="K780" s="1">
        <v>0</v>
      </c>
      <c r="L780" s="1">
        <v>2</v>
      </c>
      <c r="M780" s="2" t="s">
        <v>36</v>
      </c>
      <c r="N780" t="s">
        <v>25</v>
      </c>
      <c r="O780" s="2" t="s">
        <v>37</v>
      </c>
      <c r="P780" s="2" t="s">
        <v>25</v>
      </c>
      <c r="Q780" t="s">
        <v>25</v>
      </c>
      <c r="R780" s="2" t="s">
        <v>42</v>
      </c>
    </row>
    <row r="781" spans="1:18" x14ac:dyDescent="0.35">
      <c r="A781" t="s">
        <v>924</v>
      </c>
      <c r="B781">
        <v>40</v>
      </c>
      <c r="C781" s="1">
        <v>1</v>
      </c>
      <c r="D781" t="s">
        <v>28</v>
      </c>
      <c r="E781" s="2" t="s">
        <v>20</v>
      </c>
      <c r="F781" s="1">
        <v>2</v>
      </c>
      <c r="G781" s="1">
        <v>1</v>
      </c>
      <c r="H781" s="1">
        <v>6.7</v>
      </c>
      <c r="I781" s="1">
        <v>1</v>
      </c>
      <c r="J781" t="s">
        <v>52</v>
      </c>
      <c r="K781" s="1">
        <v>1</v>
      </c>
      <c r="L781" s="1">
        <v>2</v>
      </c>
      <c r="M781" s="2" t="s">
        <v>36</v>
      </c>
      <c r="N781" t="s">
        <v>23</v>
      </c>
      <c r="O781" s="2" t="s">
        <v>53</v>
      </c>
      <c r="P781" s="2" t="s">
        <v>25</v>
      </c>
      <c r="Q781" t="s">
        <v>25</v>
      </c>
      <c r="R781" s="2" t="s">
        <v>42</v>
      </c>
    </row>
    <row r="782" spans="1:18" x14ac:dyDescent="0.35">
      <c r="A782" t="s">
        <v>925</v>
      </c>
      <c r="B782">
        <v>24</v>
      </c>
      <c r="C782" s="1">
        <v>5</v>
      </c>
      <c r="D782" t="s">
        <v>28</v>
      </c>
      <c r="E782" s="2" t="s">
        <v>20</v>
      </c>
      <c r="F782" s="1">
        <v>3</v>
      </c>
      <c r="G782" s="1">
        <v>3</v>
      </c>
      <c r="H782" s="1">
        <v>8</v>
      </c>
      <c r="I782" s="1">
        <v>2</v>
      </c>
      <c r="J782" t="s">
        <v>52</v>
      </c>
      <c r="K782" s="1">
        <v>2</v>
      </c>
      <c r="L782" s="1">
        <v>3</v>
      </c>
      <c r="M782" s="2" t="s">
        <v>36</v>
      </c>
      <c r="N782" t="s">
        <v>23</v>
      </c>
      <c r="O782" s="2" t="s">
        <v>926</v>
      </c>
      <c r="P782" s="2" t="s">
        <v>25</v>
      </c>
      <c r="Q782" t="s">
        <v>25</v>
      </c>
      <c r="R782" s="2" t="s">
        <v>694</v>
      </c>
    </row>
    <row r="783" spans="1:18" x14ac:dyDescent="0.35">
      <c r="A783" t="s">
        <v>927</v>
      </c>
      <c r="B783">
        <v>18</v>
      </c>
      <c r="C783" s="1">
        <v>4</v>
      </c>
      <c r="D783" t="s">
        <v>35</v>
      </c>
      <c r="E783" s="2" t="s">
        <v>29</v>
      </c>
      <c r="F783" s="1">
        <v>1</v>
      </c>
      <c r="G783" s="1">
        <v>2</v>
      </c>
      <c r="H783" s="1">
        <v>9</v>
      </c>
      <c r="I783" s="1">
        <v>2</v>
      </c>
      <c r="J783" t="s">
        <v>52</v>
      </c>
      <c r="K783" s="1">
        <v>0.5</v>
      </c>
      <c r="L783" s="1">
        <v>2</v>
      </c>
      <c r="M783" s="2" t="s">
        <v>31</v>
      </c>
      <c r="N783" t="s">
        <v>23</v>
      </c>
      <c r="O783" s="2" t="s">
        <v>37</v>
      </c>
      <c r="P783" s="2" t="s">
        <v>23</v>
      </c>
      <c r="Q783" t="s">
        <v>25</v>
      </c>
      <c r="R783" s="2" t="s">
        <v>33</v>
      </c>
    </row>
    <row r="784" spans="1:18" x14ac:dyDescent="0.35">
      <c r="A784" t="s">
        <v>928</v>
      </c>
      <c r="B784">
        <v>22</v>
      </c>
      <c r="C784" s="1">
        <v>1</v>
      </c>
      <c r="D784" t="s">
        <v>35</v>
      </c>
      <c r="E784" s="2" t="s">
        <v>29</v>
      </c>
      <c r="F784" s="1">
        <v>2</v>
      </c>
      <c r="G784" s="1">
        <v>1</v>
      </c>
      <c r="H784" s="1">
        <v>5</v>
      </c>
      <c r="I784" s="1">
        <v>10</v>
      </c>
      <c r="J784" t="s">
        <v>40</v>
      </c>
      <c r="K784" s="1">
        <v>0</v>
      </c>
      <c r="L784" s="1">
        <v>2</v>
      </c>
      <c r="M784" s="2" t="s">
        <v>31</v>
      </c>
      <c r="N784" t="s">
        <v>23</v>
      </c>
      <c r="O784" s="2" t="s">
        <v>41</v>
      </c>
      <c r="P784" s="2" t="s">
        <v>23</v>
      </c>
      <c r="Q784" t="s">
        <v>23</v>
      </c>
      <c r="R784" s="2" t="s">
        <v>33</v>
      </c>
    </row>
    <row r="785" spans="1:18" x14ac:dyDescent="0.35">
      <c r="A785" t="s">
        <v>929</v>
      </c>
      <c r="B785">
        <v>20</v>
      </c>
      <c r="C785" s="1">
        <v>7</v>
      </c>
      <c r="D785" t="s">
        <v>157</v>
      </c>
      <c r="E785" s="2" t="s">
        <v>29</v>
      </c>
      <c r="F785" s="1">
        <v>2</v>
      </c>
      <c r="G785" s="1">
        <v>0</v>
      </c>
      <c r="H785" s="1">
        <v>8</v>
      </c>
      <c r="I785" s="1">
        <v>3</v>
      </c>
      <c r="J785" t="s">
        <v>40</v>
      </c>
      <c r="K785" s="1">
        <v>0</v>
      </c>
      <c r="L785" s="1">
        <v>2</v>
      </c>
      <c r="M785" s="2" t="s">
        <v>36</v>
      </c>
      <c r="N785" t="s">
        <v>25</v>
      </c>
      <c r="O785" s="2" t="s">
        <v>32</v>
      </c>
      <c r="P785" s="2" t="s">
        <v>23</v>
      </c>
      <c r="Q785" t="s">
        <v>25</v>
      </c>
      <c r="R785" s="2" t="s">
        <v>930</v>
      </c>
    </row>
    <row r="786" spans="1:18" x14ac:dyDescent="0.35">
      <c r="A786" t="s">
        <v>931</v>
      </c>
      <c r="B786">
        <v>35</v>
      </c>
      <c r="C786" s="1">
        <v>3</v>
      </c>
      <c r="D786" t="s">
        <v>19</v>
      </c>
      <c r="E786" s="2" t="s">
        <v>20</v>
      </c>
      <c r="F786" s="1">
        <v>3</v>
      </c>
      <c r="G786" s="1">
        <v>1</v>
      </c>
      <c r="H786" s="1">
        <v>7</v>
      </c>
      <c r="I786" s="1">
        <v>1</v>
      </c>
      <c r="J786" t="s">
        <v>52</v>
      </c>
      <c r="K786" s="1">
        <v>1</v>
      </c>
      <c r="L786" s="1">
        <v>3</v>
      </c>
      <c r="M786" s="2" t="s">
        <v>36</v>
      </c>
      <c r="N786" t="s">
        <v>23</v>
      </c>
      <c r="O786" s="2" t="s">
        <v>172</v>
      </c>
      <c r="P786" s="2" t="s">
        <v>23</v>
      </c>
      <c r="Q786" t="s">
        <v>23</v>
      </c>
      <c r="R786" s="2" t="s">
        <v>26</v>
      </c>
    </row>
    <row r="787" spans="1:18" x14ac:dyDescent="0.35">
      <c r="A787" t="s">
        <v>932</v>
      </c>
      <c r="B787">
        <v>40</v>
      </c>
      <c r="C787" s="1">
        <v>2</v>
      </c>
      <c r="D787" t="s">
        <v>157</v>
      </c>
      <c r="E787" s="2" t="s">
        <v>29</v>
      </c>
      <c r="F787" s="1">
        <v>3</v>
      </c>
      <c r="G787" s="1">
        <v>0</v>
      </c>
      <c r="H787" s="1">
        <v>5</v>
      </c>
      <c r="I787" s="1">
        <v>1</v>
      </c>
      <c r="J787" t="s">
        <v>52</v>
      </c>
      <c r="K787" s="1">
        <v>1</v>
      </c>
      <c r="L787" s="1">
        <v>4</v>
      </c>
      <c r="M787" s="2" t="s">
        <v>22</v>
      </c>
      <c r="N787" t="s">
        <v>23</v>
      </c>
      <c r="O787" s="2" t="s">
        <v>41</v>
      </c>
      <c r="P787" s="2" t="s">
        <v>23</v>
      </c>
      <c r="Q787" t="s">
        <v>25</v>
      </c>
      <c r="R787" s="2" t="s">
        <v>26</v>
      </c>
    </row>
    <row r="788" spans="1:18" x14ac:dyDescent="0.35">
      <c r="A788" t="s">
        <v>933</v>
      </c>
      <c r="B788">
        <v>18</v>
      </c>
      <c r="C788" s="1">
        <v>0</v>
      </c>
      <c r="D788" t="s">
        <v>157</v>
      </c>
      <c r="E788" s="2" t="s">
        <v>20</v>
      </c>
      <c r="F788" s="1">
        <v>2</v>
      </c>
      <c r="G788" s="1">
        <v>2</v>
      </c>
      <c r="H788" s="1">
        <v>7</v>
      </c>
      <c r="I788" s="1">
        <v>4</v>
      </c>
      <c r="J788" t="s">
        <v>40</v>
      </c>
      <c r="K788" s="1">
        <v>1</v>
      </c>
      <c r="L788" s="1">
        <v>3</v>
      </c>
      <c r="M788" s="2" t="s">
        <v>36</v>
      </c>
      <c r="N788" t="s">
        <v>23</v>
      </c>
      <c r="O788" s="2" t="s">
        <v>66</v>
      </c>
      <c r="P788" s="2" t="s">
        <v>25</v>
      </c>
      <c r="Q788" t="s">
        <v>25</v>
      </c>
      <c r="R788" s="2" t="s">
        <v>26</v>
      </c>
    </row>
    <row r="789" spans="1:18" x14ac:dyDescent="0.35">
      <c r="A789" t="s">
        <v>934</v>
      </c>
      <c r="B789">
        <v>19</v>
      </c>
      <c r="C789" s="1">
        <v>4</v>
      </c>
      <c r="D789" t="s">
        <v>35</v>
      </c>
      <c r="E789" s="2" t="s">
        <v>29</v>
      </c>
      <c r="F789" s="1">
        <v>0</v>
      </c>
      <c r="G789" s="1">
        <v>0</v>
      </c>
      <c r="H789" s="1">
        <v>7</v>
      </c>
      <c r="I789" s="1">
        <v>1</v>
      </c>
      <c r="J789" t="s">
        <v>30</v>
      </c>
      <c r="K789" s="1">
        <v>0</v>
      </c>
      <c r="L789" s="1">
        <v>2</v>
      </c>
      <c r="M789" s="2" t="s">
        <v>22</v>
      </c>
      <c r="N789" t="s">
        <v>23</v>
      </c>
      <c r="O789" s="2" t="s">
        <v>37</v>
      </c>
      <c r="P789" s="2" t="s">
        <v>23</v>
      </c>
      <c r="Q789" t="s">
        <v>23</v>
      </c>
      <c r="R789" s="2" t="s">
        <v>50</v>
      </c>
    </row>
    <row r="790" spans="1:18" x14ac:dyDescent="0.35">
      <c r="A790" t="s">
        <v>935</v>
      </c>
      <c r="B790">
        <v>35</v>
      </c>
      <c r="C790" s="1">
        <v>4</v>
      </c>
      <c r="D790" t="s">
        <v>60</v>
      </c>
      <c r="E790" s="2" t="s">
        <v>20</v>
      </c>
      <c r="F790" s="1">
        <v>4</v>
      </c>
      <c r="G790" s="1">
        <v>2</v>
      </c>
      <c r="H790" s="1">
        <v>10</v>
      </c>
      <c r="I790" s="1">
        <v>2</v>
      </c>
      <c r="J790" t="s">
        <v>148</v>
      </c>
      <c r="K790" s="1">
        <v>1</v>
      </c>
      <c r="L790" s="1">
        <v>3</v>
      </c>
      <c r="M790" s="2" t="s">
        <v>36</v>
      </c>
      <c r="N790" t="s">
        <v>23</v>
      </c>
      <c r="O790" s="2" t="s">
        <v>66</v>
      </c>
      <c r="P790" s="2" t="s">
        <v>25</v>
      </c>
      <c r="Q790" t="s">
        <v>25</v>
      </c>
      <c r="R790" s="2" t="s">
        <v>33</v>
      </c>
    </row>
    <row r="791" spans="1:18" x14ac:dyDescent="0.35">
      <c r="A791" t="s">
        <v>936</v>
      </c>
      <c r="B791">
        <v>16</v>
      </c>
      <c r="C791" s="1">
        <v>5</v>
      </c>
      <c r="D791" t="s">
        <v>35</v>
      </c>
      <c r="E791" s="2" t="s">
        <v>20</v>
      </c>
      <c r="F791" s="1">
        <v>4</v>
      </c>
      <c r="G791" s="1">
        <v>0.5</v>
      </c>
      <c r="H791" s="1">
        <v>8</v>
      </c>
      <c r="I791" s="1">
        <v>0.5</v>
      </c>
      <c r="J791" t="s">
        <v>30</v>
      </c>
      <c r="K791" s="1">
        <v>0</v>
      </c>
      <c r="L791" s="1">
        <v>3</v>
      </c>
      <c r="M791" s="2" t="s">
        <v>22</v>
      </c>
      <c r="N791" t="s">
        <v>23</v>
      </c>
      <c r="O791" s="2" t="s">
        <v>72</v>
      </c>
      <c r="P791" s="2" t="s">
        <v>23</v>
      </c>
      <c r="Q791" t="s">
        <v>23</v>
      </c>
      <c r="R791" s="2" t="s">
        <v>50</v>
      </c>
    </row>
    <row r="792" spans="1:18" x14ac:dyDescent="0.35">
      <c r="A792" t="s">
        <v>937</v>
      </c>
      <c r="B792">
        <v>30</v>
      </c>
      <c r="C792" s="1">
        <v>1</v>
      </c>
      <c r="D792" t="s">
        <v>19</v>
      </c>
      <c r="E792" s="2" t="s">
        <v>29</v>
      </c>
      <c r="F792" s="1">
        <v>1</v>
      </c>
      <c r="G792" s="1">
        <v>1</v>
      </c>
      <c r="H792" s="1">
        <v>7</v>
      </c>
      <c r="I792" s="1">
        <v>1</v>
      </c>
      <c r="J792" t="s">
        <v>52</v>
      </c>
      <c r="K792" s="1">
        <v>0</v>
      </c>
      <c r="L792" s="1">
        <v>4</v>
      </c>
      <c r="M792" s="2" t="s">
        <v>36</v>
      </c>
      <c r="N792" t="s">
        <v>23</v>
      </c>
      <c r="O792" s="2" t="s">
        <v>74</v>
      </c>
      <c r="P792" s="2" t="s">
        <v>23</v>
      </c>
      <c r="Q792" t="s">
        <v>25</v>
      </c>
      <c r="R792" s="2" t="s">
        <v>26</v>
      </c>
    </row>
    <row r="793" spans="1:18" x14ac:dyDescent="0.35">
      <c r="A793" t="s">
        <v>938</v>
      </c>
      <c r="B793">
        <v>23</v>
      </c>
      <c r="C793" s="1">
        <v>5</v>
      </c>
      <c r="D793" t="s">
        <v>28</v>
      </c>
      <c r="E793" s="2" t="s">
        <v>20</v>
      </c>
      <c r="F793" s="1">
        <v>2</v>
      </c>
      <c r="G793" s="1">
        <v>1</v>
      </c>
      <c r="H793" s="1">
        <v>8</v>
      </c>
      <c r="I793" s="1">
        <v>1</v>
      </c>
      <c r="J793" t="s">
        <v>52</v>
      </c>
      <c r="K793" s="1">
        <v>4</v>
      </c>
      <c r="L793" s="1">
        <v>3</v>
      </c>
      <c r="M793" s="2" t="s">
        <v>36</v>
      </c>
      <c r="N793" t="s">
        <v>25</v>
      </c>
      <c r="O793" s="2" t="s">
        <v>162</v>
      </c>
      <c r="P793" s="2" t="s">
        <v>25</v>
      </c>
      <c r="Q793" t="s">
        <v>25</v>
      </c>
      <c r="R793" s="2" t="s">
        <v>42</v>
      </c>
    </row>
    <row r="794" spans="1:18" x14ac:dyDescent="0.35">
      <c r="A794" t="s">
        <v>939</v>
      </c>
      <c r="B794">
        <v>19</v>
      </c>
      <c r="C794" s="1">
        <v>2</v>
      </c>
      <c r="D794" t="s">
        <v>60</v>
      </c>
      <c r="E794" s="2" t="s">
        <v>20</v>
      </c>
      <c r="F794" s="1">
        <v>5</v>
      </c>
      <c r="G794" s="1">
        <v>0</v>
      </c>
      <c r="H794" s="1">
        <v>9</v>
      </c>
      <c r="I794" s="1">
        <v>2</v>
      </c>
      <c r="J794" t="s">
        <v>40</v>
      </c>
      <c r="K794" s="1">
        <v>0.5</v>
      </c>
      <c r="L794" s="1">
        <v>3</v>
      </c>
      <c r="M794" s="2" t="s">
        <v>22</v>
      </c>
      <c r="N794" t="s">
        <v>25</v>
      </c>
      <c r="O794" s="2" t="s">
        <v>82</v>
      </c>
      <c r="P794" s="2" t="s">
        <v>23</v>
      </c>
      <c r="Q794" t="s">
        <v>25</v>
      </c>
      <c r="R794" s="2" t="s">
        <v>42</v>
      </c>
    </row>
    <row r="795" spans="1:18" x14ac:dyDescent="0.35">
      <c r="A795" t="s">
        <v>940</v>
      </c>
      <c r="B795">
        <v>19</v>
      </c>
      <c r="C795" s="1">
        <v>4</v>
      </c>
      <c r="D795" t="s">
        <v>35</v>
      </c>
      <c r="E795" s="2" t="s">
        <v>29</v>
      </c>
      <c r="F795" s="1">
        <v>2</v>
      </c>
      <c r="G795" s="1">
        <v>1</v>
      </c>
      <c r="H795" s="1">
        <v>8</v>
      </c>
      <c r="I795" s="1">
        <v>2</v>
      </c>
      <c r="J795" t="s">
        <v>30</v>
      </c>
      <c r="K795" s="1">
        <v>1</v>
      </c>
      <c r="L795" s="1">
        <v>3</v>
      </c>
      <c r="M795" s="2" t="s">
        <v>36</v>
      </c>
      <c r="N795" t="s">
        <v>23</v>
      </c>
      <c r="O795" s="2" t="s">
        <v>37</v>
      </c>
      <c r="P795" s="2" t="s">
        <v>23</v>
      </c>
      <c r="Q795" t="s">
        <v>25</v>
      </c>
      <c r="R795" s="2" t="s">
        <v>26</v>
      </c>
    </row>
    <row r="796" spans="1:18" x14ac:dyDescent="0.35">
      <c r="A796" t="s">
        <v>941</v>
      </c>
      <c r="B796">
        <v>37</v>
      </c>
      <c r="C796" s="1">
        <v>4</v>
      </c>
      <c r="D796" t="s">
        <v>19</v>
      </c>
      <c r="E796" s="2" t="s">
        <v>20</v>
      </c>
      <c r="F796" s="1">
        <v>5</v>
      </c>
      <c r="G796" s="1">
        <v>1</v>
      </c>
      <c r="H796" s="1">
        <v>7</v>
      </c>
      <c r="I796" s="1">
        <v>4</v>
      </c>
      <c r="J796" t="s">
        <v>40</v>
      </c>
      <c r="K796" s="1">
        <v>0</v>
      </c>
      <c r="L796" s="1">
        <v>2</v>
      </c>
      <c r="M796" s="2" t="s">
        <v>22</v>
      </c>
      <c r="N796" t="s">
        <v>23</v>
      </c>
      <c r="O796" s="2" t="s">
        <v>285</v>
      </c>
      <c r="P796" s="2" t="s">
        <v>25</v>
      </c>
      <c r="Q796" t="s">
        <v>25</v>
      </c>
      <c r="R796" s="2" t="s">
        <v>38</v>
      </c>
    </row>
    <row r="797" spans="1:18" x14ac:dyDescent="0.35">
      <c r="A797" t="s">
        <v>942</v>
      </c>
      <c r="B797">
        <v>21</v>
      </c>
      <c r="C797" s="1">
        <v>3</v>
      </c>
      <c r="D797" t="s">
        <v>35</v>
      </c>
      <c r="E797" s="2" t="s">
        <v>20</v>
      </c>
      <c r="F797" s="1">
        <v>2</v>
      </c>
      <c r="G797" s="1">
        <v>0</v>
      </c>
      <c r="H797" s="1">
        <v>7</v>
      </c>
      <c r="I797" s="1">
        <v>1</v>
      </c>
      <c r="J797" t="s">
        <v>40</v>
      </c>
      <c r="K797" s="1">
        <v>0</v>
      </c>
      <c r="L797" s="1">
        <v>2</v>
      </c>
      <c r="M797" s="2" t="s">
        <v>22</v>
      </c>
      <c r="N797" t="s">
        <v>23</v>
      </c>
      <c r="O797" s="2" t="s">
        <v>32</v>
      </c>
      <c r="P797" s="2" t="s">
        <v>23</v>
      </c>
      <c r="Q797" t="s">
        <v>23</v>
      </c>
      <c r="R797" s="2" t="s">
        <v>26</v>
      </c>
    </row>
    <row r="798" spans="1:18" x14ac:dyDescent="0.35">
      <c r="A798" t="s">
        <v>943</v>
      </c>
      <c r="B798">
        <v>20</v>
      </c>
      <c r="C798" s="1">
        <v>3</v>
      </c>
      <c r="D798" t="s">
        <v>35</v>
      </c>
      <c r="E798" s="2" t="s">
        <v>20</v>
      </c>
      <c r="F798" s="1">
        <v>4</v>
      </c>
      <c r="G798" s="1">
        <v>0</v>
      </c>
      <c r="H798" s="1">
        <v>9</v>
      </c>
      <c r="I798" s="1">
        <v>2</v>
      </c>
      <c r="J798" t="s">
        <v>30</v>
      </c>
      <c r="K798" s="1">
        <v>1</v>
      </c>
      <c r="L798" s="1">
        <v>4</v>
      </c>
      <c r="M798" s="2" t="s">
        <v>22</v>
      </c>
      <c r="N798" t="s">
        <v>23</v>
      </c>
      <c r="O798" s="2" t="s">
        <v>32</v>
      </c>
      <c r="P798" s="2" t="s">
        <v>25</v>
      </c>
      <c r="Q798" t="s">
        <v>23</v>
      </c>
      <c r="R798" s="2" t="s">
        <v>42</v>
      </c>
    </row>
    <row r="799" spans="1:18" x14ac:dyDescent="0.35">
      <c r="A799" t="s">
        <v>944</v>
      </c>
      <c r="B799">
        <v>24</v>
      </c>
      <c r="C799" s="1">
        <v>0</v>
      </c>
      <c r="D799" t="s">
        <v>60</v>
      </c>
      <c r="E799" s="2" t="s">
        <v>29</v>
      </c>
      <c r="F799" s="1">
        <v>1</v>
      </c>
      <c r="G799" s="1">
        <v>1</v>
      </c>
      <c r="H799" s="1">
        <v>8</v>
      </c>
      <c r="I799" s="1">
        <v>1</v>
      </c>
      <c r="J799" t="s">
        <v>21</v>
      </c>
      <c r="K799" s="1">
        <v>0</v>
      </c>
      <c r="L799" s="1">
        <v>3</v>
      </c>
      <c r="M799" s="2" t="s">
        <v>36</v>
      </c>
      <c r="N799" t="s">
        <v>23</v>
      </c>
      <c r="O799" s="2" t="s">
        <v>945</v>
      </c>
      <c r="P799" s="2" t="s">
        <v>25</v>
      </c>
      <c r="Q799" t="s">
        <v>23</v>
      </c>
      <c r="R799" s="2" t="s">
        <v>33</v>
      </c>
    </row>
    <row r="800" spans="1:18" x14ac:dyDescent="0.35">
      <c r="A800" t="s">
        <v>946</v>
      </c>
      <c r="B800">
        <v>40</v>
      </c>
      <c r="C800" s="1">
        <v>0</v>
      </c>
      <c r="D800" t="s">
        <v>60</v>
      </c>
      <c r="E800" s="2" t="s">
        <v>20</v>
      </c>
      <c r="F800" s="1">
        <v>0</v>
      </c>
      <c r="G800" s="1">
        <v>1</v>
      </c>
      <c r="H800" s="1">
        <v>10</v>
      </c>
      <c r="I800" s="1">
        <v>2</v>
      </c>
      <c r="J800" t="s">
        <v>52</v>
      </c>
      <c r="K800" s="1">
        <v>1</v>
      </c>
      <c r="L800" s="1">
        <v>3</v>
      </c>
      <c r="M800" s="2" t="s">
        <v>22</v>
      </c>
      <c r="N800" t="s">
        <v>23</v>
      </c>
      <c r="O800" s="2" t="s">
        <v>41</v>
      </c>
      <c r="P800" s="2" t="s">
        <v>23</v>
      </c>
      <c r="Q800" t="s">
        <v>25</v>
      </c>
      <c r="R800" s="2" t="s">
        <v>42</v>
      </c>
    </row>
    <row r="801" spans="1:18" x14ac:dyDescent="0.35">
      <c r="A801" t="s">
        <v>947</v>
      </c>
      <c r="B801">
        <v>20</v>
      </c>
      <c r="C801" s="1">
        <v>2</v>
      </c>
      <c r="D801" t="s">
        <v>35</v>
      </c>
      <c r="E801" s="2" t="s">
        <v>29</v>
      </c>
      <c r="F801" s="1">
        <v>1</v>
      </c>
      <c r="G801" s="1">
        <v>0.5</v>
      </c>
      <c r="H801" s="1">
        <v>8</v>
      </c>
      <c r="I801" s="1">
        <v>2</v>
      </c>
      <c r="J801" t="s">
        <v>30</v>
      </c>
      <c r="K801" s="1">
        <v>5</v>
      </c>
      <c r="L801" s="1">
        <v>3</v>
      </c>
      <c r="M801" s="2" t="s">
        <v>36</v>
      </c>
      <c r="N801" t="s">
        <v>23</v>
      </c>
      <c r="O801" s="2" t="s">
        <v>37</v>
      </c>
      <c r="P801" s="2" t="s">
        <v>23</v>
      </c>
      <c r="Q801" t="s">
        <v>25</v>
      </c>
      <c r="R801" s="2" t="s">
        <v>33</v>
      </c>
    </row>
    <row r="802" spans="1:18" x14ac:dyDescent="0.35">
      <c r="A802" t="s">
        <v>948</v>
      </c>
      <c r="B802">
        <v>23</v>
      </c>
      <c r="C802" s="1">
        <v>3</v>
      </c>
      <c r="D802" t="s">
        <v>157</v>
      </c>
      <c r="E802" s="2" t="s">
        <v>29</v>
      </c>
      <c r="F802" s="1">
        <v>4</v>
      </c>
      <c r="G802" s="1">
        <v>0</v>
      </c>
      <c r="H802" s="1">
        <v>9</v>
      </c>
      <c r="I802" s="1">
        <v>3</v>
      </c>
      <c r="J802" t="s">
        <v>148</v>
      </c>
      <c r="K802" s="1">
        <v>0</v>
      </c>
      <c r="L802" s="1">
        <v>2</v>
      </c>
      <c r="M802" s="2" t="s">
        <v>22</v>
      </c>
      <c r="N802" t="s">
        <v>23</v>
      </c>
      <c r="O802" s="2" t="s">
        <v>41</v>
      </c>
      <c r="P802" s="2" t="s">
        <v>23</v>
      </c>
      <c r="Q802" t="s">
        <v>25</v>
      </c>
      <c r="R802" s="2" t="s">
        <v>42</v>
      </c>
    </row>
    <row r="803" spans="1:18" x14ac:dyDescent="0.35">
      <c r="A803" t="s">
        <v>949</v>
      </c>
      <c r="B803">
        <v>26</v>
      </c>
      <c r="C803" s="1">
        <v>3</v>
      </c>
      <c r="D803" t="s">
        <v>35</v>
      </c>
      <c r="E803" s="2" t="s">
        <v>20</v>
      </c>
      <c r="F803" s="1">
        <v>2</v>
      </c>
      <c r="G803" s="1">
        <v>1</v>
      </c>
      <c r="H803" s="1">
        <v>8</v>
      </c>
      <c r="I803" s="1">
        <v>1</v>
      </c>
      <c r="J803" t="s">
        <v>30</v>
      </c>
      <c r="K803" s="1">
        <v>0</v>
      </c>
      <c r="L803" s="1">
        <v>4</v>
      </c>
      <c r="M803" s="2" t="s">
        <v>22</v>
      </c>
      <c r="N803" t="s">
        <v>23</v>
      </c>
      <c r="O803" s="2" t="s">
        <v>37</v>
      </c>
      <c r="P803" s="2" t="s">
        <v>25</v>
      </c>
      <c r="Q803" t="s">
        <v>25</v>
      </c>
      <c r="R803" s="2" t="s">
        <v>33</v>
      </c>
    </row>
    <row r="804" spans="1:18" x14ac:dyDescent="0.35">
      <c r="A804" t="s">
        <v>950</v>
      </c>
      <c r="B804">
        <v>20</v>
      </c>
      <c r="C804" s="1">
        <v>5</v>
      </c>
      <c r="D804" t="s">
        <v>19</v>
      </c>
      <c r="E804" s="2" t="s">
        <v>29</v>
      </c>
      <c r="F804" s="1">
        <v>3</v>
      </c>
      <c r="G804" s="1">
        <v>0</v>
      </c>
      <c r="H804" s="1">
        <v>7</v>
      </c>
      <c r="I804" s="1">
        <v>2</v>
      </c>
      <c r="J804" t="s">
        <v>30</v>
      </c>
      <c r="K804" s="1">
        <v>2</v>
      </c>
      <c r="L804" s="1">
        <v>4</v>
      </c>
      <c r="M804" s="2" t="s">
        <v>36</v>
      </c>
      <c r="N804" t="s">
        <v>23</v>
      </c>
      <c r="O804" s="2" t="s">
        <v>66</v>
      </c>
      <c r="P804" s="2" t="s">
        <v>23</v>
      </c>
      <c r="Q804" t="s">
        <v>25</v>
      </c>
      <c r="R804" s="2" t="s">
        <v>38</v>
      </c>
    </row>
    <row r="805" spans="1:18" x14ac:dyDescent="0.35">
      <c r="A805" t="s">
        <v>951</v>
      </c>
      <c r="B805">
        <v>22</v>
      </c>
      <c r="C805" s="1">
        <v>0</v>
      </c>
      <c r="D805" t="s">
        <v>35</v>
      </c>
      <c r="E805" s="2" t="s">
        <v>29</v>
      </c>
      <c r="F805" s="1">
        <v>4</v>
      </c>
      <c r="G805" s="1">
        <v>1</v>
      </c>
      <c r="H805" s="1">
        <v>8</v>
      </c>
      <c r="I805" s="1">
        <v>0</v>
      </c>
      <c r="J805" t="s">
        <v>62</v>
      </c>
      <c r="K805" s="1">
        <v>0</v>
      </c>
      <c r="L805" s="1">
        <v>4</v>
      </c>
      <c r="M805" s="2" t="s">
        <v>36</v>
      </c>
      <c r="N805" t="s">
        <v>25</v>
      </c>
      <c r="O805" s="2" t="s">
        <v>952</v>
      </c>
      <c r="P805" s="2" t="s">
        <v>23</v>
      </c>
      <c r="Q805" t="s">
        <v>23</v>
      </c>
      <c r="R805" s="2" t="s">
        <v>38</v>
      </c>
    </row>
    <row r="806" spans="1:18" x14ac:dyDescent="0.35">
      <c r="A806" t="s">
        <v>953</v>
      </c>
      <c r="B806">
        <v>14</v>
      </c>
      <c r="C806" s="1">
        <v>5</v>
      </c>
      <c r="D806" t="s">
        <v>19</v>
      </c>
      <c r="E806" s="2" t="s">
        <v>20</v>
      </c>
      <c r="F806" s="1">
        <v>4</v>
      </c>
      <c r="G806" s="1">
        <v>0</v>
      </c>
      <c r="H806" s="1">
        <v>8</v>
      </c>
      <c r="I806" s="1">
        <v>2</v>
      </c>
      <c r="J806" t="s">
        <v>148</v>
      </c>
      <c r="K806" s="1">
        <v>2</v>
      </c>
      <c r="L806" s="1">
        <v>3</v>
      </c>
      <c r="M806" s="2" t="s">
        <v>22</v>
      </c>
      <c r="N806" t="s">
        <v>23</v>
      </c>
      <c r="O806" s="2" t="s">
        <v>172</v>
      </c>
      <c r="P806" s="2" t="s">
        <v>23</v>
      </c>
      <c r="Q806" t="s">
        <v>25</v>
      </c>
      <c r="R806" s="2" t="s">
        <v>26</v>
      </c>
    </row>
    <row r="807" spans="1:18" x14ac:dyDescent="0.35">
      <c r="A807" t="s">
        <v>954</v>
      </c>
      <c r="B807">
        <v>20</v>
      </c>
      <c r="C807" s="1">
        <v>0</v>
      </c>
      <c r="D807" t="s">
        <v>35</v>
      </c>
      <c r="E807" s="2" t="s">
        <v>29</v>
      </c>
      <c r="F807" s="1">
        <v>1</v>
      </c>
      <c r="G807" s="1">
        <v>0</v>
      </c>
      <c r="H807" s="1">
        <v>10</v>
      </c>
      <c r="I807" s="1">
        <v>4</v>
      </c>
      <c r="J807" t="s">
        <v>30</v>
      </c>
      <c r="K807" s="1">
        <v>1</v>
      </c>
      <c r="L807" s="1">
        <v>3</v>
      </c>
      <c r="M807" s="2" t="s">
        <v>22</v>
      </c>
      <c r="N807" t="s">
        <v>23</v>
      </c>
      <c r="O807" s="2" t="s">
        <v>66</v>
      </c>
      <c r="P807" s="2" t="s">
        <v>23</v>
      </c>
      <c r="Q807" t="s">
        <v>25</v>
      </c>
      <c r="R807" s="2" t="s">
        <v>38</v>
      </c>
    </row>
    <row r="808" spans="1:18" x14ac:dyDescent="0.35">
      <c r="A808" t="s">
        <v>955</v>
      </c>
      <c r="B808">
        <v>22</v>
      </c>
      <c r="C808" s="1">
        <v>0</v>
      </c>
      <c r="D808" t="s">
        <v>60</v>
      </c>
      <c r="E808" s="2" t="s">
        <v>29</v>
      </c>
      <c r="F808" s="1">
        <v>0</v>
      </c>
      <c r="G808" s="1">
        <v>0</v>
      </c>
      <c r="H808" s="1">
        <v>10</v>
      </c>
      <c r="I808" s="1">
        <v>5</v>
      </c>
      <c r="J808" t="s">
        <v>148</v>
      </c>
      <c r="K808" s="1">
        <v>4</v>
      </c>
      <c r="L808" s="1">
        <v>2</v>
      </c>
      <c r="M808" s="2" t="s">
        <v>36</v>
      </c>
      <c r="N808" t="s">
        <v>23</v>
      </c>
      <c r="O808" s="2" t="s">
        <v>956</v>
      </c>
      <c r="P808" s="2" t="s">
        <v>23</v>
      </c>
      <c r="Q808" t="s">
        <v>25</v>
      </c>
      <c r="R808" s="2" t="s">
        <v>26</v>
      </c>
    </row>
    <row r="809" spans="1:18" x14ac:dyDescent="0.35">
      <c r="A809" t="s">
        <v>957</v>
      </c>
      <c r="B809">
        <v>40</v>
      </c>
      <c r="C809" s="1">
        <v>5</v>
      </c>
      <c r="D809" t="s">
        <v>60</v>
      </c>
      <c r="E809" s="2" t="s">
        <v>29</v>
      </c>
      <c r="F809" s="1">
        <v>2</v>
      </c>
      <c r="G809" s="1">
        <v>1</v>
      </c>
      <c r="H809" s="1">
        <v>8</v>
      </c>
      <c r="I809" s="1">
        <v>4</v>
      </c>
      <c r="J809" t="s">
        <v>52</v>
      </c>
      <c r="K809" s="1">
        <v>6</v>
      </c>
      <c r="L809" s="1">
        <v>3</v>
      </c>
      <c r="M809" s="2" t="s">
        <v>36</v>
      </c>
      <c r="N809" t="s">
        <v>23</v>
      </c>
      <c r="O809" s="2" t="s">
        <v>32</v>
      </c>
      <c r="P809" s="2" t="s">
        <v>25</v>
      </c>
      <c r="Q809" t="s">
        <v>25</v>
      </c>
      <c r="R809" s="2" t="s">
        <v>33</v>
      </c>
    </row>
    <row r="810" spans="1:18" x14ac:dyDescent="0.35">
      <c r="A810" t="s">
        <v>958</v>
      </c>
      <c r="B810">
        <v>23</v>
      </c>
      <c r="C810" s="1">
        <v>1</v>
      </c>
      <c r="D810" t="s">
        <v>157</v>
      </c>
      <c r="E810" s="2" t="s">
        <v>29</v>
      </c>
      <c r="F810" s="1">
        <v>2</v>
      </c>
      <c r="G810" s="1">
        <v>1</v>
      </c>
      <c r="H810" s="1">
        <v>8</v>
      </c>
      <c r="I810" s="1">
        <v>2</v>
      </c>
      <c r="J810" t="s">
        <v>40</v>
      </c>
      <c r="K810" s="1">
        <v>2</v>
      </c>
      <c r="L810" s="1">
        <v>2</v>
      </c>
      <c r="M810" s="2" t="s">
        <v>22</v>
      </c>
      <c r="N810" t="s">
        <v>25</v>
      </c>
      <c r="O810" s="2" t="s">
        <v>162</v>
      </c>
      <c r="P810" s="2" t="s">
        <v>23</v>
      </c>
      <c r="Q810" t="s">
        <v>25</v>
      </c>
      <c r="R810" s="2" t="s">
        <v>26</v>
      </c>
    </row>
    <row r="811" spans="1:18" x14ac:dyDescent="0.35">
      <c r="A811" t="s">
        <v>959</v>
      </c>
      <c r="B811">
        <v>21</v>
      </c>
      <c r="C811" s="1">
        <v>3</v>
      </c>
      <c r="D811" t="s">
        <v>35</v>
      </c>
      <c r="E811" s="2" t="s">
        <v>29</v>
      </c>
      <c r="F811" s="1">
        <v>2</v>
      </c>
      <c r="G811" s="1">
        <v>2</v>
      </c>
      <c r="H811" s="1">
        <v>7</v>
      </c>
      <c r="I811" s="1">
        <v>3</v>
      </c>
      <c r="J811" t="s">
        <v>52</v>
      </c>
      <c r="K811" s="1">
        <v>3</v>
      </c>
      <c r="L811" s="1">
        <v>2</v>
      </c>
      <c r="M811" s="2" t="s">
        <v>36</v>
      </c>
      <c r="N811" t="s">
        <v>23</v>
      </c>
      <c r="O811" s="2" t="s">
        <v>37</v>
      </c>
      <c r="P811" s="2" t="s">
        <v>25</v>
      </c>
      <c r="Q811" t="s">
        <v>25</v>
      </c>
      <c r="R811" s="2" t="s">
        <v>42</v>
      </c>
    </row>
    <row r="812" spans="1:18" x14ac:dyDescent="0.35">
      <c r="A812" t="s">
        <v>960</v>
      </c>
      <c r="B812">
        <v>21</v>
      </c>
      <c r="C812" s="1">
        <v>5</v>
      </c>
      <c r="D812" t="s">
        <v>60</v>
      </c>
      <c r="E812" s="2" t="s">
        <v>29</v>
      </c>
      <c r="F812" s="1">
        <v>5</v>
      </c>
      <c r="G812" s="1">
        <v>0</v>
      </c>
      <c r="H812" s="1">
        <v>5</v>
      </c>
      <c r="I812" s="1">
        <v>2</v>
      </c>
      <c r="J812" t="s">
        <v>40</v>
      </c>
      <c r="K812" s="1">
        <v>1</v>
      </c>
      <c r="L812" s="1">
        <v>2</v>
      </c>
      <c r="M812" s="2" t="s">
        <v>36</v>
      </c>
      <c r="N812" t="s">
        <v>23</v>
      </c>
      <c r="O812" s="2" t="s">
        <v>37</v>
      </c>
      <c r="P812" s="2" t="s">
        <v>25</v>
      </c>
      <c r="Q812" t="s">
        <v>23</v>
      </c>
      <c r="R812" s="2" t="s">
        <v>961</v>
      </c>
    </row>
    <row r="813" spans="1:18" x14ac:dyDescent="0.35">
      <c r="A813" t="s">
        <v>962</v>
      </c>
      <c r="B813">
        <v>34</v>
      </c>
      <c r="C813" s="1">
        <v>2</v>
      </c>
      <c r="D813" t="s">
        <v>60</v>
      </c>
      <c r="E813" s="2" t="s">
        <v>29</v>
      </c>
      <c r="F813" s="1">
        <v>1</v>
      </c>
      <c r="G813" s="1">
        <v>1</v>
      </c>
      <c r="H813" s="1">
        <v>7</v>
      </c>
      <c r="I813" s="1">
        <v>4</v>
      </c>
      <c r="J813" t="s">
        <v>52</v>
      </c>
      <c r="K813" s="1">
        <v>2</v>
      </c>
      <c r="L813" s="1">
        <v>3</v>
      </c>
      <c r="M813" s="2" t="s">
        <v>22</v>
      </c>
      <c r="N813" t="s">
        <v>23</v>
      </c>
      <c r="O813" s="2" t="s">
        <v>32</v>
      </c>
      <c r="P813" s="2" t="s">
        <v>25</v>
      </c>
      <c r="Q813" t="s">
        <v>25</v>
      </c>
      <c r="R813" s="2" t="s">
        <v>38</v>
      </c>
    </row>
    <row r="814" spans="1:18" x14ac:dyDescent="0.35">
      <c r="A814" t="s">
        <v>963</v>
      </c>
      <c r="B814">
        <v>40</v>
      </c>
      <c r="C814" s="1">
        <v>1</v>
      </c>
      <c r="D814" t="s">
        <v>60</v>
      </c>
      <c r="E814" s="2" t="s">
        <v>29</v>
      </c>
      <c r="F814" s="1">
        <v>1</v>
      </c>
      <c r="G814" s="1">
        <v>1</v>
      </c>
      <c r="H814" s="1">
        <v>8</v>
      </c>
      <c r="I814" s="1">
        <v>3</v>
      </c>
      <c r="J814" t="s">
        <v>148</v>
      </c>
      <c r="K814" s="1">
        <v>2</v>
      </c>
      <c r="L814" s="1">
        <v>2</v>
      </c>
      <c r="M814" s="2" t="s">
        <v>31</v>
      </c>
      <c r="N814" t="s">
        <v>23</v>
      </c>
      <c r="O814" s="2" t="s">
        <v>964</v>
      </c>
      <c r="P814" s="2" t="s">
        <v>23</v>
      </c>
      <c r="Q814" t="s">
        <v>25</v>
      </c>
      <c r="R814" s="2" t="s">
        <v>26</v>
      </c>
    </row>
    <row r="815" spans="1:18" x14ac:dyDescent="0.35">
      <c r="A815" t="s">
        <v>965</v>
      </c>
      <c r="B815">
        <v>22</v>
      </c>
      <c r="C815" s="1">
        <v>3</v>
      </c>
      <c r="D815" t="s">
        <v>19</v>
      </c>
      <c r="E815" s="2" t="s">
        <v>29</v>
      </c>
      <c r="F815" s="1">
        <v>2</v>
      </c>
      <c r="G815" s="1">
        <v>1</v>
      </c>
      <c r="H815" s="1">
        <v>8</v>
      </c>
      <c r="I815" s="1">
        <v>2</v>
      </c>
      <c r="J815" t="s">
        <v>30</v>
      </c>
      <c r="K815" s="1">
        <v>1</v>
      </c>
      <c r="L815" s="1">
        <v>2</v>
      </c>
      <c r="M815" s="2" t="s">
        <v>36</v>
      </c>
      <c r="N815" t="s">
        <v>23</v>
      </c>
      <c r="O815" s="2" t="s">
        <v>66</v>
      </c>
      <c r="P815" s="2" t="s">
        <v>25</v>
      </c>
      <c r="Q815" t="s">
        <v>23</v>
      </c>
      <c r="R815" s="2" t="s">
        <v>57</v>
      </c>
    </row>
    <row r="816" spans="1:18" x14ac:dyDescent="0.35">
      <c r="A816" t="s">
        <v>966</v>
      </c>
      <c r="B816">
        <v>21</v>
      </c>
      <c r="C816" s="1">
        <v>2</v>
      </c>
      <c r="D816" t="s">
        <v>35</v>
      </c>
      <c r="E816" s="2" t="s">
        <v>29</v>
      </c>
      <c r="F816" s="1">
        <v>0</v>
      </c>
      <c r="G816" s="1">
        <v>2</v>
      </c>
      <c r="H816" s="1">
        <v>8</v>
      </c>
      <c r="I816" s="1">
        <v>4</v>
      </c>
      <c r="J816" t="s">
        <v>40</v>
      </c>
      <c r="K816" s="1">
        <v>2</v>
      </c>
      <c r="L816" s="1">
        <v>2</v>
      </c>
      <c r="M816" s="2" t="s">
        <v>36</v>
      </c>
      <c r="N816" t="s">
        <v>23</v>
      </c>
      <c r="O816" s="2" t="s">
        <v>24</v>
      </c>
      <c r="P816" s="2" t="s">
        <v>23</v>
      </c>
      <c r="Q816" t="s">
        <v>23</v>
      </c>
      <c r="R816" s="2" t="s">
        <v>38</v>
      </c>
    </row>
    <row r="817" spans="1:18" x14ac:dyDescent="0.35">
      <c r="A817" t="s">
        <v>967</v>
      </c>
      <c r="B817">
        <v>18</v>
      </c>
      <c r="C817" s="1">
        <v>2</v>
      </c>
      <c r="D817" t="s">
        <v>157</v>
      </c>
      <c r="E817" s="2" t="s">
        <v>29</v>
      </c>
      <c r="F817" s="1">
        <v>1</v>
      </c>
      <c r="G817" s="1">
        <v>1</v>
      </c>
      <c r="H817" s="1">
        <v>8.5</v>
      </c>
      <c r="I817" s="1">
        <v>2</v>
      </c>
      <c r="J817" t="s">
        <v>52</v>
      </c>
      <c r="K817" s="1">
        <v>3</v>
      </c>
      <c r="L817" s="1">
        <v>3</v>
      </c>
      <c r="M817" s="2" t="s">
        <v>36</v>
      </c>
      <c r="N817" t="s">
        <v>23</v>
      </c>
      <c r="O817" s="2" t="s">
        <v>37</v>
      </c>
      <c r="P817" s="2" t="s">
        <v>23</v>
      </c>
      <c r="Q817" t="s">
        <v>23</v>
      </c>
      <c r="R817" s="2" t="s">
        <v>26</v>
      </c>
    </row>
    <row r="818" spans="1:18" x14ac:dyDescent="0.35">
      <c r="A818" t="s">
        <v>968</v>
      </c>
      <c r="B818">
        <v>22</v>
      </c>
      <c r="C818" s="1">
        <v>2</v>
      </c>
      <c r="D818" t="s">
        <v>60</v>
      </c>
      <c r="E818" s="2" t="s">
        <v>20</v>
      </c>
      <c r="F818" s="1">
        <v>7</v>
      </c>
      <c r="G818" s="1">
        <v>1</v>
      </c>
      <c r="H818" s="1">
        <v>9</v>
      </c>
      <c r="I818" s="1">
        <v>2</v>
      </c>
      <c r="J818" t="s">
        <v>40</v>
      </c>
      <c r="K818" s="1">
        <v>0</v>
      </c>
      <c r="L818" s="1">
        <v>2</v>
      </c>
      <c r="M818" s="2" t="s">
        <v>31</v>
      </c>
      <c r="N818" t="s">
        <v>23</v>
      </c>
      <c r="O818" s="2" t="s">
        <v>32</v>
      </c>
      <c r="P818" s="2" t="s">
        <v>23</v>
      </c>
      <c r="Q818" t="s">
        <v>23</v>
      </c>
      <c r="R818" s="2" t="s">
        <v>33</v>
      </c>
    </row>
    <row r="819" spans="1:18" x14ac:dyDescent="0.35">
      <c r="A819" t="s">
        <v>969</v>
      </c>
      <c r="B819">
        <v>21</v>
      </c>
      <c r="C819" s="1">
        <v>0</v>
      </c>
      <c r="D819" t="s">
        <v>35</v>
      </c>
      <c r="E819" s="2" t="s">
        <v>29</v>
      </c>
      <c r="F819" s="1">
        <v>2</v>
      </c>
      <c r="G819" s="1">
        <v>3</v>
      </c>
      <c r="H819" s="1">
        <v>9</v>
      </c>
      <c r="I819" s="1">
        <v>1</v>
      </c>
      <c r="J819" t="s">
        <v>52</v>
      </c>
      <c r="K819" s="1">
        <v>1</v>
      </c>
      <c r="L819" s="1">
        <v>1</v>
      </c>
      <c r="M819" s="2" t="s">
        <v>31</v>
      </c>
      <c r="N819" t="s">
        <v>25</v>
      </c>
      <c r="O819" s="2" t="s">
        <v>53</v>
      </c>
      <c r="P819" s="2" t="s">
        <v>23</v>
      </c>
      <c r="Q819" t="s">
        <v>23</v>
      </c>
      <c r="R819" s="2" t="s">
        <v>33</v>
      </c>
    </row>
    <row r="820" spans="1:18" x14ac:dyDescent="0.35">
      <c r="A820" t="s">
        <v>970</v>
      </c>
      <c r="B820">
        <v>22</v>
      </c>
      <c r="C820" s="1">
        <v>3</v>
      </c>
      <c r="D820" t="s">
        <v>35</v>
      </c>
      <c r="E820" s="2" t="s">
        <v>20</v>
      </c>
      <c r="F820" s="1">
        <v>5</v>
      </c>
      <c r="G820" s="1">
        <v>1</v>
      </c>
      <c r="H820" s="1">
        <v>8</v>
      </c>
      <c r="I820" s="1">
        <v>3</v>
      </c>
      <c r="J820" t="s">
        <v>148</v>
      </c>
      <c r="K820" s="1">
        <v>1</v>
      </c>
      <c r="L820" s="1">
        <v>4</v>
      </c>
      <c r="M820" s="2" t="s">
        <v>36</v>
      </c>
      <c r="N820" t="s">
        <v>23</v>
      </c>
      <c r="O820" s="2" t="s">
        <v>32</v>
      </c>
      <c r="P820" s="2" t="s">
        <v>25</v>
      </c>
      <c r="Q820" t="s">
        <v>25</v>
      </c>
      <c r="R820" s="2" t="s">
        <v>42</v>
      </c>
    </row>
    <row r="821" spans="1:18" x14ac:dyDescent="0.35">
      <c r="A821" t="s">
        <v>971</v>
      </c>
      <c r="B821">
        <v>21</v>
      </c>
      <c r="C821" s="1">
        <v>2</v>
      </c>
      <c r="D821" t="s">
        <v>19</v>
      </c>
      <c r="E821" s="2" t="s">
        <v>20</v>
      </c>
      <c r="F821" s="1">
        <v>2</v>
      </c>
      <c r="G821" s="1">
        <v>2</v>
      </c>
      <c r="H821" s="1">
        <v>7</v>
      </c>
      <c r="I821" s="1">
        <v>0.5</v>
      </c>
      <c r="J821" t="s">
        <v>52</v>
      </c>
      <c r="K821" s="1">
        <v>0</v>
      </c>
      <c r="L821" s="1">
        <v>4</v>
      </c>
      <c r="M821" s="2" t="s">
        <v>36</v>
      </c>
      <c r="N821" t="s">
        <v>23</v>
      </c>
      <c r="O821" s="2" t="s">
        <v>63</v>
      </c>
      <c r="P821" s="2" t="s">
        <v>25</v>
      </c>
      <c r="Q821" t="s">
        <v>25</v>
      </c>
      <c r="R821" s="2" t="s">
        <v>57</v>
      </c>
    </row>
    <row r="822" spans="1:18" x14ac:dyDescent="0.35">
      <c r="A822" t="s">
        <v>972</v>
      </c>
      <c r="B822">
        <v>21</v>
      </c>
      <c r="C822" s="1">
        <v>3</v>
      </c>
      <c r="D822" t="s">
        <v>35</v>
      </c>
      <c r="E822" s="2" t="s">
        <v>20</v>
      </c>
      <c r="F822" s="1">
        <v>12</v>
      </c>
      <c r="G822" s="1">
        <v>0</v>
      </c>
      <c r="H822" s="1">
        <v>6</v>
      </c>
      <c r="I822" s="1">
        <v>1</v>
      </c>
      <c r="J822" t="s">
        <v>21</v>
      </c>
      <c r="K822" s="1">
        <v>0</v>
      </c>
      <c r="L822" s="1">
        <v>2</v>
      </c>
      <c r="M822" s="2" t="s">
        <v>31</v>
      </c>
      <c r="N822" t="s">
        <v>25</v>
      </c>
      <c r="O822" s="2" t="s">
        <v>32</v>
      </c>
      <c r="P822" s="2" t="s">
        <v>23</v>
      </c>
      <c r="Q822" t="s">
        <v>23</v>
      </c>
      <c r="R822" s="2" t="s">
        <v>26</v>
      </c>
    </row>
    <row r="823" spans="1:18" x14ac:dyDescent="0.35">
      <c r="A823" t="s">
        <v>973</v>
      </c>
      <c r="B823">
        <v>21</v>
      </c>
      <c r="C823" s="1">
        <v>2</v>
      </c>
      <c r="D823" t="s">
        <v>35</v>
      </c>
      <c r="E823" s="2" t="s">
        <v>29</v>
      </c>
      <c r="F823" s="1">
        <v>3</v>
      </c>
      <c r="G823" s="1">
        <v>0</v>
      </c>
      <c r="H823" s="1">
        <v>8</v>
      </c>
      <c r="I823" s="1">
        <v>2</v>
      </c>
      <c r="J823" t="s">
        <v>40</v>
      </c>
      <c r="K823" s="1">
        <v>0</v>
      </c>
      <c r="L823" s="1">
        <v>2</v>
      </c>
      <c r="M823" s="2" t="s">
        <v>22</v>
      </c>
      <c r="N823" t="s">
        <v>25</v>
      </c>
      <c r="O823" s="2" t="s">
        <v>37</v>
      </c>
      <c r="P823" s="2" t="s">
        <v>23</v>
      </c>
      <c r="Q823" t="s">
        <v>23</v>
      </c>
      <c r="R823" s="2" t="s">
        <v>26</v>
      </c>
    </row>
    <row r="824" spans="1:18" x14ac:dyDescent="0.35">
      <c r="A824" t="s">
        <v>974</v>
      </c>
      <c r="B824">
        <v>20</v>
      </c>
      <c r="C824" s="1">
        <v>4</v>
      </c>
      <c r="D824" t="s">
        <v>35</v>
      </c>
      <c r="E824" s="2" t="s">
        <v>20</v>
      </c>
      <c r="F824" s="1">
        <v>4</v>
      </c>
      <c r="G824" s="1">
        <v>0</v>
      </c>
      <c r="H824" s="1">
        <v>11</v>
      </c>
      <c r="I824" s="1">
        <v>3</v>
      </c>
      <c r="J824" t="s">
        <v>40</v>
      </c>
      <c r="K824" s="1">
        <v>0</v>
      </c>
      <c r="L824" s="1">
        <v>3</v>
      </c>
      <c r="M824" s="2" t="s">
        <v>22</v>
      </c>
      <c r="N824" t="s">
        <v>23</v>
      </c>
      <c r="O824" s="2" t="s">
        <v>41</v>
      </c>
      <c r="P824" s="2" t="s">
        <v>23</v>
      </c>
      <c r="Q824" t="s">
        <v>23</v>
      </c>
      <c r="R824" s="2" t="s">
        <v>50</v>
      </c>
    </row>
    <row r="825" spans="1:18" x14ac:dyDescent="0.35">
      <c r="A825" t="s">
        <v>975</v>
      </c>
      <c r="B825">
        <v>20</v>
      </c>
      <c r="C825" s="1">
        <v>4</v>
      </c>
      <c r="D825" t="s">
        <v>93</v>
      </c>
      <c r="E825" s="2" t="s">
        <v>93</v>
      </c>
      <c r="F825" s="1">
        <v>3</v>
      </c>
      <c r="G825" s="1">
        <v>1</v>
      </c>
      <c r="H825" s="1">
        <v>7</v>
      </c>
      <c r="I825" s="1">
        <v>2</v>
      </c>
      <c r="J825" t="s">
        <v>52</v>
      </c>
      <c r="K825" s="1">
        <v>2</v>
      </c>
      <c r="L825" s="1">
        <v>4</v>
      </c>
      <c r="M825" s="2" t="s">
        <v>36</v>
      </c>
      <c r="N825" t="s">
        <v>23</v>
      </c>
      <c r="O825" s="2" t="s">
        <v>41</v>
      </c>
      <c r="P825" s="2" t="s">
        <v>25</v>
      </c>
      <c r="Q825" t="s">
        <v>25</v>
      </c>
      <c r="R825" s="2" t="s">
        <v>694</v>
      </c>
    </row>
    <row r="826" spans="1:18" x14ac:dyDescent="0.35">
      <c r="A826" t="s">
        <v>976</v>
      </c>
      <c r="B826">
        <v>21</v>
      </c>
      <c r="C826" s="1">
        <v>3</v>
      </c>
      <c r="D826" t="s">
        <v>35</v>
      </c>
      <c r="E826" s="2" t="s">
        <v>20</v>
      </c>
      <c r="F826" s="1">
        <v>5</v>
      </c>
      <c r="G826" s="1">
        <v>0</v>
      </c>
      <c r="H826" s="1">
        <v>7</v>
      </c>
      <c r="I826" s="1">
        <v>1</v>
      </c>
      <c r="J826" t="s">
        <v>30</v>
      </c>
      <c r="K826" s="1">
        <v>0</v>
      </c>
      <c r="L826" s="1">
        <v>4</v>
      </c>
      <c r="M826" s="2" t="s">
        <v>36</v>
      </c>
      <c r="N826" t="s">
        <v>23</v>
      </c>
      <c r="O826" s="2" t="s">
        <v>66</v>
      </c>
      <c r="P826" s="2" t="s">
        <v>25</v>
      </c>
      <c r="Q826" t="s">
        <v>23</v>
      </c>
      <c r="R826" s="2" t="s">
        <v>50</v>
      </c>
    </row>
    <row r="827" spans="1:18" x14ac:dyDescent="0.35">
      <c r="A827" t="s">
        <v>977</v>
      </c>
      <c r="B827">
        <v>20</v>
      </c>
      <c r="C827" s="1">
        <v>4</v>
      </c>
      <c r="D827" t="s">
        <v>60</v>
      </c>
      <c r="E827" s="2" t="s">
        <v>20</v>
      </c>
      <c r="F827" s="1">
        <v>5</v>
      </c>
      <c r="G827" s="1">
        <v>0.5</v>
      </c>
      <c r="H827" s="1">
        <v>8</v>
      </c>
      <c r="I827" s="1">
        <v>1</v>
      </c>
      <c r="J827" t="s">
        <v>52</v>
      </c>
      <c r="K827" s="1">
        <v>2</v>
      </c>
      <c r="L827" s="1">
        <v>3</v>
      </c>
      <c r="M827" s="2" t="s">
        <v>22</v>
      </c>
      <c r="N827" t="s">
        <v>23</v>
      </c>
      <c r="O827" s="2" t="s">
        <v>162</v>
      </c>
      <c r="P827" s="2" t="s">
        <v>25</v>
      </c>
      <c r="Q827" t="s">
        <v>25</v>
      </c>
      <c r="R827" s="2" t="s">
        <v>42</v>
      </c>
    </row>
    <row r="828" spans="1:18" x14ac:dyDescent="0.35">
      <c r="A828" t="s">
        <v>978</v>
      </c>
      <c r="B828">
        <v>21</v>
      </c>
      <c r="C828" s="1">
        <v>4</v>
      </c>
      <c r="D828" t="s">
        <v>60</v>
      </c>
      <c r="E828" s="2" t="s">
        <v>20</v>
      </c>
      <c r="F828" s="1">
        <v>4</v>
      </c>
      <c r="G828" s="1">
        <v>0</v>
      </c>
      <c r="H828" s="1">
        <v>6</v>
      </c>
      <c r="I828" s="1">
        <v>4</v>
      </c>
      <c r="J828" t="s">
        <v>52</v>
      </c>
      <c r="K828" s="1">
        <v>0</v>
      </c>
      <c r="L828" s="1">
        <v>3</v>
      </c>
      <c r="M828" s="2" t="s">
        <v>36</v>
      </c>
      <c r="N828" t="s">
        <v>23</v>
      </c>
      <c r="O828" s="2" t="s">
        <v>162</v>
      </c>
      <c r="P828" s="2" t="s">
        <v>25</v>
      </c>
      <c r="Q828" t="s">
        <v>25</v>
      </c>
      <c r="R828" s="2" t="s">
        <v>42</v>
      </c>
    </row>
    <row r="829" spans="1:18" x14ac:dyDescent="0.35">
      <c r="A829" t="s">
        <v>979</v>
      </c>
      <c r="B829">
        <v>21</v>
      </c>
      <c r="C829" s="1">
        <v>3</v>
      </c>
      <c r="D829" t="s">
        <v>35</v>
      </c>
      <c r="E829" s="2" t="s">
        <v>29</v>
      </c>
      <c r="F829" s="1">
        <v>8</v>
      </c>
      <c r="G829" s="1">
        <v>1</v>
      </c>
      <c r="H829" s="1">
        <v>8</v>
      </c>
      <c r="I829" s="1">
        <v>1</v>
      </c>
      <c r="J829" t="s">
        <v>52</v>
      </c>
      <c r="K829" s="1">
        <v>0</v>
      </c>
      <c r="L829" s="1">
        <v>3</v>
      </c>
      <c r="M829" s="2" t="s">
        <v>36</v>
      </c>
      <c r="N829" t="s">
        <v>23</v>
      </c>
      <c r="O829" s="2" t="s">
        <v>162</v>
      </c>
      <c r="P829" s="2" t="s">
        <v>25</v>
      </c>
      <c r="Q829" t="s">
        <v>23</v>
      </c>
      <c r="R829" s="2" t="s">
        <v>42</v>
      </c>
    </row>
    <row r="830" spans="1:18" x14ac:dyDescent="0.35">
      <c r="A830" t="s">
        <v>980</v>
      </c>
      <c r="B830">
        <v>21</v>
      </c>
      <c r="C830" s="1">
        <v>5</v>
      </c>
      <c r="D830" t="s">
        <v>60</v>
      </c>
      <c r="E830" s="2" t="s">
        <v>29</v>
      </c>
      <c r="F830" s="1">
        <v>6</v>
      </c>
      <c r="G830" s="1">
        <v>0</v>
      </c>
      <c r="H830" s="1">
        <v>5</v>
      </c>
      <c r="I830" s="1">
        <v>2</v>
      </c>
      <c r="J830" t="s">
        <v>30</v>
      </c>
      <c r="K830" s="1">
        <v>0</v>
      </c>
      <c r="L830" s="1">
        <v>3</v>
      </c>
      <c r="M830" s="2" t="s">
        <v>22</v>
      </c>
      <c r="N830" t="s">
        <v>25</v>
      </c>
      <c r="O830" s="2" t="s">
        <v>66</v>
      </c>
      <c r="P830" s="2" t="s">
        <v>25</v>
      </c>
      <c r="Q830" t="s">
        <v>25</v>
      </c>
      <c r="R830" s="2" t="s">
        <v>50</v>
      </c>
    </row>
    <row r="831" spans="1:18" x14ac:dyDescent="0.35">
      <c r="A831" t="s">
        <v>981</v>
      </c>
      <c r="B831">
        <v>40</v>
      </c>
      <c r="C831" s="1">
        <v>6</v>
      </c>
      <c r="D831" t="s">
        <v>28</v>
      </c>
      <c r="E831" s="2" t="s">
        <v>20</v>
      </c>
      <c r="F831" s="1">
        <v>2</v>
      </c>
      <c r="G831" s="1">
        <v>1</v>
      </c>
      <c r="H831" s="1">
        <v>6</v>
      </c>
      <c r="I831" s="1">
        <v>2</v>
      </c>
      <c r="J831" t="s">
        <v>52</v>
      </c>
      <c r="K831" s="1">
        <v>2</v>
      </c>
      <c r="L831" s="1">
        <v>3</v>
      </c>
      <c r="M831" s="2" t="s">
        <v>31</v>
      </c>
      <c r="N831" t="s">
        <v>23</v>
      </c>
      <c r="O831" s="2" t="s">
        <v>37</v>
      </c>
      <c r="P831" s="2" t="s">
        <v>25</v>
      </c>
      <c r="Q831" t="s">
        <v>23</v>
      </c>
      <c r="R831" s="2" t="s">
        <v>26</v>
      </c>
    </row>
    <row r="832" spans="1:18" x14ac:dyDescent="0.35">
      <c r="A832" t="s">
        <v>982</v>
      </c>
      <c r="B832">
        <v>20</v>
      </c>
      <c r="C832" s="1">
        <v>2</v>
      </c>
      <c r="D832" t="s">
        <v>35</v>
      </c>
      <c r="E832" s="2" t="s">
        <v>29</v>
      </c>
      <c r="F832" s="1">
        <v>3</v>
      </c>
      <c r="G832" s="1">
        <v>2</v>
      </c>
      <c r="H832" s="1">
        <v>8</v>
      </c>
      <c r="I832" s="1">
        <v>1</v>
      </c>
      <c r="J832" t="s">
        <v>30</v>
      </c>
      <c r="K832" s="1">
        <v>1</v>
      </c>
      <c r="L832" s="1">
        <v>3</v>
      </c>
      <c r="M832" s="2" t="s">
        <v>22</v>
      </c>
      <c r="N832" t="s">
        <v>23</v>
      </c>
      <c r="O832" s="2" t="s">
        <v>37</v>
      </c>
      <c r="P832" s="2" t="s">
        <v>23</v>
      </c>
      <c r="Q832" t="s">
        <v>23</v>
      </c>
      <c r="R832" s="2" t="s">
        <v>26</v>
      </c>
    </row>
    <row r="833" spans="1:18" x14ac:dyDescent="0.35">
      <c r="A833" t="s">
        <v>983</v>
      </c>
      <c r="B833">
        <v>22</v>
      </c>
      <c r="C833" s="1">
        <v>4</v>
      </c>
      <c r="D833" t="s">
        <v>19</v>
      </c>
      <c r="E833" s="2" t="s">
        <v>20</v>
      </c>
      <c r="F833" s="1">
        <v>2</v>
      </c>
      <c r="G833" s="1">
        <v>1</v>
      </c>
      <c r="H833" s="1">
        <v>8</v>
      </c>
      <c r="I833" s="1">
        <v>5</v>
      </c>
      <c r="J833" t="s">
        <v>52</v>
      </c>
      <c r="K833" s="1">
        <v>0</v>
      </c>
      <c r="L833" s="1">
        <v>3</v>
      </c>
      <c r="M833" s="2" t="s">
        <v>36</v>
      </c>
      <c r="N833" t="s">
        <v>23</v>
      </c>
      <c r="O833" s="2" t="s">
        <v>44</v>
      </c>
      <c r="P833" s="2" t="s">
        <v>23</v>
      </c>
      <c r="Q833" t="s">
        <v>25</v>
      </c>
      <c r="R833" s="2" t="s">
        <v>26</v>
      </c>
    </row>
    <row r="834" spans="1:18" x14ac:dyDescent="0.35">
      <c r="A834" t="s">
        <v>984</v>
      </c>
      <c r="B834">
        <v>19</v>
      </c>
      <c r="C834" s="1">
        <v>5</v>
      </c>
      <c r="D834" t="s">
        <v>60</v>
      </c>
      <c r="E834" s="2" t="s">
        <v>29</v>
      </c>
      <c r="F834" s="1">
        <v>6</v>
      </c>
      <c r="G834" s="1">
        <v>1</v>
      </c>
      <c r="H834" s="1">
        <v>6</v>
      </c>
      <c r="I834" s="1">
        <v>0</v>
      </c>
      <c r="J834" t="s">
        <v>52</v>
      </c>
      <c r="K834" s="1">
        <v>0</v>
      </c>
      <c r="L834" s="1">
        <v>3</v>
      </c>
      <c r="M834" s="2" t="s">
        <v>36</v>
      </c>
      <c r="N834" t="s">
        <v>23</v>
      </c>
      <c r="O834" s="2" t="s">
        <v>53</v>
      </c>
      <c r="P834" s="2" t="s">
        <v>25</v>
      </c>
      <c r="Q834" t="s">
        <v>25</v>
      </c>
      <c r="R834" s="2" t="s">
        <v>26</v>
      </c>
    </row>
    <row r="835" spans="1:18" x14ac:dyDescent="0.35">
      <c r="A835" t="s">
        <v>985</v>
      </c>
      <c r="B835">
        <v>22</v>
      </c>
      <c r="C835" s="1">
        <v>3</v>
      </c>
      <c r="D835" t="s">
        <v>19</v>
      </c>
      <c r="E835" s="2" t="s">
        <v>29</v>
      </c>
      <c r="F835" s="1">
        <v>3</v>
      </c>
      <c r="G835" s="1">
        <v>0</v>
      </c>
      <c r="H835" s="1">
        <v>12</v>
      </c>
      <c r="I835" s="1">
        <v>1</v>
      </c>
      <c r="J835" t="s">
        <v>30</v>
      </c>
      <c r="K835" s="1">
        <v>4</v>
      </c>
      <c r="L835" s="1">
        <v>2</v>
      </c>
      <c r="M835" s="2" t="s">
        <v>36</v>
      </c>
      <c r="N835" t="s">
        <v>23</v>
      </c>
      <c r="O835" s="2" t="s">
        <v>66</v>
      </c>
      <c r="P835" s="2" t="s">
        <v>23</v>
      </c>
      <c r="Q835" t="s">
        <v>23</v>
      </c>
      <c r="R835" s="2" t="s">
        <v>386</v>
      </c>
    </row>
    <row r="836" spans="1:18" x14ac:dyDescent="0.35">
      <c r="A836" t="s">
        <v>986</v>
      </c>
      <c r="B836">
        <v>20</v>
      </c>
      <c r="C836" s="1">
        <v>6</v>
      </c>
      <c r="D836" t="s">
        <v>35</v>
      </c>
      <c r="E836" s="2" t="s">
        <v>20</v>
      </c>
      <c r="F836" s="1">
        <v>4</v>
      </c>
      <c r="G836" s="1">
        <v>1</v>
      </c>
      <c r="H836" s="1">
        <v>6</v>
      </c>
      <c r="I836" s="1">
        <v>3</v>
      </c>
      <c r="J836" t="s">
        <v>52</v>
      </c>
      <c r="K836" s="1">
        <v>0.5</v>
      </c>
      <c r="L836" s="1">
        <v>3</v>
      </c>
      <c r="M836" s="2" t="s">
        <v>36</v>
      </c>
      <c r="N836" t="s">
        <v>23</v>
      </c>
      <c r="O836" s="2" t="s">
        <v>41</v>
      </c>
      <c r="P836" s="2" t="s">
        <v>25</v>
      </c>
      <c r="Q836" t="s">
        <v>25</v>
      </c>
      <c r="R836" s="2" t="s">
        <v>42</v>
      </c>
    </row>
    <row r="837" spans="1:18" x14ac:dyDescent="0.35">
      <c r="A837" t="s">
        <v>987</v>
      </c>
      <c r="B837">
        <v>36</v>
      </c>
      <c r="C837" s="1">
        <v>4</v>
      </c>
      <c r="D837" t="s">
        <v>19</v>
      </c>
      <c r="E837" s="2" t="s">
        <v>20</v>
      </c>
      <c r="F837" s="1">
        <v>2</v>
      </c>
      <c r="G837" s="1">
        <v>1</v>
      </c>
      <c r="H837" s="1">
        <v>10</v>
      </c>
      <c r="I837" s="1">
        <v>1</v>
      </c>
      <c r="J837" t="s">
        <v>30</v>
      </c>
      <c r="K837" s="1">
        <v>1</v>
      </c>
      <c r="L837" s="1">
        <v>3</v>
      </c>
      <c r="M837" s="2" t="s">
        <v>22</v>
      </c>
      <c r="N837" t="s">
        <v>23</v>
      </c>
      <c r="O837" s="2" t="s">
        <v>172</v>
      </c>
      <c r="P837" s="2" t="s">
        <v>25</v>
      </c>
      <c r="Q837" t="s">
        <v>25</v>
      </c>
      <c r="R837" s="2" t="s">
        <v>57</v>
      </c>
    </row>
    <row r="838" spans="1:18" x14ac:dyDescent="0.35">
      <c r="A838" t="s">
        <v>988</v>
      </c>
      <c r="B838">
        <v>23</v>
      </c>
      <c r="C838" s="1">
        <v>4</v>
      </c>
      <c r="D838" t="s">
        <v>19</v>
      </c>
      <c r="E838" s="2" t="s">
        <v>20</v>
      </c>
      <c r="F838" s="1">
        <v>2</v>
      </c>
      <c r="G838" s="1">
        <v>0.5</v>
      </c>
      <c r="H838" s="1">
        <v>7</v>
      </c>
      <c r="I838" s="1">
        <v>3</v>
      </c>
      <c r="J838" t="s">
        <v>30</v>
      </c>
      <c r="K838" s="1">
        <v>1</v>
      </c>
      <c r="L838" s="1">
        <v>3</v>
      </c>
      <c r="M838" s="2" t="s">
        <v>36</v>
      </c>
      <c r="N838" t="s">
        <v>23</v>
      </c>
      <c r="O838" s="2" t="s">
        <v>285</v>
      </c>
      <c r="P838" s="2" t="s">
        <v>25</v>
      </c>
      <c r="Q838" t="s">
        <v>25</v>
      </c>
      <c r="R838" s="2" t="s">
        <v>38</v>
      </c>
    </row>
    <row r="839" spans="1:18" x14ac:dyDescent="0.35">
      <c r="A839" t="s">
        <v>989</v>
      </c>
      <c r="B839">
        <v>32</v>
      </c>
      <c r="C839" s="1">
        <v>2</v>
      </c>
      <c r="D839" t="s">
        <v>60</v>
      </c>
      <c r="E839" s="2" t="s">
        <v>20</v>
      </c>
      <c r="F839" s="1">
        <v>3</v>
      </c>
      <c r="G839" s="1">
        <v>0</v>
      </c>
      <c r="H839" s="1">
        <v>9</v>
      </c>
      <c r="I839" s="1">
        <v>2</v>
      </c>
      <c r="J839" t="s">
        <v>62</v>
      </c>
      <c r="K839" s="1">
        <v>0.5</v>
      </c>
      <c r="L839" s="1">
        <v>3</v>
      </c>
      <c r="M839" s="2" t="s">
        <v>22</v>
      </c>
      <c r="N839" t="s">
        <v>23</v>
      </c>
      <c r="O839" s="2" t="s">
        <v>72</v>
      </c>
      <c r="P839" s="2" t="s">
        <v>23</v>
      </c>
      <c r="Q839" t="s">
        <v>25</v>
      </c>
      <c r="R839" s="2" t="s">
        <v>26</v>
      </c>
    </row>
    <row r="840" spans="1:18" x14ac:dyDescent="0.35">
      <c r="A840" t="s">
        <v>990</v>
      </c>
      <c r="B840">
        <v>24</v>
      </c>
      <c r="C840" s="1">
        <v>2</v>
      </c>
      <c r="D840" t="s">
        <v>60</v>
      </c>
      <c r="E840" s="2" t="s">
        <v>29</v>
      </c>
      <c r="F840" s="1">
        <v>3</v>
      </c>
      <c r="G840" s="1">
        <v>0.5</v>
      </c>
      <c r="H840" s="1">
        <v>9</v>
      </c>
      <c r="I840" s="1">
        <v>2</v>
      </c>
      <c r="J840" t="s">
        <v>114</v>
      </c>
      <c r="K840" s="1">
        <v>0</v>
      </c>
      <c r="L840" s="1">
        <v>2</v>
      </c>
      <c r="M840" s="2" t="s">
        <v>36</v>
      </c>
      <c r="N840" t="s">
        <v>23</v>
      </c>
      <c r="O840" s="2" t="s">
        <v>172</v>
      </c>
      <c r="P840" s="2" t="s">
        <v>25</v>
      </c>
      <c r="Q840" t="s">
        <v>25</v>
      </c>
      <c r="R840" s="2" t="s">
        <v>450</v>
      </c>
    </row>
    <row r="841" spans="1:18" x14ac:dyDescent="0.35">
      <c r="A841" t="s">
        <v>991</v>
      </c>
      <c r="B841">
        <v>20</v>
      </c>
      <c r="C841" s="1">
        <v>5</v>
      </c>
      <c r="D841" t="s">
        <v>60</v>
      </c>
      <c r="E841" s="2" t="s">
        <v>20</v>
      </c>
      <c r="F841" s="1">
        <v>4</v>
      </c>
      <c r="G841" s="1">
        <v>1</v>
      </c>
      <c r="H841" s="1">
        <v>8</v>
      </c>
      <c r="I841" s="1">
        <v>2</v>
      </c>
      <c r="J841" t="s">
        <v>30</v>
      </c>
      <c r="K841" s="1">
        <v>1</v>
      </c>
      <c r="L841" s="1">
        <v>3</v>
      </c>
      <c r="M841" s="2" t="s">
        <v>36</v>
      </c>
      <c r="N841" t="s">
        <v>23</v>
      </c>
      <c r="O841" s="2" t="s">
        <v>37</v>
      </c>
      <c r="P841" s="2" t="s">
        <v>23</v>
      </c>
      <c r="Q841" t="s">
        <v>25</v>
      </c>
      <c r="R841" s="2" t="s">
        <v>33</v>
      </c>
    </row>
    <row r="842" spans="1:18" x14ac:dyDescent="0.35">
      <c r="A842" t="s">
        <v>992</v>
      </c>
      <c r="B842">
        <v>22</v>
      </c>
      <c r="C842" s="1">
        <v>2</v>
      </c>
      <c r="D842" t="s">
        <v>28</v>
      </c>
      <c r="E842" s="2" t="s">
        <v>20</v>
      </c>
      <c r="F842" s="1">
        <v>3</v>
      </c>
      <c r="G842" s="1">
        <v>1</v>
      </c>
      <c r="H842" s="1">
        <v>8</v>
      </c>
      <c r="I842" s="1">
        <v>2</v>
      </c>
      <c r="J842" t="s">
        <v>40</v>
      </c>
      <c r="K842" s="1">
        <v>1</v>
      </c>
      <c r="L842" s="1">
        <v>3</v>
      </c>
      <c r="M842" s="2" t="s">
        <v>31</v>
      </c>
      <c r="N842" t="s">
        <v>23</v>
      </c>
      <c r="O842" s="2" t="s">
        <v>53</v>
      </c>
      <c r="P842" s="2" t="s">
        <v>25</v>
      </c>
      <c r="Q842" t="s">
        <v>25</v>
      </c>
      <c r="R842" s="2" t="s">
        <v>50</v>
      </c>
    </row>
    <row r="843" spans="1:18" x14ac:dyDescent="0.35">
      <c r="A843" t="s">
        <v>993</v>
      </c>
      <c r="B843">
        <v>20</v>
      </c>
      <c r="C843" s="1">
        <v>5</v>
      </c>
      <c r="D843" t="s">
        <v>35</v>
      </c>
      <c r="E843" s="2" t="s">
        <v>20</v>
      </c>
      <c r="F843" s="1">
        <v>1</v>
      </c>
      <c r="G843" s="1">
        <v>0</v>
      </c>
      <c r="H843" s="1">
        <v>8</v>
      </c>
      <c r="I843" s="1">
        <v>1</v>
      </c>
      <c r="J843" t="s">
        <v>30</v>
      </c>
      <c r="K843" s="1">
        <v>0.5</v>
      </c>
      <c r="L843" s="1">
        <v>2</v>
      </c>
      <c r="M843" s="2" t="s">
        <v>36</v>
      </c>
      <c r="N843" t="s">
        <v>23</v>
      </c>
      <c r="O843" s="2" t="s">
        <v>37</v>
      </c>
      <c r="P843" s="2" t="s">
        <v>23</v>
      </c>
      <c r="Q843" t="s">
        <v>25</v>
      </c>
      <c r="R843" s="2" t="s">
        <v>42</v>
      </c>
    </row>
    <row r="844" spans="1:18" x14ac:dyDescent="0.35">
      <c r="A844" t="s">
        <v>994</v>
      </c>
      <c r="B844">
        <v>21</v>
      </c>
      <c r="C844" s="1">
        <v>4</v>
      </c>
      <c r="D844" t="s">
        <v>35</v>
      </c>
      <c r="E844" s="2" t="s">
        <v>20</v>
      </c>
      <c r="F844" s="1">
        <v>2</v>
      </c>
      <c r="G844" s="1">
        <v>0</v>
      </c>
      <c r="H844" s="1">
        <v>10</v>
      </c>
      <c r="I844" s="1">
        <v>2</v>
      </c>
      <c r="J844" t="s">
        <v>52</v>
      </c>
      <c r="K844" s="1">
        <v>0</v>
      </c>
      <c r="L844" s="1">
        <v>3</v>
      </c>
      <c r="M844" s="2" t="s">
        <v>22</v>
      </c>
      <c r="N844" t="s">
        <v>23</v>
      </c>
      <c r="O844" s="2" t="s">
        <v>37</v>
      </c>
      <c r="P844" s="2" t="s">
        <v>23</v>
      </c>
      <c r="Q844" t="s">
        <v>23</v>
      </c>
      <c r="R844" s="2" t="s">
        <v>26</v>
      </c>
    </row>
    <row r="845" spans="1:18" x14ac:dyDescent="0.35">
      <c r="A845" t="s">
        <v>995</v>
      </c>
      <c r="B845">
        <v>38</v>
      </c>
      <c r="C845" s="1">
        <v>4</v>
      </c>
      <c r="D845" t="s">
        <v>35</v>
      </c>
      <c r="E845" s="2" t="s">
        <v>20</v>
      </c>
      <c r="F845" s="1">
        <v>3</v>
      </c>
      <c r="G845" s="1">
        <v>1</v>
      </c>
      <c r="H845" s="1">
        <v>6</v>
      </c>
      <c r="I845" s="1">
        <v>2</v>
      </c>
      <c r="J845" t="s">
        <v>30</v>
      </c>
      <c r="K845" s="1">
        <v>2</v>
      </c>
      <c r="L845" s="1">
        <v>3</v>
      </c>
      <c r="M845" s="2" t="s">
        <v>36</v>
      </c>
      <c r="N845" t="s">
        <v>23</v>
      </c>
      <c r="O845" s="2" t="s">
        <v>172</v>
      </c>
      <c r="P845" s="2" t="s">
        <v>25</v>
      </c>
      <c r="Q845" t="s">
        <v>25</v>
      </c>
      <c r="R845" s="2" t="s">
        <v>38</v>
      </c>
    </row>
    <row r="846" spans="1:18" x14ac:dyDescent="0.35">
      <c r="A846" t="s">
        <v>996</v>
      </c>
      <c r="B846">
        <v>27</v>
      </c>
      <c r="C846" s="1">
        <v>3</v>
      </c>
      <c r="D846" t="s">
        <v>19</v>
      </c>
      <c r="E846" s="2" t="s">
        <v>20</v>
      </c>
      <c r="F846" s="1">
        <v>2</v>
      </c>
      <c r="G846" s="1">
        <v>1</v>
      </c>
      <c r="H846" s="1">
        <v>8</v>
      </c>
      <c r="I846" s="1">
        <v>2</v>
      </c>
      <c r="J846" t="s">
        <v>40</v>
      </c>
      <c r="K846" s="1">
        <v>0.5</v>
      </c>
      <c r="L846" s="1">
        <v>4</v>
      </c>
      <c r="M846" s="2" t="s">
        <v>31</v>
      </c>
      <c r="N846" t="s">
        <v>25</v>
      </c>
      <c r="O846" s="2" t="s">
        <v>151</v>
      </c>
      <c r="P846" s="2" t="s">
        <v>23</v>
      </c>
      <c r="Q846" t="s">
        <v>23</v>
      </c>
      <c r="R846" s="2" t="s">
        <v>38</v>
      </c>
    </row>
    <row r="847" spans="1:18" x14ac:dyDescent="0.35">
      <c r="A847" t="s">
        <v>997</v>
      </c>
      <c r="B847">
        <v>20</v>
      </c>
      <c r="C847" s="1">
        <v>2</v>
      </c>
      <c r="D847" t="s">
        <v>60</v>
      </c>
      <c r="E847" s="2" t="s">
        <v>20</v>
      </c>
      <c r="F847" s="1">
        <v>2</v>
      </c>
      <c r="G847" s="1">
        <v>0</v>
      </c>
      <c r="H847" s="1">
        <v>7</v>
      </c>
      <c r="I847" s="1">
        <v>2</v>
      </c>
      <c r="J847" t="s">
        <v>52</v>
      </c>
      <c r="K847" s="1">
        <v>1</v>
      </c>
      <c r="L847" s="1">
        <v>3</v>
      </c>
      <c r="M847" s="2" t="s">
        <v>22</v>
      </c>
      <c r="N847" t="s">
        <v>23</v>
      </c>
      <c r="O847" s="2" t="s">
        <v>32</v>
      </c>
      <c r="P847" s="2" t="s">
        <v>23</v>
      </c>
      <c r="Q847" t="s">
        <v>25</v>
      </c>
      <c r="R847" s="2" t="s">
        <v>42</v>
      </c>
    </row>
    <row r="848" spans="1:18" x14ac:dyDescent="0.35">
      <c r="A848" t="s">
        <v>998</v>
      </c>
      <c r="B848">
        <v>21</v>
      </c>
      <c r="C848" s="1">
        <v>2</v>
      </c>
      <c r="D848" t="s">
        <v>35</v>
      </c>
      <c r="E848" s="2" t="s">
        <v>20</v>
      </c>
      <c r="F848" s="1">
        <v>12</v>
      </c>
      <c r="G848" s="1">
        <v>1</v>
      </c>
      <c r="H848" s="1">
        <v>9</v>
      </c>
      <c r="I848" s="1">
        <v>5</v>
      </c>
      <c r="J848" t="s">
        <v>30</v>
      </c>
      <c r="K848" s="1">
        <v>1</v>
      </c>
      <c r="L848" s="1">
        <v>3</v>
      </c>
      <c r="M848" s="2" t="s">
        <v>22</v>
      </c>
      <c r="N848" t="s">
        <v>23</v>
      </c>
      <c r="O848" s="2" t="s">
        <v>66</v>
      </c>
      <c r="P848" s="2" t="s">
        <v>25</v>
      </c>
      <c r="Q848" t="s">
        <v>25</v>
      </c>
      <c r="R848" s="2" t="s">
        <v>42</v>
      </c>
    </row>
    <row r="849" spans="1:18" x14ac:dyDescent="0.35">
      <c r="A849" t="s">
        <v>999</v>
      </c>
      <c r="B849">
        <v>20</v>
      </c>
      <c r="C849" s="1">
        <v>8</v>
      </c>
      <c r="D849" t="s">
        <v>35</v>
      </c>
      <c r="E849" s="2" t="s">
        <v>20</v>
      </c>
      <c r="F849" s="1">
        <v>2</v>
      </c>
      <c r="G849" s="1">
        <v>0</v>
      </c>
      <c r="H849" s="1">
        <v>6</v>
      </c>
      <c r="I849" s="1">
        <v>2</v>
      </c>
      <c r="J849" t="s">
        <v>21</v>
      </c>
      <c r="K849" s="1">
        <v>3</v>
      </c>
      <c r="L849" s="1">
        <v>3</v>
      </c>
      <c r="M849" s="2" t="s">
        <v>31</v>
      </c>
      <c r="N849" t="s">
        <v>23</v>
      </c>
      <c r="O849" s="2" t="s">
        <v>37</v>
      </c>
      <c r="P849" s="2" t="s">
        <v>23</v>
      </c>
      <c r="Q849" t="s">
        <v>25</v>
      </c>
      <c r="R849" s="2" t="s">
        <v>50</v>
      </c>
    </row>
    <row r="850" spans="1:18" x14ac:dyDescent="0.35">
      <c r="A850" t="s">
        <v>1000</v>
      </c>
      <c r="B850">
        <v>20</v>
      </c>
      <c r="C850" s="1">
        <v>4</v>
      </c>
      <c r="D850" t="s">
        <v>60</v>
      </c>
      <c r="E850" s="2" t="s">
        <v>29</v>
      </c>
      <c r="F850" s="1">
        <v>1</v>
      </c>
      <c r="G850" s="1">
        <v>0</v>
      </c>
      <c r="H850" s="1">
        <v>6</v>
      </c>
      <c r="I850" s="1">
        <v>10</v>
      </c>
      <c r="J850" t="s">
        <v>1001</v>
      </c>
      <c r="K850" s="1">
        <v>2</v>
      </c>
      <c r="L850" s="1">
        <v>1</v>
      </c>
      <c r="M850" s="2" t="s">
        <v>36</v>
      </c>
      <c r="N850" t="s">
        <v>23</v>
      </c>
      <c r="O850" s="2" t="s">
        <v>53</v>
      </c>
      <c r="P850" s="2" t="s">
        <v>23</v>
      </c>
      <c r="Q850" t="s">
        <v>23</v>
      </c>
      <c r="R850" s="2" t="s">
        <v>26</v>
      </c>
    </row>
    <row r="851" spans="1:18" x14ac:dyDescent="0.35">
      <c r="A851" t="s">
        <v>1002</v>
      </c>
      <c r="B851">
        <v>22</v>
      </c>
      <c r="C851" s="1">
        <v>5</v>
      </c>
      <c r="D851" t="s">
        <v>60</v>
      </c>
      <c r="E851" s="2" t="s">
        <v>29</v>
      </c>
      <c r="F851" s="1">
        <v>4</v>
      </c>
      <c r="G851" s="1">
        <v>1</v>
      </c>
      <c r="H851" s="1">
        <v>6</v>
      </c>
      <c r="I851" s="1">
        <v>2</v>
      </c>
      <c r="J851" t="s">
        <v>40</v>
      </c>
      <c r="K851" s="1">
        <v>2</v>
      </c>
      <c r="L851" s="1">
        <v>3</v>
      </c>
      <c r="M851" s="2" t="s">
        <v>22</v>
      </c>
      <c r="N851" t="s">
        <v>23</v>
      </c>
      <c r="O851" s="2" t="s">
        <v>37</v>
      </c>
      <c r="P851" s="2" t="s">
        <v>25</v>
      </c>
      <c r="Q851" t="s">
        <v>25</v>
      </c>
      <c r="R851" s="2" t="s">
        <v>26</v>
      </c>
    </row>
    <row r="852" spans="1:18" x14ac:dyDescent="0.35">
      <c r="A852" t="s">
        <v>1003</v>
      </c>
      <c r="B852">
        <v>21</v>
      </c>
      <c r="C852" s="1">
        <v>3</v>
      </c>
      <c r="D852" t="s">
        <v>35</v>
      </c>
      <c r="E852" s="2" t="s">
        <v>20</v>
      </c>
      <c r="F852" s="1">
        <v>2</v>
      </c>
      <c r="G852" s="1">
        <v>1</v>
      </c>
      <c r="H852" s="1">
        <v>8</v>
      </c>
      <c r="I852" s="1">
        <v>0.75</v>
      </c>
      <c r="J852" t="s">
        <v>52</v>
      </c>
      <c r="K852" s="1">
        <v>1</v>
      </c>
      <c r="L852" s="1">
        <v>3</v>
      </c>
      <c r="M852" s="2" t="s">
        <v>36</v>
      </c>
      <c r="N852" t="s">
        <v>23</v>
      </c>
      <c r="O852" s="2" t="s">
        <v>37</v>
      </c>
      <c r="P852" s="2" t="s">
        <v>23</v>
      </c>
      <c r="Q852" t="s">
        <v>23</v>
      </c>
      <c r="R852" s="2" t="s">
        <v>1004</v>
      </c>
    </row>
    <row r="853" spans="1:18" x14ac:dyDescent="0.35">
      <c r="A853" t="s">
        <v>1005</v>
      </c>
      <c r="B853">
        <v>21</v>
      </c>
      <c r="C853" s="1">
        <v>3</v>
      </c>
      <c r="D853" t="s">
        <v>35</v>
      </c>
      <c r="E853" s="2" t="s">
        <v>20</v>
      </c>
      <c r="F853" s="1">
        <v>1</v>
      </c>
      <c r="G853" s="1">
        <v>0</v>
      </c>
      <c r="H853" s="1">
        <v>8</v>
      </c>
      <c r="I853" s="1">
        <v>1</v>
      </c>
      <c r="J853" t="s">
        <v>40</v>
      </c>
      <c r="K853" s="1">
        <v>0</v>
      </c>
      <c r="L853" s="1">
        <v>3</v>
      </c>
      <c r="M853" s="2" t="s">
        <v>22</v>
      </c>
      <c r="N853" t="s">
        <v>23</v>
      </c>
      <c r="O853" s="2" t="s">
        <v>37</v>
      </c>
      <c r="P853" s="2" t="s">
        <v>23</v>
      </c>
      <c r="Q853" t="s">
        <v>25</v>
      </c>
      <c r="R853" s="2" t="s">
        <v>33</v>
      </c>
    </row>
    <row r="854" spans="1:18" x14ac:dyDescent="0.35">
      <c r="A854" t="s">
        <v>1006</v>
      </c>
      <c r="B854">
        <v>21</v>
      </c>
      <c r="C854" s="1">
        <v>4</v>
      </c>
      <c r="D854" t="s">
        <v>35</v>
      </c>
      <c r="E854" s="2" t="s">
        <v>29</v>
      </c>
      <c r="F854" s="1">
        <v>6</v>
      </c>
      <c r="G854" s="1">
        <v>0</v>
      </c>
      <c r="H854" s="1">
        <v>9</v>
      </c>
      <c r="I854" s="1">
        <v>2</v>
      </c>
      <c r="J854" t="s">
        <v>30</v>
      </c>
      <c r="K854" s="1">
        <v>0</v>
      </c>
      <c r="L854" s="1">
        <v>2</v>
      </c>
      <c r="M854" s="2" t="s">
        <v>36</v>
      </c>
      <c r="N854" t="s">
        <v>23</v>
      </c>
      <c r="O854" s="2" t="s">
        <v>37</v>
      </c>
      <c r="P854" s="2" t="s">
        <v>23</v>
      </c>
      <c r="Q854" t="s">
        <v>25</v>
      </c>
      <c r="R854" s="2" t="s">
        <v>26</v>
      </c>
    </row>
    <row r="855" spans="1:18" x14ac:dyDescent="0.35">
      <c r="A855" t="s">
        <v>1007</v>
      </c>
      <c r="B855">
        <v>21</v>
      </c>
      <c r="C855" s="1">
        <v>4</v>
      </c>
      <c r="D855" t="s">
        <v>35</v>
      </c>
      <c r="E855" s="2" t="s">
        <v>29</v>
      </c>
      <c r="F855" s="1">
        <v>1</v>
      </c>
      <c r="G855" s="1">
        <v>1</v>
      </c>
      <c r="H855" s="1">
        <v>7</v>
      </c>
      <c r="I855" s="1">
        <v>2</v>
      </c>
      <c r="J855" t="s">
        <v>40</v>
      </c>
      <c r="K855" s="1">
        <v>0</v>
      </c>
      <c r="L855" s="1">
        <v>4</v>
      </c>
      <c r="M855" s="2" t="s">
        <v>22</v>
      </c>
      <c r="N855" t="s">
        <v>23</v>
      </c>
      <c r="O855" s="2" t="s">
        <v>32</v>
      </c>
      <c r="P855" s="2" t="s">
        <v>25</v>
      </c>
      <c r="Q855" t="s">
        <v>25</v>
      </c>
      <c r="R855" s="2" t="s">
        <v>50</v>
      </c>
    </row>
    <row r="856" spans="1:18" x14ac:dyDescent="0.35">
      <c r="A856" t="s">
        <v>1008</v>
      </c>
      <c r="B856">
        <v>21</v>
      </c>
      <c r="C856" s="1">
        <v>4</v>
      </c>
      <c r="D856" t="s">
        <v>60</v>
      </c>
      <c r="E856" s="2" t="s">
        <v>29</v>
      </c>
      <c r="F856" s="1">
        <v>2</v>
      </c>
      <c r="G856" s="1">
        <v>2</v>
      </c>
      <c r="H856" s="1">
        <v>12</v>
      </c>
      <c r="I856" s="1">
        <v>2</v>
      </c>
      <c r="J856" t="s">
        <v>40</v>
      </c>
      <c r="K856" s="1">
        <v>0</v>
      </c>
      <c r="L856" s="1">
        <v>2</v>
      </c>
      <c r="M856" s="2" t="s">
        <v>31</v>
      </c>
      <c r="N856" t="s">
        <v>23</v>
      </c>
      <c r="O856" s="2" t="s">
        <v>53</v>
      </c>
      <c r="P856" s="2" t="s">
        <v>23</v>
      </c>
      <c r="Q856" t="s">
        <v>25</v>
      </c>
      <c r="R856" s="2" t="s">
        <v>42</v>
      </c>
    </row>
    <row r="857" spans="1:18" x14ac:dyDescent="0.35">
      <c r="A857" t="s">
        <v>1009</v>
      </c>
      <c r="B857">
        <v>20</v>
      </c>
      <c r="C857" s="1">
        <v>5</v>
      </c>
      <c r="D857" t="s">
        <v>60</v>
      </c>
      <c r="E857" s="2" t="s">
        <v>29</v>
      </c>
      <c r="F857" s="1">
        <v>5</v>
      </c>
      <c r="G857" s="1">
        <v>1</v>
      </c>
      <c r="H857" s="1">
        <v>6</v>
      </c>
      <c r="I857" s="1">
        <v>2</v>
      </c>
      <c r="J857" t="s">
        <v>40</v>
      </c>
      <c r="K857" s="1">
        <v>1</v>
      </c>
      <c r="L857" s="1">
        <v>3</v>
      </c>
      <c r="M857" s="2" t="s">
        <v>22</v>
      </c>
      <c r="N857" t="s">
        <v>23</v>
      </c>
      <c r="O857" s="2" t="s">
        <v>37</v>
      </c>
      <c r="P857" s="2" t="s">
        <v>23</v>
      </c>
      <c r="Q857" t="s">
        <v>25</v>
      </c>
      <c r="R857" s="2" t="s">
        <v>26</v>
      </c>
    </row>
    <row r="858" spans="1:18" x14ac:dyDescent="0.35">
      <c r="A858" t="s">
        <v>1010</v>
      </c>
      <c r="B858">
        <v>33</v>
      </c>
      <c r="C858" s="1">
        <v>2</v>
      </c>
      <c r="D858" t="s">
        <v>35</v>
      </c>
      <c r="E858" s="2" t="s">
        <v>20</v>
      </c>
      <c r="F858" s="1">
        <v>1</v>
      </c>
      <c r="G858" s="1">
        <v>1</v>
      </c>
      <c r="H858" s="1">
        <v>7</v>
      </c>
      <c r="I858" s="1">
        <v>1</v>
      </c>
      <c r="J858" t="s">
        <v>30</v>
      </c>
      <c r="K858" s="1">
        <v>0</v>
      </c>
      <c r="L858" s="1">
        <v>3</v>
      </c>
      <c r="M858" s="2" t="s">
        <v>36</v>
      </c>
      <c r="N858" t="s">
        <v>25</v>
      </c>
      <c r="O858" s="2" t="s">
        <v>53</v>
      </c>
      <c r="P858" s="2" t="s">
        <v>23</v>
      </c>
      <c r="Q858" t="s">
        <v>25</v>
      </c>
      <c r="R858" s="2" t="s">
        <v>38</v>
      </c>
    </row>
    <row r="859" spans="1:18" x14ac:dyDescent="0.35">
      <c r="A859" t="s">
        <v>1011</v>
      </c>
      <c r="B859">
        <v>20</v>
      </c>
      <c r="C859" s="1">
        <v>4</v>
      </c>
      <c r="D859" t="s">
        <v>35</v>
      </c>
      <c r="E859" s="2" t="s">
        <v>29</v>
      </c>
      <c r="F859" s="1">
        <v>5</v>
      </c>
      <c r="G859" s="1">
        <v>1</v>
      </c>
      <c r="H859" s="1">
        <v>10</v>
      </c>
      <c r="I859" s="1">
        <v>3</v>
      </c>
      <c r="J859" t="s">
        <v>52</v>
      </c>
      <c r="K859" s="1">
        <v>0</v>
      </c>
      <c r="L859" s="1">
        <v>2</v>
      </c>
      <c r="M859" s="2" t="s">
        <v>36</v>
      </c>
      <c r="N859" t="s">
        <v>23</v>
      </c>
      <c r="O859" s="2" t="s">
        <v>37</v>
      </c>
      <c r="P859" s="2" t="s">
        <v>23</v>
      </c>
      <c r="Q859" t="s">
        <v>23</v>
      </c>
      <c r="R859" s="2" t="s">
        <v>26</v>
      </c>
    </row>
    <row r="860" spans="1:18" x14ac:dyDescent="0.35">
      <c r="A860" t="s">
        <v>1012</v>
      </c>
      <c r="B860">
        <v>21</v>
      </c>
      <c r="C860" s="1">
        <v>3</v>
      </c>
      <c r="D860" t="s">
        <v>60</v>
      </c>
      <c r="E860" s="2" t="s">
        <v>29</v>
      </c>
      <c r="F860" s="1">
        <v>2</v>
      </c>
      <c r="G860" s="1">
        <v>2</v>
      </c>
      <c r="H860" s="1">
        <v>7</v>
      </c>
      <c r="I860" s="1">
        <v>1</v>
      </c>
      <c r="J860" t="s">
        <v>52</v>
      </c>
      <c r="K860" s="1">
        <v>3</v>
      </c>
      <c r="L860" s="1">
        <v>2</v>
      </c>
      <c r="M860" s="2" t="s">
        <v>36</v>
      </c>
      <c r="N860" t="s">
        <v>23</v>
      </c>
      <c r="O860" s="2" t="s">
        <v>1013</v>
      </c>
      <c r="P860" s="2" t="s">
        <v>25</v>
      </c>
      <c r="Q860" t="s">
        <v>25</v>
      </c>
      <c r="R860" s="2" t="s">
        <v>38</v>
      </c>
    </row>
    <row r="861" spans="1:18" x14ac:dyDescent="0.35">
      <c r="A861" t="s">
        <v>1014</v>
      </c>
      <c r="B861">
        <v>20</v>
      </c>
      <c r="C861" s="1">
        <v>6</v>
      </c>
      <c r="D861" t="s">
        <v>60</v>
      </c>
      <c r="E861" s="2" t="s">
        <v>20</v>
      </c>
      <c r="F861" s="1">
        <v>2</v>
      </c>
      <c r="G861" s="1">
        <v>2</v>
      </c>
      <c r="H861" s="1">
        <v>7</v>
      </c>
      <c r="I861" s="1">
        <v>3</v>
      </c>
      <c r="J861" t="s">
        <v>52</v>
      </c>
      <c r="K861" s="1">
        <v>1</v>
      </c>
      <c r="L861" s="1">
        <v>4</v>
      </c>
      <c r="M861" s="2" t="s">
        <v>31</v>
      </c>
      <c r="N861" t="s">
        <v>23</v>
      </c>
      <c r="O861" s="2" t="s">
        <v>162</v>
      </c>
      <c r="P861" s="2" t="s">
        <v>25</v>
      </c>
      <c r="Q861" t="s">
        <v>23</v>
      </c>
      <c r="R861" s="2" t="s">
        <v>42</v>
      </c>
    </row>
    <row r="862" spans="1:18" x14ac:dyDescent="0.35">
      <c r="A862" t="s">
        <v>1015</v>
      </c>
      <c r="B862">
        <v>37</v>
      </c>
      <c r="C862" s="1">
        <v>2</v>
      </c>
      <c r="D862" t="s">
        <v>19</v>
      </c>
      <c r="E862" s="2" t="s">
        <v>20</v>
      </c>
      <c r="F862" s="1">
        <v>1</v>
      </c>
      <c r="G862" s="1">
        <v>1</v>
      </c>
      <c r="H862" s="1">
        <v>7</v>
      </c>
      <c r="I862" s="1">
        <v>0.5</v>
      </c>
      <c r="J862" t="s">
        <v>52</v>
      </c>
      <c r="K862" s="1">
        <v>1</v>
      </c>
      <c r="L862" s="1">
        <v>2</v>
      </c>
      <c r="M862" s="2" t="s">
        <v>36</v>
      </c>
      <c r="N862" t="s">
        <v>23</v>
      </c>
      <c r="O862" s="2" t="s">
        <v>37</v>
      </c>
      <c r="P862" s="2" t="s">
        <v>25</v>
      </c>
      <c r="Q862" t="s">
        <v>25</v>
      </c>
      <c r="R862" s="2" t="s">
        <v>38</v>
      </c>
    </row>
    <row r="863" spans="1:18" x14ac:dyDescent="0.35">
      <c r="A863" t="s">
        <v>1016</v>
      </c>
      <c r="B863">
        <v>22</v>
      </c>
      <c r="C863" s="1">
        <v>5</v>
      </c>
      <c r="D863" t="s">
        <v>60</v>
      </c>
      <c r="E863" s="2" t="s">
        <v>29</v>
      </c>
      <c r="F863" s="1">
        <v>3</v>
      </c>
      <c r="G863" s="1">
        <v>0</v>
      </c>
      <c r="H863" s="1">
        <v>8</v>
      </c>
      <c r="I863" s="1">
        <v>3</v>
      </c>
      <c r="J863" t="s">
        <v>40</v>
      </c>
      <c r="K863" s="1">
        <v>0</v>
      </c>
      <c r="L863" s="1">
        <v>3</v>
      </c>
      <c r="M863" s="2" t="s">
        <v>36</v>
      </c>
      <c r="N863" t="s">
        <v>23</v>
      </c>
      <c r="O863" s="2" t="s">
        <v>1017</v>
      </c>
      <c r="P863" s="2" t="s">
        <v>23</v>
      </c>
      <c r="Q863" t="s">
        <v>25</v>
      </c>
      <c r="R863" s="2" t="s">
        <v>26</v>
      </c>
    </row>
    <row r="864" spans="1:18" x14ac:dyDescent="0.35">
      <c r="A864" t="s">
        <v>1018</v>
      </c>
      <c r="B864">
        <v>33</v>
      </c>
      <c r="C864" s="1">
        <v>4</v>
      </c>
      <c r="D864" t="s">
        <v>60</v>
      </c>
      <c r="E864" s="2" t="s">
        <v>20</v>
      </c>
      <c r="F864" s="1">
        <v>1</v>
      </c>
      <c r="G864" s="1">
        <v>0</v>
      </c>
      <c r="H864" s="1">
        <v>7</v>
      </c>
      <c r="I864" s="1">
        <v>1</v>
      </c>
      <c r="J864" t="s">
        <v>52</v>
      </c>
      <c r="K864" s="1" t="s">
        <v>187</v>
      </c>
      <c r="L864" s="1">
        <v>4</v>
      </c>
      <c r="M864" s="2" t="s">
        <v>22</v>
      </c>
      <c r="N864" t="s">
        <v>23</v>
      </c>
      <c r="O864" s="2" t="s">
        <v>24</v>
      </c>
      <c r="P864" s="2" t="s">
        <v>25</v>
      </c>
      <c r="Q864" t="s">
        <v>25</v>
      </c>
      <c r="R864" s="2" t="s">
        <v>26</v>
      </c>
    </row>
    <row r="865" spans="1:18" x14ac:dyDescent="0.35">
      <c r="A865" t="s">
        <v>1019</v>
      </c>
      <c r="B865">
        <v>17</v>
      </c>
      <c r="C865" s="1">
        <v>1</v>
      </c>
      <c r="D865" t="s">
        <v>35</v>
      </c>
      <c r="E865" s="2" t="s">
        <v>29</v>
      </c>
      <c r="F865" s="1">
        <v>2</v>
      </c>
      <c r="G865" s="1">
        <v>0</v>
      </c>
      <c r="H865" s="1">
        <v>7</v>
      </c>
      <c r="I865" s="1">
        <v>2</v>
      </c>
      <c r="J865" t="s">
        <v>91</v>
      </c>
      <c r="K865" s="1">
        <v>1</v>
      </c>
      <c r="L865" s="1">
        <v>3</v>
      </c>
      <c r="M865" s="2" t="s">
        <v>22</v>
      </c>
      <c r="N865" t="s">
        <v>25</v>
      </c>
      <c r="O865" s="2" t="s">
        <v>74</v>
      </c>
      <c r="P865" s="2" t="s">
        <v>23</v>
      </c>
      <c r="Q865" t="s">
        <v>23</v>
      </c>
      <c r="R865" s="2" t="s">
        <v>42</v>
      </c>
    </row>
    <row r="866" spans="1:18" x14ac:dyDescent="0.35">
      <c r="A866" t="s">
        <v>1020</v>
      </c>
      <c r="B866">
        <v>20</v>
      </c>
      <c r="C866" s="1">
        <v>4</v>
      </c>
      <c r="D866" t="s">
        <v>60</v>
      </c>
      <c r="E866" s="2" t="s">
        <v>29</v>
      </c>
      <c r="F866" s="1">
        <v>5</v>
      </c>
      <c r="G866" s="1">
        <v>1</v>
      </c>
      <c r="H866" s="1">
        <v>7</v>
      </c>
      <c r="I866" s="1">
        <v>0.5</v>
      </c>
      <c r="J866" t="s">
        <v>40</v>
      </c>
      <c r="K866" s="1">
        <v>0</v>
      </c>
      <c r="L866" s="1">
        <v>3</v>
      </c>
      <c r="M866" s="2" t="s">
        <v>31</v>
      </c>
      <c r="N866" t="s">
        <v>23</v>
      </c>
      <c r="O866" s="2" t="s">
        <v>37</v>
      </c>
      <c r="P866" s="2" t="s">
        <v>25</v>
      </c>
      <c r="Q866" t="s">
        <v>25</v>
      </c>
      <c r="R866" s="2" t="s">
        <v>26</v>
      </c>
    </row>
    <row r="867" spans="1:18" x14ac:dyDescent="0.35">
      <c r="A867" t="s">
        <v>1021</v>
      </c>
      <c r="B867">
        <v>19</v>
      </c>
      <c r="C867" s="1">
        <v>2</v>
      </c>
      <c r="D867" t="s">
        <v>60</v>
      </c>
      <c r="E867" s="2" t="s">
        <v>20</v>
      </c>
      <c r="F867" s="1">
        <v>2</v>
      </c>
      <c r="G867" s="1">
        <v>1</v>
      </c>
      <c r="H867" s="1">
        <v>9</v>
      </c>
      <c r="I867" s="1">
        <v>2</v>
      </c>
      <c r="J867" t="s">
        <v>40</v>
      </c>
      <c r="K867" s="1">
        <v>1</v>
      </c>
      <c r="L867" s="1">
        <v>4</v>
      </c>
      <c r="M867" s="2" t="s">
        <v>36</v>
      </c>
      <c r="N867" t="s">
        <v>23</v>
      </c>
      <c r="O867" s="2" t="s">
        <v>37</v>
      </c>
      <c r="P867" s="2" t="s">
        <v>23</v>
      </c>
      <c r="Q867" t="s">
        <v>23</v>
      </c>
      <c r="R867" s="2" t="s">
        <v>42</v>
      </c>
    </row>
    <row r="868" spans="1:18" x14ac:dyDescent="0.35">
      <c r="A868" t="s">
        <v>1022</v>
      </c>
      <c r="B868">
        <v>20</v>
      </c>
      <c r="C868" s="1">
        <v>4</v>
      </c>
      <c r="D868" t="s">
        <v>60</v>
      </c>
      <c r="E868" s="2" t="s">
        <v>29</v>
      </c>
      <c r="F868" s="1">
        <v>3</v>
      </c>
      <c r="G868" s="1">
        <v>1</v>
      </c>
      <c r="H868" s="1">
        <v>7</v>
      </c>
      <c r="I868" s="1">
        <v>1</v>
      </c>
      <c r="J868" t="s">
        <v>30</v>
      </c>
      <c r="K868" s="1">
        <v>1</v>
      </c>
      <c r="L868" s="1">
        <v>2</v>
      </c>
      <c r="M868" s="2" t="s">
        <v>22</v>
      </c>
      <c r="N868" t="s">
        <v>23</v>
      </c>
      <c r="O868" s="2" t="s">
        <v>162</v>
      </c>
      <c r="P868" s="2" t="s">
        <v>25</v>
      </c>
      <c r="Q868" t="s">
        <v>25</v>
      </c>
      <c r="R868" s="2" t="s">
        <v>38</v>
      </c>
    </row>
    <row r="869" spans="1:18" x14ac:dyDescent="0.35">
      <c r="A869" t="s">
        <v>1023</v>
      </c>
      <c r="B869">
        <v>21</v>
      </c>
      <c r="C869" s="1">
        <v>3</v>
      </c>
      <c r="D869" t="s">
        <v>35</v>
      </c>
      <c r="E869" s="2" t="s">
        <v>29</v>
      </c>
      <c r="F869" s="1">
        <v>4</v>
      </c>
      <c r="G869" s="1">
        <v>1</v>
      </c>
      <c r="H869" s="1">
        <v>5</v>
      </c>
      <c r="I869" s="1">
        <v>2</v>
      </c>
      <c r="J869" t="s">
        <v>30</v>
      </c>
      <c r="K869" s="1">
        <v>0</v>
      </c>
      <c r="L869" s="1">
        <v>3</v>
      </c>
      <c r="M869" s="2" t="s">
        <v>36</v>
      </c>
      <c r="N869" t="s">
        <v>23</v>
      </c>
      <c r="O869" s="2" t="s">
        <v>172</v>
      </c>
      <c r="P869" s="2" t="s">
        <v>25</v>
      </c>
      <c r="Q869" t="s">
        <v>25</v>
      </c>
      <c r="R869" s="2" t="s">
        <v>26</v>
      </c>
    </row>
    <row r="870" spans="1:18" x14ac:dyDescent="0.35">
      <c r="A870" t="s">
        <v>1024</v>
      </c>
      <c r="B870">
        <v>17</v>
      </c>
      <c r="C870" s="1">
        <v>7</v>
      </c>
      <c r="D870" t="s">
        <v>35</v>
      </c>
      <c r="E870" s="2" t="s">
        <v>29</v>
      </c>
      <c r="F870" s="1">
        <v>2</v>
      </c>
      <c r="G870" s="1">
        <v>1</v>
      </c>
      <c r="H870" s="1">
        <v>6</v>
      </c>
      <c r="I870" s="1">
        <v>3</v>
      </c>
      <c r="J870" t="s">
        <v>30</v>
      </c>
      <c r="K870" s="1">
        <v>1</v>
      </c>
      <c r="L870" s="1">
        <v>3</v>
      </c>
      <c r="M870" s="2" t="s">
        <v>22</v>
      </c>
      <c r="N870" t="s">
        <v>23</v>
      </c>
      <c r="O870" s="2" t="s">
        <v>41</v>
      </c>
      <c r="P870" s="2" t="s">
        <v>23</v>
      </c>
      <c r="Q870" t="s">
        <v>25</v>
      </c>
      <c r="R870" s="2" t="s">
        <v>38</v>
      </c>
    </row>
    <row r="871" spans="1:18" x14ac:dyDescent="0.35">
      <c r="A871" t="s">
        <v>1025</v>
      </c>
      <c r="B871">
        <v>20</v>
      </c>
      <c r="C871" s="1">
        <v>3</v>
      </c>
      <c r="D871" t="s">
        <v>157</v>
      </c>
      <c r="E871" s="2" t="s">
        <v>29</v>
      </c>
      <c r="F871" s="1">
        <v>2</v>
      </c>
      <c r="G871" s="1">
        <v>0</v>
      </c>
      <c r="H871" s="1">
        <v>7</v>
      </c>
      <c r="I871" s="1">
        <v>3</v>
      </c>
      <c r="J871" t="s">
        <v>30</v>
      </c>
      <c r="K871" s="1">
        <v>1</v>
      </c>
      <c r="L871" s="1">
        <v>2</v>
      </c>
      <c r="M871" s="2" t="s">
        <v>31</v>
      </c>
      <c r="N871" t="s">
        <v>25</v>
      </c>
      <c r="O871" s="2" t="s">
        <v>41</v>
      </c>
      <c r="P871" s="2" t="s">
        <v>23</v>
      </c>
      <c r="Q871" t="s">
        <v>25</v>
      </c>
      <c r="R871" s="2" t="s">
        <v>1026</v>
      </c>
    </row>
    <row r="872" spans="1:18" x14ac:dyDescent="0.35">
      <c r="A872" t="s">
        <v>1027</v>
      </c>
      <c r="B872">
        <v>20</v>
      </c>
      <c r="C872" s="1">
        <v>7</v>
      </c>
      <c r="D872" t="s">
        <v>35</v>
      </c>
      <c r="E872" s="2" t="s">
        <v>20</v>
      </c>
      <c r="F872" s="1">
        <v>4</v>
      </c>
      <c r="G872" s="1">
        <v>0</v>
      </c>
      <c r="H872" s="1">
        <v>7</v>
      </c>
      <c r="I872" s="1">
        <v>2</v>
      </c>
      <c r="J872" t="s">
        <v>40</v>
      </c>
      <c r="K872" s="1">
        <v>1</v>
      </c>
      <c r="L872" s="1">
        <v>3</v>
      </c>
      <c r="M872" s="2" t="s">
        <v>36</v>
      </c>
      <c r="N872" t="s">
        <v>23</v>
      </c>
      <c r="O872" s="2" t="s">
        <v>66</v>
      </c>
      <c r="P872" s="2" t="s">
        <v>25</v>
      </c>
      <c r="Q872" t="s">
        <v>25</v>
      </c>
      <c r="R872" s="2" t="s">
        <v>38</v>
      </c>
    </row>
    <row r="873" spans="1:18" x14ac:dyDescent="0.35">
      <c r="A873" t="s">
        <v>1028</v>
      </c>
      <c r="B873">
        <v>19</v>
      </c>
      <c r="C873" s="1">
        <v>10</v>
      </c>
      <c r="D873" t="s">
        <v>60</v>
      </c>
      <c r="E873" s="2" t="s">
        <v>20</v>
      </c>
      <c r="F873" s="1">
        <v>3</v>
      </c>
      <c r="G873" s="1">
        <v>1</v>
      </c>
      <c r="H873" s="1">
        <v>5</v>
      </c>
      <c r="I873" s="1">
        <v>1</v>
      </c>
      <c r="J873" t="s">
        <v>40</v>
      </c>
      <c r="K873" s="1">
        <v>0.5</v>
      </c>
      <c r="L873" s="1">
        <v>4</v>
      </c>
      <c r="M873" s="2" t="s">
        <v>36</v>
      </c>
      <c r="N873" t="s">
        <v>23</v>
      </c>
      <c r="O873" s="2" t="s">
        <v>72</v>
      </c>
      <c r="P873" s="2" t="s">
        <v>23</v>
      </c>
      <c r="Q873" t="s">
        <v>23</v>
      </c>
      <c r="R873" s="2" t="s">
        <v>42</v>
      </c>
    </row>
    <row r="874" spans="1:18" x14ac:dyDescent="0.35">
      <c r="A874" t="s">
        <v>1029</v>
      </c>
      <c r="B874">
        <v>21</v>
      </c>
      <c r="C874" s="1">
        <v>5</v>
      </c>
      <c r="D874" t="s">
        <v>60</v>
      </c>
      <c r="E874" s="2" t="s">
        <v>20</v>
      </c>
      <c r="F874" s="1">
        <v>2</v>
      </c>
      <c r="G874" s="1">
        <v>0</v>
      </c>
      <c r="H874" s="1">
        <v>9</v>
      </c>
      <c r="I874" s="1">
        <v>1</v>
      </c>
      <c r="J874" t="s">
        <v>40</v>
      </c>
      <c r="K874" s="1">
        <v>2</v>
      </c>
      <c r="L874" s="1">
        <v>3</v>
      </c>
      <c r="M874" s="2" t="s">
        <v>36</v>
      </c>
      <c r="N874" t="s">
        <v>23</v>
      </c>
      <c r="O874" s="2" t="s">
        <v>37</v>
      </c>
      <c r="P874" s="2" t="s">
        <v>23</v>
      </c>
      <c r="Q874" t="s">
        <v>23</v>
      </c>
      <c r="R874" s="2" t="s">
        <v>694</v>
      </c>
    </row>
    <row r="875" spans="1:18" x14ac:dyDescent="0.35">
      <c r="A875" t="s">
        <v>1030</v>
      </c>
      <c r="B875">
        <v>20</v>
      </c>
      <c r="C875" s="1">
        <v>8</v>
      </c>
      <c r="D875" t="s">
        <v>60</v>
      </c>
      <c r="E875" s="2" t="s">
        <v>20</v>
      </c>
      <c r="F875" s="1">
        <v>5</v>
      </c>
      <c r="G875" s="1">
        <v>1</v>
      </c>
      <c r="H875" s="1">
        <v>5</v>
      </c>
      <c r="I875" s="1">
        <v>3</v>
      </c>
      <c r="J875" t="s">
        <v>40</v>
      </c>
      <c r="K875" s="1">
        <v>0.5</v>
      </c>
      <c r="L875" s="1">
        <v>3</v>
      </c>
      <c r="M875" s="2" t="s">
        <v>36</v>
      </c>
      <c r="N875" t="s">
        <v>23</v>
      </c>
      <c r="O875" s="2" t="s">
        <v>37</v>
      </c>
      <c r="P875" s="2" t="s">
        <v>23</v>
      </c>
      <c r="Q875" t="s">
        <v>25</v>
      </c>
      <c r="R875" s="2" t="s">
        <v>33</v>
      </c>
    </row>
    <row r="876" spans="1:18" x14ac:dyDescent="0.35">
      <c r="A876" t="s">
        <v>1031</v>
      </c>
      <c r="B876">
        <v>36</v>
      </c>
      <c r="C876" s="1">
        <v>5</v>
      </c>
      <c r="D876" t="s">
        <v>19</v>
      </c>
      <c r="E876" s="2" t="s">
        <v>20</v>
      </c>
      <c r="F876" s="1">
        <v>4</v>
      </c>
      <c r="G876" s="1">
        <v>1</v>
      </c>
      <c r="H876" s="1">
        <v>5</v>
      </c>
      <c r="I876" s="1">
        <v>1</v>
      </c>
      <c r="J876" t="s">
        <v>52</v>
      </c>
      <c r="K876" s="1">
        <v>1</v>
      </c>
      <c r="L876" s="1">
        <v>2</v>
      </c>
      <c r="M876" s="2" t="s">
        <v>36</v>
      </c>
      <c r="N876" t="s">
        <v>23</v>
      </c>
      <c r="O876" s="2" t="s">
        <v>63</v>
      </c>
      <c r="P876" s="2" t="s">
        <v>25</v>
      </c>
      <c r="Q876" t="s">
        <v>25</v>
      </c>
      <c r="R876" s="2" t="s">
        <v>38</v>
      </c>
    </row>
    <row r="877" spans="1:18" x14ac:dyDescent="0.35">
      <c r="A877" t="s">
        <v>1032</v>
      </c>
      <c r="B877">
        <v>20</v>
      </c>
      <c r="C877" s="1">
        <v>4</v>
      </c>
      <c r="D877" t="s">
        <v>35</v>
      </c>
      <c r="E877" s="2" t="s">
        <v>29</v>
      </c>
      <c r="F877" s="1">
        <v>4</v>
      </c>
      <c r="G877" s="1">
        <v>0</v>
      </c>
      <c r="H877" s="1">
        <v>8</v>
      </c>
      <c r="I877" s="1">
        <v>1</v>
      </c>
      <c r="J877" t="s">
        <v>40</v>
      </c>
      <c r="K877" s="1">
        <v>0</v>
      </c>
      <c r="L877" s="1">
        <v>3</v>
      </c>
      <c r="M877" s="2" t="s">
        <v>36</v>
      </c>
      <c r="N877" t="s">
        <v>23</v>
      </c>
      <c r="O877" s="2" t="s">
        <v>162</v>
      </c>
      <c r="P877" s="2" t="s">
        <v>23</v>
      </c>
      <c r="Q877" t="s">
        <v>23</v>
      </c>
      <c r="R877" s="2" t="s">
        <v>50</v>
      </c>
    </row>
    <row r="878" spans="1:18" x14ac:dyDescent="0.35">
      <c r="A878" t="s">
        <v>1033</v>
      </c>
      <c r="B878">
        <v>31</v>
      </c>
      <c r="C878" s="1">
        <v>4</v>
      </c>
      <c r="D878" t="s">
        <v>19</v>
      </c>
      <c r="E878" s="2" t="s">
        <v>20</v>
      </c>
      <c r="F878" s="1">
        <v>3</v>
      </c>
      <c r="G878" s="1">
        <v>2</v>
      </c>
      <c r="H878" s="1">
        <v>9</v>
      </c>
      <c r="I878" s="1">
        <v>2</v>
      </c>
      <c r="J878" t="s">
        <v>21</v>
      </c>
      <c r="K878" s="1">
        <v>0</v>
      </c>
      <c r="L878" s="1">
        <v>2</v>
      </c>
      <c r="M878" s="2" t="s">
        <v>31</v>
      </c>
      <c r="N878" t="s">
        <v>23</v>
      </c>
      <c r="O878" s="2" t="s">
        <v>285</v>
      </c>
      <c r="P878" s="2" t="s">
        <v>25</v>
      </c>
      <c r="Q878" t="s">
        <v>25</v>
      </c>
      <c r="R878" s="2" t="s">
        <v>38</v>
      </c>
    </row>
    <row r="879" spans="1:18" x14ac:dyDescent="0.35">
      <c r="A879" t="s">
        <v>1034</v>
      </c>
      <c r="B879">
        <v>22</v>
      </c>
      <c r="C879" s="1">
        <v>6</v>
      </c>
      <c r="D879" t="s">
        <v>35</v>
      </c>
      <c r="E879" s="2" t="s">
        <v>20</v>
      </c>
      <c r="F879" s="1">
        <v>4</v>
      </c>
      <c r="G879" s="1">
        <v>0</v>
      </c>
      <c r="H879" s="1">
        <v>8</v>
      </c>
      <c r="I879" s="1">
        <v>2</v>
      </c>
      <c r="J879" t="s">
        <v>52</v>
      </c>
      <c r="K879" s="1">
        <v>0.5</v>
      </c>
      <c r="L879" s="1">
        <v>4</v>
      </c>
      <c r="M879" s="2" t="s">
        <v>22</v>
      </c>
      <c r="N879" t="s">
        <v>23</v>
      </c>
      <c r="O879" s="2" t="s">
        <v>172</v>
      </c>
      <c r="P879" s="2" t="s">
        <v>23</v>
      </c>
      <c r="Q879" t="s">
        <v>23</v>
      </c>
      <c r="R879" s="2" t="s">
        <v>26</v>
      </c>
    </row>
    <row r="880" spans="1:18" x14ac:dyDescent="0.35">
      <c r="A880" t="s">
        <v>1035</v>
      </c>
      <c r="B880">
        <v>22</v>
      </c>
      <c r="C880" s="1">
        <v>5</v>
      </c>
      <c r="D880" t="s">
        <v>60</v>
      </c>
      <c r="E880" s="2" t="s">
        <v>29</v>
      </c>
      <c r="F880" s="1">
        <v>4</v>
      </c>
      <c r="G880" s="1">
        <v>1</v>
      </c>
      <c r="H880" s="1">
        <v>8</v>
      </c>
      <c r="I880" s="1">
        <v>2</v>
      </c>
      <c r="J880" t="s">
        <v>30</v>
      </c>
      <c r="K880" s="1">
        <v>1</v>
      </c>
      <c r="L880" s="1">
        <v>2</v>
      </c>
      <c r="M880" s="2" t="s">
        <v>31</v>
      </c>
      <c r="N880" t="s">
        <v>23</v>
      </c>
      <c r="O880" s="2" t="s">
        <v>37</v>
      </c>
      <c r="P880" s="2" t="s">
        <v>25</v>
      </c>
      <c r="Q880" t="s">
        <v>25</v>
      </c>
      <c r="R880" s="2" t="s">
        <v>38</v>
      </c>
    </row>
    <row r="881" spans="1:18" x14ac:dyDescent="0.35">
      <c r="A881" t="s">
        <v>1036</v>
      </c>
      <c r="B881">
        <v>28</v>
      </c>
      <c r="C881" s="1">
        <v>3</v>
      </c>
      <c r="D881" t="s">
        <v>19</v>
      </c>
      <c r="E881" s="2" t="s">
        <v>20</v>
      </c>
      <c r="F881" s="1">
        <v>2</v>
      </c>
      <c r="G881" s="1">
        <v>1</v>
      </c>
      <c r="H881" s="1">
        <v>8</v>
      </c>
      <c r="I881" s="1">
        <v>4</v>
      </c>
      <c r="J881" t="s">
        <v>40</v>
      </c>
      <c r="K881" s="1">
        <v>1</v>
      </c>
      <c r="L881" s="1">
        <v>3</v>
      </c>
      <c r="M881" s="2" t="s">
        <v>36</v>
      </c>
      <c r="N881" t="s">
        <v>23</v>
      </c>
      <c r="O881" s="2" t="s">
        <v>63</v>
      </c>
      <c r="P881" s="2" t="s">
        <v>25</v>
      </c>
      <c r="Q881" t="s">
        <v>25</v>
      </c>
      <c r="R881" s="2" t="s">
        <v>38</v>
      </c>
    </row>
    <row r="882" spans="1:18" x14ac:dyDescent="0.35">
      <c r="A882" t="s">
        <v>1037</v>
      </c>
      <c r="B882">
        <v>16</v>
      </c>
      <c r="C882" s="1">
        <v>5</v>
      </c>
      <c r="D882" t="s">
        <v>35</v>
      </c>
      <c r="E882" s="2" t="s">
        <v>29</v>
      </c>
      <c r="F882" s="1">
        <v>1</v>
      </c>
      <c r="G882" s="1">
        <v>0</v>
      </c>
      <c r="H882" s="1">
        <v>10</v>
      </c>
      <c r="I882" s="1">
        <v>3</v>
      </c>
      <c r="J882" t="s">
        <v>52</v>
      </c>
      <c r="K882" s="1">
        <v>0</v>
      </c>
      <c r="L882" s="1">
        <v>2</v>
      </c>
      <c r="M882" s="2" t="s">
        <v>31</v>
      </c>
      <c r="N882" t="s">
        <v>23</v>
      </c>
      <c r="O882" s="2" t="s">
        <v>32</v>
      </c>
      <c r="P882" s="2" t="s">
        <v>23</v>
      </c>
      <c r="Q882" t="s">
        <v>23</v>
      </c>
      <c r="R882" s="2" t="s">
        <v>42</v>
      </c>
    </row>
    <row r="883" spans="1:18" x14ac:dyDescent="0.35">
      <c r="A883" t="s">
        <v>1038</v>
      </c>
      <c r="B883">
        <v>20</v>
      </c>
      <c r="C883" s="1">
        <v>2</v>
      </c>
      <c r="D883" t="s">
        <v>60</v>
      </c>
      <c r="E883" s="2" t="s">
        <v>29</v>
      </c>
      <c r="F883" s="1">
        <v>3</v>
      </c>
      <c r="G883" s="1">
        <v>0</v>
      </c>
      <c r="H883" s="1">
        <v>12</v>
      </c>
      <c r="I883" s="1">
        <v>7</v>
      </c>
      <c r="J883" t="s">
        <v>40</v>
      </c>
      <c r="K883" s="1">
        <v>1.5</v>
      </c>
      <c r="L883" s="1">
        <v>4</v>
      </c>
      <c r="M883" s="2" t="s">
        <v>31</v>
      </c>
      <c r="N883" t="s">
        <v>25</v>
      </c>
      <c r="O883" s="2" t="s">
        <v>32</v>
      </c>
      <c r="P883" s="2" t="s">
        <v>23</v>
      </c>
      <c r="Q883" t="s">
        <v>23</v>
      </c>
      <c r="R883" s="2" t="s">
        <v>26</v>
      </c>
    </row>
    <row r="884" spans="1:18" x14ac:dyDescent="0.35">
      <c r="A884" t="s">
        <v>1039</v>
      </c>
      <c r="B884">
        <v>21</v>
      </c>
      <c r="C884" s="1">
        <v>2</v>
      </c>
      <c r="D884" t="s">
        <v>35</v>
      </c>
      <c r="E884" s="2" t="s">
        <v>29</v>
      </c>
      <c r="F884" s="1">
        <v>4</v>
      </c>
      <c r="G884" s="1">
        <v>0</v>
      </c>
      <c r="H884" s="1">
        <v>8</v>
      </c>
      <c r="I884" s="1">
        <v>1</v>
      </c>
      <c r="J884" t="s">
        <v>52</v>
      </c>
      <c r="K884" s="1">
        <v>2</v>
      </c>
      <c r="L884" s="1">
        <v>3</v>
      </c>
      <c r="M884" s="2" t="s">
        <v>22</v>
      </c>
      <c r="N884" t="s">
        <v>25</v>
      </c>
      <c r="O884" s="2" t="s">
        <v>37</v>
      </c>
      <c r="P884" s="2" t="s">
        <v>23</v>
      </c>
      <c r="Q884" t="s">
        <v>23</v>
      </c>
      <c r="R884" s="2" t="s">
        <v>33</v>
      </c>
    </row>
    <row r="885" spans="1:18" x14ac:dyDescent="0.35">
      <c r="A885" t="s">
        <v>1040</v>
      </c>
      <c r="B885">
        <v>19</v>
      </c>
      <c r="C885" s="1">
        <v>4</v>
      </c>
      <c r="D885" t="s">
        <v>60</v>
      </c>
      <c r="E885" s="2" t="s">
        <v>20</v>
      </c>
      <c r="F885" s="1">
        <v>3</v>
      </c>
      <c r="G885" s="1">
        <v>2</v>
      </c>
      <c r="H885" s="1">
        <v>7</v>
      </c>
      <c r="I885" s="1">
        <v>4</v>
      </c>
      <c r="J885" t="s">
        <v>40</v>
      </c>
      <c r="K885" s="1">
        <v>0</v>
      </c>
      <c r="L885" s="1">
        <v>3</v>
      </c>
      <c r="M885" s="2" t="s">
        <v>31</v>
      </c>
      <c r="N885" t="s">
        <v>23</v>
      </c>
      <c r="O885" s="2" t="s">
        <v>66</v>
      </c>
      <c r="P885" s="2" t="s">
        <v>23</v>
      </c>
      <c r="Q885" t="s">
        <v>25</v>
      </c>
      <c r="R885" s="2" t="s">
        <v>38</v>
      </c>
    </row>
    <row r="886" spans="1:18" x14ac:dyDescent="0.35">
      <c r="A886" t="s">
        <v>1041</v>
      </c>
      <c r="B886">
        <v>20</v>
      </c>
      <c r="C886" s="1">
        <v>6</v>
      </c>
      <c r="D886" t="s">
        <v>60</v>
      </c>
      <c r="E886" s="2" t="s">
        <v>20</v>
      </c>
      <c r="F886" s="1">
        <v>2</v>
      </c>
      <c r="G886" s="1">
        <v>1</v>
      </c>
      <c r="H886" s="1">
        <v>8</v>
      </c>
      <c r="I886" s="1">
        <v>2</v>
      </c>
      <c r="J886" t="s">
        <v>40</v>
      </c>
      <c r="K886" s="1">
        <v>1</v>
      </c>
      <c r="L886" s="1">
        <v>3</v>
      </c>
      <c r="M886" s="2" t="s">
        <v>36</v>
      </c>
      <c r="N886" t="s">
        <v>23</v>
      </c>
      <c r="O886" s="2" t="s">
        <v>172</v>
      </c>
      <c r="P886" s="2" t="s">
        <v>25</v>
      </c>
      <c r="Q886" t="s">
        <v>25</v>
      </c>
      <c r="R886" s="2" t="s">
        <v>33</v>
      </c>
    </row>
    <row r="887" spans="1:18" x14ac:dyDescent="0.35">
      <c r="A887" t="s">
        <v>1042</v>
      </c>
      <c r="B887">
        <v>14</v>
      </c>
      <c r="C887" s="1">
        <v>2</v>
      </c>
      <c r="D887" t="s">
        <v>19</v>
      </c>
      <c r="E887" s="2" t="s">
        <v>29</v>
      </c>
      <c r="F887" s="1">
        <v>2</v>
      </c>
      <c r="G887" s="1">
        <v>1</v>
      </c>
      <c r="H887" s="1">
        <v>8</v>
      </c>
      <c r="I887" s="1">
        <v>3</v>
      </c>
      <c r="J887" t="s">
        <v>52</v>
      </c>
      <c r="K887" s="1">
        <v>1</v>
      </c>
      <c r="L887" s="1">
        <v>3</v>
      </c>
      <c r="M887" s="2" t="s">
        <v>22</v>
      </c>
      <c r="N887" t="s">
        <v>23</v>
      </c>
      <c r="O887" s="2" t="s">
        <v>172</v>
      </c>
      <c r="P887" s="2" t="s">
        <v>23</v>
      </c>
      <c r="Q887" t="s">
        <v>25</v>
      </c>
      <c r="R887" s="2" t="s">
        <v>26</v>
      </c>
    </row>
    <row r="888" spans="1:18" x14ac:dyDescent="0.35">
      <c r="A888" t="s">
        <v>1043</v>
      </c>
      <c r="B888">
        <v>26</v>
      </c>
      <c r="C888" s="1">
        <v>1</v>
      </c>
      <c r="D888" t="s">
        <v>60</v>
      </c>
      <c r="E888" s="2" t="s">
        <v>29</v>
      </c>
      <c r="F888" s="1">
        <v>3</v>
      </c>
      <c r="G888" s="1">
        <v>1</v>
      </c>
      <c r="H888" s="1">
        <v>8</v>
      </c>
      <c r="I888" s="1">
        <v>4</v>
      </c>
      <c r="J888" t="s">
        <v>30</v>
      </c>
      <c r="K888" s="1">
        <v>0</v>
      </c>
      <c r="L888" s="1">
        <v>3</v>
      </c>
      <c r="M888" s="2" t="s">
        <v>31</v>
      </c>
      <c r="N888" t="s">
        <v>25</v>
      </c>
      <c r="O888" s="2" t="s">
        <v>41</v>
      </c>
      <c r="P888" s="2" t="s">
        <v>23</v>
      </c>
      <c r="Q888" t="s">
        <v>25</v>
      </c>
      <c r="R888" s="2" t="s">
        <v>33</v>
      </c>
    </row>
    <row r="889" spans="1:18" x14ac:dyDescent="0.35">
      <c r="A889" t="s">
        <v>1044</v>
      </c>
      <c r="B889">
        <v>21</v>
      </c>
      <c r="C889" s="1">
        <v>3</v>
      </c>
      <c r="D889" t="s">
        <v>35</v>
      </c>
      <c r="E889" s="2" t="s">
        <v>20</v>
      </c>
      <c r="F889" s="1">
        <v>2</v>
      </c>
      <c r="G889" s="1">
        <v>0</v>
      </c>
      <c r="H889" s="1">
        <v>8</v>
      </c>
      <c r="I889" s="1">
        <v>6</v>
      </c>
      <c r="J889" t="s">
        <v>40</v>
      </c>
      <c r="K889" s="1">
        <v>5</v>
      </c>
      <c r="L889" s="1">
        <v>4</v>
      </c>
      <c r="M889" s="2" t="s">
        <v>22</v>
      </c>
      <c r="N889" t="s">
        <v>23</v>
      </c>
      <c r="O889" s="2" t="s">
        <v>37</v>
      </c>
      <c r="P889" s="2" t="s">
        <v>23</v>
      </c>
      <c r="Q889" t="s">
        <v>25</v>
      </c>
      <c r="R889" s="2" t="s">
        <v>33</v>
      </c>
    </row>
    <row r="890" spans="1:18" x14ac:dyDescent="0.35">
      <c r="A890" t="s">
        <v>1045</v>
      </c>
      <c r="B890">
        <v>34</v>
      </c>
      <c r="C890" s="1">
        <v>1</v>
      </c>
      <c r="D890" t="s">
        <v>19</v>
      </c>
      <c r="E890" s="2" t="s">
        <v>29</v>
      </c>
      <c r="F890" s="1">
        <v>3</v>
      </c>
      <c r="G890" s="1">
        <v>0.5</v>
      </c>
      <c r="H890" s="1">
        <v>7</v>
      </c>
      <c r="I890" s="1">
        <v>0</v>
      </c>
      <c r="J890" t="s">
        <v>62</v>
      </c>
      <c r="K890" s="1">
        <v>1</v>
      </c>
      <c r="L890" s="1">
        <v>1</v>
      </c>
      <c r="M890" s="2" t="s">
        <v>36</v>
      </c>
      <c r="N890" t="s">
        <v>23</v>
      </c>
      <c r="O890" s="2" t="s">
        <v>37</v>
      </c>
      <c r="P890" s="2" t="s">
        <v>23</v>
      </c>
      <c r="Q890" t="s">
        <v>23</v>
      </c>
      <c r="R890" s="2" t="s">
        <v>57</v>
      </c>
    </row>
    <row r="891" spans="1:18" x14ac:dyDescent="0.35">
      <c r="A891" t="s">
        <v>1046</v>
      </c>
      <c r="B891">
        <v>19</v>
      </c>
      <c r="C891" s="1">
        <v>5</v>
      </c>
      <c r="D891" t="s">
        <v>35</v>
      </c>
      <c r="E891" s="2" t="s">
        <v>29</v>
      </c>
      <c r="F891" s="1">
        <v>2</v>
      </c>
      <c r="G891" s="1">
        <v>0</v>
      </c>
      <c r="H891" s="1">
        <v>6</v>
      </c>
      <c r="I891" s="1">
        <v>3</v>
      </c>
      <c r="J891" t="s">
        <v>40</v>
      </c>
      <c r="K891" s="1">
        <v>0</v>
      </c>
      <c r="L891" s="1">
        <v>1</v>
      </c>
      <c r="M891" s="2" t="s">
        <v>22</v>
      </c>
      <c r="N891" t="s">
        <v>23</v>
      </c>
      <c r="O891" s="2" t="s">
        <v>66</v>
      </c>
      <c r="P891" s="2" t="s">
        <v>23</v>
      </c>
      <c r="Q891" t="s">
        <v>25</v>
      </c>
      <c r="R891" s="2" t="s">
        <v>38</v>
      </c>
    </row>
    <row r="892" spans="1:18" x14ac:dyDescent="0.35">
      <c r="A892" t="s">
        <v>1047</v>
      </c>
      <c r="B892">
        <v>19</v>
      </c>
      <c r="C892" s="1">
        <v>8</v>
      </c>
      <c r="D892" t="s">
        <v>35</v>
      </c>
      <c r="E892" s="2" t="s">
        <v>20</v>
      </c>
      <c r="F892" s="1">
        <v>2</v>
      </c>
      <c r="G892" s="1">
        <v>1</v>
      </c>
      <c r="H892" s="1">
        <v>6</v>
      </c>
      <c r="I892" s="1">
        <v>2</v>
      </c>
      <c r="J892" t="s">
        <v>52</v>
      </c>
      <c r="K892" s="1">
        <v>0</v>
      </c>
      <c r="L892" s="1">
        <v>3</v>
      </c>
      <c r="M892" s="2" t="s">
        <v>36</v>
      </c>
      <c r="N892" t="s">
        <v>23</v>
      </c>
      <c r="O892" s="2" t="s">
        <v>172</v>
      </c>
      <c r="P892" s="2" t="s">
        <v>23</v>
      </c>
      <c r="Q892" t="s">
        <v>23</v>
      </c>
      <c r="R892" s="2" t="s">
        <v>33</v>
      </c>
    </row>
    <row r="893" spans="1:18" x14ac:dyDescent="0.35">
      <c r="A893" t="s">
        <v>1048</v>
      </c>
      <c r="B893">
        <v>21</v>
      </c>
      <c r="C893" s="1">
        <v>7</v>
      </c>
      <c r="D893" t="s">
        <v>19</v>
      </c>
      <c r="E893" s="2" t="s">
        <v>326</v>
      </c>
      <c r="F893" s="1">
        <v>7</v>
      </c>
      <c r="G893" s="1">
        <v>0</v>
      </c>
      <c r="H893" s="1">
        <v>10</v>
      </c>
      <c r="I893" s="1">
        <v>3</v>
      </c>
      <c r="J893" t="s">
        <v>52</v>
      </c>
      <c r="K893" s="1">
        <v>0</v>
      </c>
      <c r="L893" s="1">
        <v>3</v>
      </c>
      <c r="M893" s="2" t="s">
        <v>36</v>
      </c>
      <c r="N893" t="s">
        <v>23</v>
      </c>
      <c r="O893" s="2" t="s">
        <v>172</v>
      </c>
      <c r="P893" s="2" t="s">
        <v>25</v>
      </c>
      <c r="Q893" t="s">
        <v>25</v>
      </c>
      <c r="R893" s="2" t="s">
        <v>26</v>
      </c>
    </row>
    <row r="894" spans="1:18" x14ac:dyDescent="0.35">
      <c r="A894" t="s">
        <v>1049</v>
      </c>
      <c r="B894">
        <v>23</v>
      </c>
      <c r="C894" s="1">
        <v>4</v>
      </c>
      <c r="D894" t="s">
        <v>35</v>
      </c>
      <c r="E894" s="2" t="s">
        <v>20</v>
      </c>
      <c r="F894" s="1">
        <v>1</v>
      </c>
      <c r="G894" s="1">
        <v>0</v>
      </c>
      <c r="H894" s="1">
        <v>7</v>
      </c>
      <c r="I894" s="1">
        <v>8</v>
      </c>
      <c r="J894" t="s">
        <v>148</v>
      </c>
      <c r="K894" s="1">
        <v>2</v>
      </c>
      <c r="L894" s="1">
        <v>3</v>
      </c>
      <c r="M894" s="2" t="s">
        <v>31</v>
      </c>
      <c r="N894" t="s">
        <v>23</v>
      </c>
      <c r="O894" s="2" t="s">
        <v>53</v>
      </c>
      <c r="P894" s="2" t="s">
        <v>23</v>
      </c>
      <c r="Q894" t="s">
        <v>25</v>
      </c>
      <c r="R894" s="2" t="s">
        <v>38</v>
      </c>
    </row>
    <row r="895" spans="1:18" x14ac:dyDescent="0.35">
      <c r="A895" t="s">
        <v>1050</v>
      </c>
      <c r="B895">
        <v>19</v>
      </c>
      <c r="C895" s="1">
        <v>5</v>
      </c>
      <c r="D895" t="s">
        <v>35</v>
      </c>
      <c r="E895" s="2" t="s">
        <v>29</v>
      </c>
      <c r="F895" s="1">
        <v>2</v>
      </c>
      <c r="G895" s="1">
        <v>0</v>
      </c>
      <c r="H895" s="1">
        <v>7</v>
      </c>
      <c r="I895" s="1">
        <v>3</v>
      </c>
      <c r="J895" t="s">
        <v>40</v>
      </c>
      <c r="K895" s="1">
        <v>0</v>
      </c>
      <c r="L895" s="1">
        <v>3</v>
      </c>
      <c r="M895" s="2" t="s">
        <v>22</v>
      </c>
      <c r="N895" t="s">
        <v>23</v>
      </c>
      <c r="O895" s="2" t="s">
        <v>32</v>
      </c>
      <c r="P895" s="2" t="s">
        <v>25</v>
      </c>
      <c r="Q895" t="s">
        <v>25</v>
      </c>
      <c r="R895" s="2" t="s">
        <v>50</v>
      </c>
    </row>
    <row r="896" spans="1:18" x14ac:dyDescent="0.35">
      <c r="A896" t="s">
        <v>1051</v>
      </c>
      <c r="B896">
        <v>27</v>
      </c>
      <c r="C896" s="1">
        <v>1</v>
      </c>
      <c r="D896" t="s">
        <v>60</v>
      </c>
      <c r="E896" s="2" t="s">
        <v>20</v>
      </c>
      <c r="F896" s="1">
        <v>2</v>
      </c>
      <c r="G896" s="1">
        <v>0</v>
      </c>
      <c r="H896" s="1">
        <v>8</v>
      </c>
      <c r="I896" s="1">
        <v>3</v>
      </c>
      <c r="J896" t="s">
        <v>40</v>
      </c>
      <c r="K896" s="1">
        <v>2</v>
      </c>
      <c r="L896" s="1">
        <v>3</v>
      </c>
      <c r="M896" s="2" t="s">
        <v>22</v>
      </c>
      <c r="N896" t="s">
        <v>23</v>
      </c>
      <c r="O896" s="2" t="s">
        <v>24</v>
      </c>
      <c r="P896" s="2" t="s">
        <v>25</v>
      </c>
      <c r="Q896" t="s">
        <v>25</v>
      </c>
      <c r="R896" s="2" t="s">
        <v>38</v>
      </c>
    </row>
    <row r="897" spans="1:18" x14ac:dyDescent="0.35">
      <c r="A897" t="s">
        <v>1052</v>
      </c>
      <c r="B897">
        <v>33</v>
      </c>
      <c r="C897" s="1">
        <v>3</v>
      </c>
      <c r="D897" t="s">
        <v>60</v>
      </c>
      <c r="E897" s="2" t="s">
        <v>29</v>
      </c>
      <c r="F897" s="1">
        <v>1</v>
      </c>
      <c r="G897" s="1">
        <v>0</v>
      </c>
      <c r="H897" s="1">
        <v>6</v>
      </c>
      <c r="I897" s="1">
        <v>1</v>
      </c>
      <c r="J897" t="s">
        <v>52</v>
      </c>
      <c r="K897" s="1">
        <v>4</v>
      </c>
      <c r="L897" s="1">
        <v>2</v>
      </c>
      <c r="M897" s="2" t="s">
        <v>31</v>
      </c>
      <c r="N897" t="s">
        <v>25</v>
      </c>
      <c r="O897" s="2" t="s">
        <v>172</v>
      </c>
      <c r="P897" s="2" t="s">
        <v>23</v>
      </c>
      <c r="Q897" t="s">
        <v>25</v>
      </c>
      <c r="R897" s="2" t="s">
        <v>33</v>
      </c>
    </row>
    <row r="898" spans="1:18" x14ac:dyDescent="0.35">
      <c r="A898" t="s">
        <v>1053</v>
      </c>
      <c r="B898">
        <v>21</v>
      </c>
      <c r="C898" s="1">
        <v>5</v>
      </c>
      <c r="D898" t="s">
        <v>60</v>
      </c>
      <c r="E898" s="2" t="s">
        <v>29</v>
      </c>
      <c r="F898" s="1">
        <v>3</v>
      </c>
      <c r="G898" s="1">
        <v>1</v>
      </c>
      <c r="H898" s="1">
        <v>11</v>
      </c>
      <c r="I898" s="1">
        <v>3</v>
      </c>
      <c r="J898" t="s">
        <v>30</v>
      </c>
      <c r="K898" s="1">
        <v>2</v>
      </c>
      <c r="L898" s="1">
        <v>3</v>
      </c>
      <c r="M898" s="2" t="s">
        <v>36</v>
      </c>
      <c r="N898" t="s">
        <v>23</v>
      </c>
      <c r="O898" s="2" t="s">
        <v>24</v>
      </c>
      <c r="P898" s="2" t="s">
        <v>23</v>
      </c>
      <c r="Q898" t="s">
        <v>23</v>
      </c>
      <c r="R898" s="2" t="s">
        <v>26</v>
      </c>
    </row>
    <row r="899" spans="1:18" x14ac:dyDescent="0.35">
      <c r="A899" t="s">
        <v>1054</v>
      </c>
      <c r="B899">
        <v>21</v>
      </c>
      <c r="C899" s="1">
        <v>2</v>
      </c>
      <c r="D899" t="s">
        <v>35</v>
      </c>
      <c r="E899" s="2" t="s">
        <v>29</v>
      </c>
      <c r="F899" s="1">
        <v>3</v>
      </c>
      <c r="G899" s="1">
        <v>0</v>
      </c>
      <c r="H899" s="1">
        <v>8</v>
      </c>
      <c r="I899" s="1">
        <v>4</v>
      </c>
      <c r="J899" t="s">
        <v>52</v>
      </c>
      <c r="K899" s="1">
        <v>1</v>
      </c>
      <c r="L899" s="1">
        <v>3</v>
      </c>
      <c r="M899" s="2" t="s">
        <v>36</v>
      </c>
      <c r="N899" t="s">
        <v>23</v>
      </c>
      <c r="O899" s="2" t="s">
        <v>41</v>
      </c>
      <c r="P899" s="2" t="s">
        <v>23</v>
      </c>
      <c r="Q899" t="s">
        <v>23</v>
      </c>
      <c r="R899" s="2" t="s">
        <v>386</v>
      </c>
    </row>
    <row r="900" spans="1:18" x14ac:dyDescent="0.35">
      <c r="A900" t="s">
        <v>1055</v>
      </c>
      <c r="B900">
        <v>24</v>
      </c>
      <c r="C900" s="1">
        <v>0</v>
      </c>
      <c r="D900" t="s">
        <v>35</v>
      </c>
      <c r="E900" s="2" t="s">
        <v>29</v>
      </c>
      <c r="F900" s="1">
        <v>1</v>
      </c>
      <c r="G900" s="1">
        <v>0</v>
      </c>
      <c r="H900" s="1">
        <v>5</v>
      </c>
      <c r="I900" s="1">
        <v>4</v>
      </c>
      <c r="J900" t="s">
        <v>21</v>
      </c>
      <c r="K900" s="1">
        <v>6</v>
      </c>
      <c r="L900" s="1">
        <v>3</v>
      </c>
      <c r="M900" s="2" t="s">
        <v>31</v>
      </c>
      <c r="N900" t="s">
        <v>25</v>
      </c>
      <c r="O900" s="2" t="s">
        <v>32</v>
      </c>
      <c r="P900" s="2" t="s">
        <v>23</v>
      </c>
      <c r="Q900" t="s">
        <v>25</v>
      </c>
      <c r="R900" s="2" t="s">
        <v>42</v>
      </c>
    </row>
    <row r="901" spans="1:18" x14ac:dyDescent="0.35">
      <c r="A901" t="s">
        <v>1056</v>
      </c>
      <c r="B901">
        <v>23</v>
      </c>
      <c r="C901" s="1">
        <v>0</v>
      </c>
      <c r="D901" t="s">
        <v>19</v>
      </c>
      <c r="E901" s="2" t="s">
        <v>20</v>
      </c>
      <c r="F901" s="1">
        <v>0</v>
      </c>
      <c r="G901" s="1">
        <v>0</v>
      </c>
      <c r="H901" s="1">
        <v>8</v>
      </c>
      <c r="I901" s="1">
        <v>3</v>
      </c>
      <c r="J901" t="s">
        <v>30</v>
      </c>
      <c r="K901" s="1">
        <v>0</v>
      </c>
      <c r="L901" s="1">
        <v>1</v>
      </c>
      <c r="M901" s="2" t="s">
        <v>36</v>
      </c>
      <c r="N901" t="s">
        <v>23</v>
      </c>
      <c r="O901" s="2" t="s">
        <v>44</v>
      </c>
      <c r="P901" s="2" t="s">
        <v>23</v>
      </c>
      <c r="Q901" t="s">
        <v>23</v>
      </c>
      <c r="R901" s="2" t="s">
        <v>121</v>
      </c>
    </row>
    <row r="902" spans="1:18" x14ac:dyDescent="0.35">
      <c r="A902" t="s">
        <v>1057</v>
      </c>
      <c r="B902">
        <v>20</v>
      </c>
      <c r="C902" s="1">
        <v>5</v>
      </c>
      <c r="D902" t="s">
        <v>19</v>
      </c>
      <c r="E902" s="2" t="s">
        <v>20</v>
      </c>
      <c r="F902" s="1">
        <v>1</v>
      </c>
      <c r="G902" s="1">
        <v>1</v>
      </c>
      <c r="H902" s="1">
        <v>8</v>
      </c>
      <c r="I902" s="1">
        <v>1</v>
      </c>
      <c r="J902" t="s">
        <v>40</v>
      </c>
      <c r="K902" s="1">
        <v>1</v>
      </c>
      <c r="L902" s="1">
        <v>4</v>
      </c>
      <c r="M902" s="2" t="s">
        <v>31</v>
      </c>
      <c r="N902" t="s">
        <v>23</v>
      </c>
      <c r="O902" s="2" t="s">
        <v>37</v>
      </c>
      <c r="P902" s="2" t="s">
        <v>25</v>
      </c>
      <c r="Q902" t="s">
        <v>25</v>
      </c>
      <c r="R902" s="2" t="s">
        <v>57</v>
      </c>
    </row>
    <row r="903" spans="1:18" x14ac:dyDescent="0.35">
      <c r="A903" t="s">
        <v>1058</v>
      </c>
      <c r="B903">
        <v>29</v>
      </c>
      <c r="C903" s="1">
        <v>10</v>
      </c>
      <c r="D903" t="s">
        <v>19</v>
      </c>
      <c r="E903" s="2" t="s">
        <v>20</v>
      </c>
      <c r="F903" s="1">
        <v>7</v>
      </c>
      <c r="G903" s="1">
        <v>1</v>
      </c>
      <c r="H903" s="1">
        <v>6</v>
      </c>
      <c r="I903" s="1">
        <v>7</v>
      </c>
      <c r="J903" t="s">
        <v>52</v>
      </c>
      <c r="K903" s="1">
        <v>2</v>
      </c>
      <c r="L903" s="1">
        <v>2</v>
      </c>
      <c r="M903" s="2" t="s">
        <v>36</v>
      </c>
      <c r="N903" t="s">
        <v>23</v>
      </c>
      <c r="O903" s="2" t="s">
        <v>151</v>
      </c>
      <c r="P903" s="2" t="s">
        <v>25</v>
      </c>
      <c r="Q903" t="s">
        <v>25</v>
      </c>
      <c r="R903" s="2" t="s">
        <v>50</v>
      </c>
    </row>
    <row r="904" spans="1:18" x14ac:dyDescent="0.35">
      <c r="A904" t="s">
        <v>1059</v>
      </c>
      <c r="B904">
        <v>20</v>
      </c>
      <c r="C904" s="1">
        <v>4</v>
      </c>
      <c r="D904" t="s">
        <v>60</v>
      </c>
      <c r="E904" s="2" t="s">
        <v>20</v>
      </c>
      <c r="F904" s="1">
        <v>1</v>
      </c>
      <c r="G904" s="1">
        <v>1</v>
      </c>
      <c r="H904" s="1">
        <v>10</v>
      </c>
      <c r="I904" s="1">
        <v>5</v>
      </c>
      <c r="J904" t="s">
        <v>40</v>
      </c>
      <c r="K904" s="1">
        <v>0.3</v>
      </c>
      <c r="L904" s="1">
        <v>3</v>
      </c>
      <c r="M904" s="2" t="s">
        <v>31</v>
      </c>
      <c r="N904" t="s">
        <v>23</v>
      </c>
      <c r="O904" s="2" t="s">
        <v>53</v>
      </c>
      <c r="P904" s="2" t="s">
        <v>25</v>
      </c>
      <c r="Q904" t="s">
        <v>25</v>
      </c>
      <c r="R904" s="2" t="s">
        <v>38</v>
      </c>
    </row>
    <row r="905" spans="1:18" x14ac:dyDescent="0.35">
      <c r="A905" t="s">
        <v>1060</v>
      </c>
      <c r="B905">
        <v>21</v>
      </c>
      <c r="C905" s="1">
        <v>1</v>
      </c>
      <c r="D905" t="s">
        <v>19</v>
      </c>
      <c r="E905" s="2" t="s">
        <v>29</v>
      </c>
      <c r="F905" s="1">
        <v>5</v>
      </c>
      <c r="G905" s="1">
        <v>0</v>
      </c>
      <c r="H905" s="1">
        <v>7</v>
      </c>
      <c r="I905" s="1">
        <v>2</v>
      </c>
      <c r="J905" t="s">
        <v>21</v>
      </c>
      <c r="K905" s="1">
        <v>2</v>
      </c>
      <c r="L905" s="1">
        <v>2</v>
      </c>
      <c r="M905" s="2" t="s">
        <v>36</v>
      </c>
      <c r="N905" t="s">
        <v>23</v>
      </c>
      <c r="O905" s="2" t="s">
        <v>74</v>
      </c>
      <c r="P905" s="2" t="s">
        <v>23</v>
      </c>
      <c r="Q905" t="s">
        <v>23</v>
      </c>
      <c r="R905" s="2" t="s">
        <v>26</v>
      </c>
    </row>
    <row r="906" spans="1:18" x14ac:dyDescent="0.35">
      <c r="A906" t="s">
        <v>1061</v>
      </c>
      <c r="B906">
        <v>21</v>
      </c>
      <c r="C906" s="1">
        <v>6</v>
      </c>
      <c r="D906" t="s">
        <v>60</v>
      </c>
      <c r="E906" s="2" t="s">
        <v>20</v>
      </c>
      <c r="F906" s="1">
        <v>2</v>
      </c>
      <c r="G906" s="1">
        <v>1</v>
      </c>
      <c r="H906" s="1">
        <v>8</v>
      </c>
      <c r="I906" s="1">
        <v>5</v>
      </c>
      <c r="J906" t="s">
        <v>40</v>
      </c>
      <c r="K906" s="1">
        <v>2</v>
      </c>
      <c r="L906" s="1">
        <v>2</v>
      </c>
      <c r="M906" s="2" t="s">
        <v>22</v>
      </c>
      <c r="N906" t="s">
        <v>23</v>
      </c>
      <c r="O906" s="2" t="s">
        <v>72</v>
      </c>
      <c r="P906" s="2" t="s">
        <v>23</v>
      </c>
      <c r="Q906" t="s">
        <v>25</v>
      </c>
      <c r="R906" s="2" t="s">
        <v>33</v>
      </c>
    </row>
    <row r="907" spans="1:18" x14ac:dyDescent="0.35">
      <c r="A907" t="s">
        <v>1062</v>
      </c>
      <c r="B907">
        <v>19</v>
      </c>
      <c r="C907" s="1">
        <v>7</v>
      </c>
      <c r="D907" t="s">
        <v>60</v>
      </c>
      <c r="E907" s="2" t="s">
        <v>20</v>
      </c>
      <c r="F907" s="1">
        <v>1</v>
      </c>
      <c r="G907" s="1">
        <v>1</v>
      </c>
      <c r="H907" s="1">
        <v>5</v>
      </c>
      <c r="I907" s="1">
        <v>6</v>
      </c>
      <c r="J907" t="s">
        <v>40</v>
      </c>
      <c r="K907" s="1">
        <v>1</v>
      </c>
      <c r="L907" s="1">
        <v>3</v>
      </c>
      <c r="M907" s="2" t="s">
        <v>36</v>
      </c>
      <c r="N907" t="s">
        <v>23</v>
      </c>
      <c r="O907" s="2" t="s">
        <v>74</v>
      </c>
      <c r="P907" s="2" t="s">
        <v>23</v>
      </c>
      <c r="Q907" t="s">
        <v>25</v>
      </c>
      <c r="R907" s="2" t="s">
        <v>42</v>
      </c>
    </row>
    <row r="908" spans="1:18" x14ac:dyDescent="0.35">
      <c r="A908" t="s">
        <v>1063</v>
      </c>
      <c r="B908">
        <v>19</v>
      </c>
      <c r="C908" s="1">
        <v>5</v>
      </c>
      <c r="D908" t="s">
        <v>60</v>
      </c>
      <c r="E908" s="2" t="s">
        <v>29</v>
      </c>
      <c r="F908" s="1">
        <v>6</v>
      </c>
      <c r="G908" s="1">
        <v>2</v>
      </c>
      <c r="H908" s="1">
        <v>5</v>
      </c>
      <c r="I908" s="1">
        <v>4</v>
      </c>
      <c r="J908" t="s">
        <v>40</v>
      </c>
      <c r="K908" s="1">
        <v>0</v>
      </c>
      <c r="L908" s="1">
        <v>3</v>
      </c>
      <c r="M908" s="2" t="s">
        <v>36</v>
      </c>
      <c r="N908" t="s">
        <v>23</v>
      </c>
      <c r="O908" s="2" t="s">
        <v>32</v>
      </c>
      <c r="P908" s="2" t="s">
        <v>25</v>
      </c>
      <c r="Q908" t="s">
        <v>25</v>
      </c>
      <c r="R908" s="2" t="s">
        <v>26</v>
      </c>
    </row>
    <row r="909" spans="1:18" x14ac:dyDescent="0.35">
      <c r="A909" t="s">
        <v>1064</v>
      </c>
      <c r="B909">
        <v>39</v>
      </c>
      <c r="C909" s="1">
        <v>2</v>
      </c>
      <c r="D909" t="s">
        <v>28</v>
      </c>
      <c r="E909" s="2" t="s">
        <v>49</v>
      </c>
      <c r="F909" s="1">
        <v>1</v>
      </c>
      <c r="G909" s="1">
        <v>1</v>
      </c>
      <c r="H909" s="1">
        <v>7</v>
      </c>
      <c r="I909" s="1">
        <v>1</v>
      </c>
      <c r="J909" t="s">
        <v>52</v>
      </c>
      <c r="K909" s="1">
        <v>0.5</v>
      </c>
      <c r="L909" s="1">
        <v>3</v>
      </c>
      <c r="M909" s="2" t="s">
        <v>36</v>
      </c>
      <c r="N909" t="s">
        <v>23</v>
      </c>
      <c r="O909" s="2" t="s">
        <v>24</v>
      </c>
      <c r="P909" s="2" t="s">
        <v>23</v>
      </c>
      <c r="Q909" t="s">
        <v>25</v>
      </c>
      <c r="R909" s="2" t="s">
        <v>42</v>
      </c>
    </row>
    <row r="910" spans="1:18" x14ac:dyDescent="0.35">
      <c r="A910" t="s">
        <v>1065</v>
      </c>
      <c r="B910">
        <v>20</v>
      </c>
      <c r="C910" s="1">
        <v>3</v>
      </c>
      <c r="D910" t="s">
        <v>60</v>
      </c>
      <c r="E910" s="2" t="s">
        <v>29</v>
      </c>
      <c r="F910" s="1">
        <v>2</v>
      </c>
      <c r="G910" s="1">
        <v>0</v>
      </c>
      <c r="H910" s="1">
        <v>8</v>
      </c>
      <c r="I910" s="1">
        <v>1</v>
      </c>
      <c r="J910" t="s">
        <v>148</v>
      </c>
      <c r="K910" s="1">
        <v>1</v>
      </c>
      <c r="L910" s="1">
        <v>3</v>
      </c>
      <c r="M910" s="2" t="s">
        <v>36</v>
      </c>
      <c r="N910" t="s">
        <v>23</v>
      </c>
      <c r="O910" s="2" t="s">
        <v>162</v>
      </c>
      <c r="P910" s="2" t="s">
        <v>23</v>
      </c>
      <c r="Q910" t="s">
        <v>25</v>
      </c>
      <c r="R910" s="2" t="s">
        <v>26</v>
      </c>
    </row>
    <row r="911" spans="1:18" x14ac:dyDescent="0.35">
      <c r="A911" t="s">
        <v>1066</v>
      </c>
      <c r="B911">
        <v>19</v>
      </c>
      <c r="C911" s="1">
        <v>5</v>
      </c>
      <c r="D911" t="s">
        <v>60</v>
      </c>
      <c r="E911" s="2" t="s">
        <v>20</v>
      </c>
      <c r="F911" s="1">
        <v>2</v>
      </c>
      <c r="G911" s="1">
        <v>0.5</v>
      </c>
      <c r="H911" s="1">
        <v>8</v>
      </c>
      <c r="I911" s="1">
        <v>2</v>
      </c>
      <c r="J911" t="s">
        <v>52</v>
      </c>
      <c r="K911" s="1">
        <v>1</v>
      </c>
      <c r="L911" s="1">
        <v>3</v>
      </c>
      <c r="M911" s="2" t="s">
        <v>22</v>
      </c>
      <c r="N911" t="s">
        <v>23</v>
      </c>
      <c r="O911" s="2" t="s">
        <v>37</v>
      </c>
      <c r="P911" s="2" t="s">
        <v>23</v>
      </c>
      <c r="Q911" t="s">
        <v>25</v>
      </c>
      <c r="R911" s="2" t="s">
        <v>33</v>
      </c>
    </row>
    <row r="912" spans="1:18" x14ac:dyDescent="0.35">
      <c r="A912" t="s">
        <v>1067</v>
      </c>
      <c r="B912">
        <v>23</v>
      </c>
      <c r="C912" s="1">
        <v>2</v>
      </c>
      <c r="D912" t="s">
        <v>60</v>
      </c>
      <c r="E912" s="2" t="s">
        <v>20</v>
      </c>
      <c r="F912" s="1">
        <v>6</v>
      </c>
      <c r="G912" s="1">
        <v>2</v>
      </c>
      <c r="H912" s="1">
        <v>7</v>
      </c>
      <c r="I912" s="1">
        <v>4</v>
      </c>
      <c r="J912" t="s">
        <v>148</v>
      </c>
      <c r="K912" s="1">
        <v>2</v>
      </c>
      <c r="L912" s="1">
        <v>4</v>
      </c>
      <c r="M912" s="2" t="s">
        <v>36</v>
      </c>
      <c r="N912" t="s">
        <v>23</v>
      </c>
      <c r="O912" s="2" t="s">
        <v>53</v>
      </c>
      <c r="P912" s="2" t="s">
        <v>25</v>
      </c>
      <c r="Q912" t="s">
        <v>25</v>
      </c>
      <c r="R912" s="2" t="s">
        <v>33</v>
      </c>
    </row>
    <row r="913" spans="1:18" x14ac:dyDescent="0.35">
      <c r="A913" t="s">
        <v>1068</v>
      </c>
      <c r="B913">
        <v>21</v>
      </c>
      <c r="C913" s="1">
        <v>5</v>
      </c>
      <c r="D913" t="s">
        <v>60</v>
      </c>
      <c r="E913" s="2" t="s">
        <v>20</v>
      </c>
      <c r="F913" s="1">
        <v>2</v>
      </c>
      <c r="G913" s="1">
        <v>0</v>
      </c>
      <c r="H913" s="1">
        <v>10</v>
      </c>
      <c r="I913" s="1">
        <v>2</v>
      </c>
      <c r="J913" t="s">
        <v>52</v>
      </c>
      <c r="K913" s="1">
        <v>0.5</v>
      </c>
      <c r="L913" s="1">
        <v>3</v>
      </c>
      <c r="M913" s="2" t="s">
        <v>22</v>
      </c>
      <c r="N913" t="s">
        <v>23</v>
      </c>
      <c r="O913" s="2" t="s">
        <v>37</v>
      </c>
      <c r="P913" s="2" t="s">
        <v>25</v>
      </c>
      <c r="Q913" t="s">
        <v>23</v>
      </c>
      <c r="R913" s="2" t="s">
        <v>26</v>
      </c>
    </row>
    <row r="914" spans="1:18" x14ac:dyDescent="0.35">
      <c r="A914" t="s">
        <v>1069</v>
      </c>
      <c r="B914">
        <v>10</v>
      </c>
      <c r="C914" s="1">
        <v>5</v>
      </c>
      <c r="D914" t="s">
        <v>60</v>
      </c>
      <c r="E914" s="2" t="s">
        <v>20</v>
      </c>
      <c r="F914" s="1">
        <v>2</v>
      </c>
      <c r="G914" s="1">
        <v>1</v>
      </c>
      <c r="H914" s="1">
        <v>9</v>
      </c>
      <c r="I914" s="1">
        <v>1.5</v>
      </c>
      <c r="J914" t="s">
        <v>52</v>
      </c>
      <c r="K914" s="1">
        <v>1</v>
      </c>
      <c r="L914" s="1">
        <v>4</v>
      </c>
      <c r="M914" s="2" t="s">
        <v>22</v>
      </c>
      <c r="N914" t="s">
        <v>23</v>
      </c>
      <c r="O914" s="2" t="s">
        <v>66</v>
      </c>
      <c r="P914" s="2" t="s">
        <v>25</v>
      </c>
      <c r="Q914" t="s">
        <v>25</v>
      </c>
      <c r="R914" s="2" t="s">
        <v>1070</v>
      </c>
    </row>
    <row r="915" spans="1:18" x14ac:dyDescent="0.35">
      <c r="A915" t="s">
        <v>1071</v>
      </c>
      <c r="B915">
        <v>14</v>
      </c>
      <c r="C915" s="1">
        <v>5</v>
      </c>
      <c r="D915" t="s">
        <v>60</v>
      </c>
      <c r="E915" s="2" t="s">
        <v>49</v>
      </c>
      <c r="F915" s="1">
        <v>1</v>
      </c>
      <c r="G915" s="1">
        <v>1</v>
      </c>
      <c r="H915" s="1">
        <v>9</v>
      </c>
      <c r="I915" s="1">
        <v>1</v>
      </c>
      <c r="J915" t="s">
        <v>30</v>
      </c>
      <c r="K915" s="1">
        <v>4</v>
      </c>
      <c r="L915" s="1">
        <v>3</v>
      </c>
      <c r="M915" s="2" t="s">
        <v>22</v>
      </c>
      <c r="N915" t="s">
        <v>23</v>
      </c>
      <c r="O915" s="2" t="s">
        <v>66</v>
      </c>
      <c r="P915" s="2" t="s">
        <v>25</v>
      </c>
      <c r="Q915" t="s">
        <v>25</v>
      </c>
      <c r="R915" s="2" t="s">
        <v>42</v>
      </c>
    </row>
    <row r="916" spans="1:18" x14ac:dyDescent="0.35">
      <c r="A916" t="s">
        <v>1072</v>
      </c>
      <c r="B916">
        <v>9</v>
      </c>
      <c r="C916" s="1">
        <v>5</v>
      </c>
      <c r="D916" t="s">
        <v>28</v>
      </c>
      <c r="E916" s="2" t="s">
        <v>371</v>
      </c>
      <c r="F916" s="1">
        <v>2</v>
      </c>
      <c r="G916" s="1">
        <v>0.6</v>
      </c>
      <c r="H916" s="1">
        <v>7</v>
      </c>
      <c r="I916" s="1">
        <v>1</v>
      </c>
      <c r="J916" t="s">
        <v>52</v>
      </c>
      <c r="K916" s="1">
        <v>0</v>
      </c>
      <c r="L916" s="1">
        <v>4</v>
      </c>
      <c r="M916" s="2" t="s">
        <v>36</v>
      </c>
      <c r="N916" t="s">
        <v>23</v>
      </c>
      <c r="O916" s="2" t="s">
        <v>66</v>
      </c>
      <c r="P916" s="2" t="s">
        <v>25</v>
      </c>
      <c r="Q916" t="s">
        <v>25</v>
      </c>
      <c r="R916" s="2" t="s">
        <v>50</v>
      </c>
    </row>
    <row r="917" spans="1:18" x14ac:dyDescent="0.35">
      <c r="A917" t="s">
        <v>1073</v>
      </c>
      <c r="B917">
        <v>22</v>
      </c>
      <c r="C917" s="1">
        <v>4</v>
      </c>
      <c r="D917" t="s">
        <v>60</v>
      </c>
      <c r="E917" s="2" t="s">
        <v>20</v>
      </c>
      <c r="F917" s="1">
        <v>3</v>
      </c>
      <c r="G917" s="1">
        <v>1</v>
      </c>
      <c r="H917" s="1">
        <v>7</v>
      </c>
      <c r="I917" s="1">
        <v>1</v>
      </c>
      <c r="J917" t="s">
        <v>114</v>
      </c>
      <c r="K917" s="1">
        <v>2</v>
      </c>
      <c r="L917" s="1">
        <v>3</v>
      </c>
      <c r="M917" s="2" t="s">
        <v>31</v>
      </c>
      <c r="N917" t="s">
        <v>23</v>
      </c>
      <c r="O917" s="2" t="s">
        <v>66</v>
      </c>
      <c r="P917" s="2" t="s">
        <v>25</v>
      </c>
      <c r="Q917" t="s">
        <v>25</v>
      </c>
      <c r="R917" s="2" t="s">
        <v>33</v>
      </c>
    </row>
    <row r="918" spans="1:18" x14ac:dyDescent="0.35">
      <c r="A918" t="s">
        <v>1074</v>
      </c>
      <c r="B918">
        <v>13</v>
      </c>
      <c r="C918" s="1">
        <v>4</v>
      </c>
      <c r="D918" t="s">
        <v>19</v>
      </c>
      <c r="E918" s="2" t="s">
        <v>20</v>
      </c>
      <c r="F918" s="1">
        <v>2</v>
      </c>
      <c r="G918" s="1">
        <v>0</v>
      </c>
      <c r="H918" s="1">
        <v>10</v>
      </c>
      <c r="I918" s="1">
        <v>3</v>
      </c>
      <c r="J918" t="s">
        <v>30</v>
      </c>
      <c r="K918" s="1">
        <v>0</v>
      </c>
      <c r="L918" s="1">
        <v>4</v>
      </c>
      <c r="M918" s="2" t="s">
        <v>36</v>
      </c>
      <c r="N918" t="s">
        <v>23</v>
      </c>
      <c r="O918" s="2" t="s">
        <v>66</v>
      </c>
      <c r="P918" s="2" t="s">
        <v>23</v>
      </c>
      <c r="Q918" t="s">
        <v>25</v>
      </c>
      <c r="R918" s="2" t="s">
        <v>57</v>
      </c>
    </row>
    <row r="919" spans="1:18" x14ac:dyDescent="0.35">
      <c r="A919" t="s">
        <v>1075</v>
      </c>
      <c r="B919">
        <v>23</v>
      </c>
      <c r="C919" s="1">
        <v>2</v>
      </c>
      <c r="D919" t="s">
        <v>35</v>
      </c>
      <c r="E919" s="2" t="s">
        <v>29</v>
      </c>
      <c r="F919" s="1">
        <v>2</v>
      </c>
      <c r="G919" s="1">
        <v>1</v>
      </c>
      <c r="H919" s="1">
        <v>6</v>
      </c>
      <c r="I919" s="1">
        <v>3</v>
      </c>
      <c r="J919" t="s">
        <v>52</v>
      </c>
      <c r="K919" s="1">
        <v>0</v>
      </c>
      <c r="L919" s="1">
        <v>3</v>
      </c>
      <c r="M919" s="2" t="s">
        <v>22</v>
      </c>
      <c r="N919" t="s">
        <v>23</v>
      </c>
      <c r="O919" s="2" t="s">
        <v>37</v>
      </c>
      <c r="P919" s="2" t="s">
        <v>23</v>
      </c>
      <c r="Q919" t="s">
        <v>23</v>
      </c>
      <c r="R919" s="2" t="s">
        <v>26</v>
      </c>
    </row>
    <row r="920" spans="1:18" x14ac:dyDescent="0.35">
      <c r="A920" t="s">
        <v>1076</v>
      </c>
      <c r="B920">
        <v>13</v>
      </c>
      <c r="C920" s="1">
        <v>5</v>
      </c>
      <c r="D920" t="s">
        <v>35</v>
      </c>
      <c r="E920" s="2" t="s">
        <v>29</v>
      </c>
      <c r="F920" s="1">
        <v>1</v>
      </c>
      <c r="G920" s="1">
        <v>0.6</v>
      </c>
      <c r="H920" s="1">
        <v>7</v>
      </c>
      <c r="I920" s="1">
        <v>4</v>
      </c>
      <c r="J920" t="s">
        <v>30</v>
      </c>
      <c r="K920" s="1">
        <v>2</v>
      </c>
      <c r="L920" s="1">
        <v>4</v>
      </c>
      <c r="M920" s="2" t="s">
        <v>31</v>
      </c>
      <c r="N920" t="s">
        <v>23</v>
      </c>
      <c r="O920" s="2" t="s">
        <v>37</v>
      </c>
      <c r="P920" s="2" t="s">
        <v>23</v>
      </c>
      <c r="Q920" t="s">
        <v>25</v>
      </c>
      <c r="R920" s="2" t="s">
        <v>26</v>
      </c>
    </row>
    <row r="921" spans="1:18" x14ac:dyDescent="0.35">
      <c r="A921" t="s">
        <v>1077</v>
      </c>
      <c r="B921">
        <v>21</v>
      </c>
      <c r="C921" s="1">
        <v>1</v>
      </c>
      <c r="D921" t="s">
        <v>19</v>
      </c>
      <c r="E921" s="2" t="s">
        <v>20</v>
      </c>
      <c r="F921" s="1">
        <v>3</v>
      </c>
      <c r="G921" s="1">
        <v>1</v>
      </c>
      <c r="H921" s="1">
        <v>10</v>
      </c>
      <c r="I921" s="1">
        <v>3</v>
      </c>
      <c r="J921" t="s">
        <v>40</v>
      </c>
      <c r="K921" s="1">
        <v>1</v>
      </c>
      <c r="L921" s="1">
        <v>3</v>
      </c>
      <c r="M921" s="2" t="s">
        <v>22</v>
      </c>
      <c r="N921" t="s">
        <v>23</v>
      </c>
      <c r="O921" s="2" t="s">
        <v>44</v>
      </c>
      <c r="P921" s="2" t="s">
        <v>25</v>
      </c>
      <c r="Q921" t="s">
        <v>25</v>
      </c>
      <c r="R921" s="2" t="s">
        <v>26</v>
      </c>
    </row>
    <row r="922" spans="1:18" x14ac:dyDescent="0.35">
      <c r="A922" t="s">
        <v>1078</v>
      </c>
      <c r="B922">
        <v>34</v>
      </c>
      <c r="C922" s="1">
        <v>3</v>
      </c>
      <c r="D922" t="s">
        <v>60</v>
      </c>
      <c r="E922" s="2" t="s">
        <v>29</v>
      </c>
      <c r="F922" s="1">
        <v>6</v>
      </c>
      <c r="G922" s="1">
        <v>0</v>
      </c>
      <c r="H922" s="1">
        <v>6</v>
      </c>
      <c r="I922" s="1">
        <v>1</v>
      </c>
      <c r="J922" t="s">
        <v>52</v>
      </c>
      <c r="K922" s="1">
        <v>1</v>
      </c>
      <c r="L922" s="1">
        <v>3</v>
      </c>
      <c r="M922" s="2" t="s">
        <v>36</v>
      </c>
      <c r="N922" t="s">
        <v>23</v>
      </c>
      <c r="O922" s="2" t="s">
        <v>37</v>
      </c>
      <c r="P922" s="2" t="s">
        <v>25</v>
      </c>
      <c r="Q922" t="s">
        <v>25</v>
      </c>
      <c r="R922" s="2" t="s">
        <v>26</v>
      </c>
    </row>
    <row r="923" spans="1:18" x14ac:dyDescent="0.35">
      <c r="A923" t="s">
        <v>1079</v>
      </c>
      <c r="B923">
        <v>14</v>
      </c>
      <c r="C923" s="1">
        <v>9</v>
      </c>
      <c r="D923" t="s">
        <v>19</v>
      </c>
      <c r="E923" s="2" t="s">
        <v>29</v>
      </c>
      <c r="F923" s="1">
        <v>2</v>
      </c>
      <c r="G923" s="1">
        <v>1</v>
      </c>
      <c r="H923" s="1">
        <v>9</v>
      </c>
      <c r="I923" s="1">
        <v>1</v>
      </c>
      <c r="J923" t="s">
        <v>40</v>
      </c>
      <c r="K923" s="1">
        <v>0</v>
      </c>
      <c r="L923" s="1">
        <v>2</v>
      </c>
      <c r="M923" s="2" t="s">
        <v>36</v>
      </c>
      <c r="N923" t="s">
        <v>23</v>
      </c>
      <c r="O923" s="2" t="s">
        <v>66</v>
      </c>
      <c r="P923" s="2" t="s">
        <v>25</v>
      </c>
      <c r="Q923" t="s">
        <v>25</v>
      </c>
      <c r="R923" s="2" t="s">
        <v>57</v>
      </c>
    </row>
    <row r="924" spans="1:18" x14ac:dyDescent="0.35">
      <c r="A924" t="s">
        <v>1080</v>
      </c>
      <c r="B924">
        <v>32</v>
      </c>
      <c r="C924" s="1">
        <v>2</v>
      </c>
      <c r="D924" t="s">
        <v>60</v>
      </c>
      <c r="E924" s="2" t="s">
        <v>29</v>
      </c>
      <c r="F924" s="1">
        <v>2</v>
      </c>
      <c r="G924" s="1">
        <v>1</v>
      </c>
      <c r="H924" s="1">
        <v>6</v>
      </c>
      <c r="I924" s="1">
        <v>1</v>
      </c>
      <c r="J924" t="s">
        <v>30</v>
      </c>
      <c r="K924" s="1">
        <v>0</v>
      </c>
      <c r="L924" s="1">
        <v>1</v>
      </c>
      <c r="M924" s="2" t="s">
        <v>36</v>
      </c>
      <c r="N924" t="s">
        <v>23</v>
      </c>
      <c r="O924" s="2" t="s">
        <v>37</v>
      </c>
      <c r="P924" s="2" t="s">
        <v>25</v>
      </c>
      <c r="Q924" t="s">
        <v>25</v>
      </c>
      <c r="R924" s="2" t="s">
        <v>38</v>
      </c>
    </row>
    <row r="925" spans="1:18" x14ac:dyDescent="0.35">
      <c r="A925" t="s">
        <v>1081</v>
      </c>
      <c r="B925">
        <v>21</v>
      </c>
      <c r="C925" s="1">
        <v>3</v>
      </c>
      <c r="D925" t="s">
        <v>60</v>
      </c>
      <c r="E925" s="2" t="s">
        <v>29</v>
      </c>
      <c r="F925" s="1">
        <v>2</v>
      </c>
      <c r="G925" s="1">
        <v>1</v>
      </c>
      <c r="H925" s="1">
        <v>8</v>
      </c>
      <c r="I925" s="1">
        <v>6</v>
      </c>
      <c r="J925" t="s">
        <v>52</v>
      </c>
      <c r="K925" s="1">
        <v>3</v>
      </c>
      <c r="L925" s="1">
        <v>2</v>
      </c>
      <c r="M925" s="2" t="s">
        <v>36</v>
      </c>
      <c r="N925" t="s">
        <v>23</v>
      </c>
      <c r="O925" s="2" t="s">
        <v>1082</v>
      </c>
      <c r="P925" s="2" t="s">
        <v>23</v>
      </c>
      <c r="Q925" t="s">
        <v>25</v>
      </c>
      <c r="R925" s="2" t="s">
        <v>26</v>
      </c>
    </row>
    <row r="926" spans="1:18" x14ac:dyDescent="0.35">
      <c r="A926" t="s">
        <v>1083</v>
      </c>
      <c r="B926">
        <v>19</v>
      </c>
      <c r="C926" s="1">
        <v>3</v>
      </c>
      <c r="D926" t="s">
        <v>28</v>
      </c>
      <c r="E926" s="2" t="s">
        <v>29</v>
      </c>
      <c r="F926" s="1">
        <v>0</v>
      </c>
      <c r="G926" s="1">
        <v>1</v>
      </c>
      <c r="H926" s="1">
        <v>6</v>
      </c>
      <c r="I926" s="1">
        <v>4</v>
      </c>
      <c r="J926" t="s">
        <v>148</v>
      </c>
      <c r="K926" s="1">
        <v>1</v>
      </c>
      <c r="L926" s="1">
        <v>3</v>
      </c>
      <c r="M926" s="2" t="s">
        <v>36</v>
      </c>
      <c r="N926" t="s">
        <v>23</v>
      </c>
      <c r="O926" s="2" t="s">
        <v>37</v>
      </c>
      <c r="P926" s="2" t="s">
        <v>25</v>
      </c>
      <c r="Q926" t="s">
        <v>23</v>
      </c>
      <c r="R926" s="2" t="s">
        <v>26</v>
      </c>
    </row>
    <row r="927" spans="1:18" x14ac:dyDescent="0.35">
      <c r="A927" t="s">
        <v>1084</v>
      </c>
      <c r="B927">
        <v>14</v>
      </c>
      <c r="C927" s="1">
        <v>5</v>
      </c>
      <c r="D927" t="s">
        <v>60</v>
      </c>
      <c r="E927" s="2" t="s">
        <v>49</v>
      </c>
      <c r="F927" s="1">
        <v>3</v>
      </c>
      <c r="G927" s="1">
        <v>1</v>
      </c>
      <c r="H927" s="1">
        <v>6</v>
      </c>
      <c r="I927" s="1">
        <v>4</v>
      </c>
      <c r="J927" t="s">
        <v>30</v>
      </c>
      <c r="K927" s="1">
        <v>0</v>
      </c>
      <c r="L927" s="1">
        <v>2</v>
      </c>
      <c r="M927" s="2" t="s">
        <v>22</v>
      </c>
      <c r="N927" t="s">
        <v>25</v>
      </c>
      <c r="O927" s="2" t="s">
        <v>37</v>
      </c>
      <c r="P927" s="2" t="s">
        <v>25</v>
      </c>
      <c r="Q927" t="s">
        <v>25</v>
      </c>
      <c r="R927" s="2" t="s">
        <v>38</v>
      </c>
    </row>
    <row r="928" spans="1:18" x14ac:dyDescent="0.35">
      <c r="A928" t="s">
        <v>1085</v>
      </c>
      <c r="B928">
        <v>22</v>
      </c>
      <c r="C928" s="1">
        <v>1</v>
      </c>
      <c r="D928" t="s">
        <v>60</v>
      </c>
      <c r="E928" s="2" t="s">
        <v>29</v>
      </c>
      <c r="F928" s="1">
        <v>1</v>
      </c>
      <c r="G928" s="1">
        <v>0</v>
      </c>
      <c r="H928" s="1">
        <v>9</v>
      </c>
      <c r="I928" s="1">
        <v>3</v>
      </c>
      <c r="J928" t="s">
        <v>40</v>
      </c>
      <c r="K928" s="1">
        <v>0</v>
      </c>
      <c r="L928" s="1">
        <v>3</v>
      </c>
      <c r="M928" s="2" t="s">
        <v>22</v>
      </c>
      <c r="N928" t="s">
        <v>23</v>
      </c>
      <c r="O928" s="2" t="s">
        <v>37</v>
      </c>
      <c r="P928" s="2" t="s">
        <v>25</v>
      </c>
      <c r="Q928" t="s">
        <v>25</v>
      </c>
      <c r="R928" s="2" t="s">
        <v>50</v>
      </c>
    </row>
    <row r="929" spans="1:18" x14ac:dyDescent="0.35">
      <c r="A929" t="s">
        <v>1086</v>
      </c>
      <c r="B929">
        <v>26</v>
      </c>
      <c r="C929" s="1">
        <v>9</v>
      </c>
      <c r="D929" t="s">
        <v>35</v>
      </c>
      <c r="E929" s="2" t="s">
        <v>20</v>
      </c>
      <c r="F929" s="1">
        <v>2</v>
      </c>
      <c r="G929" s="1">
        <v>0</v>
      </c>
      <c r="H929" s="1">
        <v>5</v>
      </c>
      <c r="I929" s="1">
        <v>3</v>
      </c>
      <c r="J929" t="s">
        <v>21</v>
      </c>
      <c r="K929" s="1">
        <v>1</v>
      </c>
      <c r="L929" s="1">
        <v>3</v>
      </c>
      <c r="M929" s="2" t="s">
        <v>22</v>
      </c>
      <c r="N929" t="s">
        <v>23</v>
      </c>
      <c r="O929" s="2" t="s">
        <v>72</v>
      </c>
      <c r="P929" s="2" t="s">
        <v>25</v>
      </c>
      <c r="Q929" t="s">
        <v>25</v>
      </c>
      <c r="R929" s="2" t="s">
        <v>26</v>
      </c>
    </row>
    <row r="930" spans="1:18" x14ac:dyDescent="0.35">
      <c r="A930" t="s">
        <v>1087</v>
      </c>
      <c r="B930">
        <v>21</v>
      </c>
      <c r="C930" s="1">
        <v>2</v>
      </c>
      <c r="D930" t="s">
        <v>35</v>
      </c>
      <c r="E930" s="2" t="s">
        <v>29</v>
      </c>
      <c r="F930" s="1">
        <v>2</v>
      </c>
      <c r="G930" s="1">
        <v>0</v>
      </c>
      <c r="H930" s="1">
        <v>7</v>
      </c>
      <c r="I930" s="1">
        <v>1</v>
      </c>
      <c r="J930" t="s">
        <v>30</v>
      </c>
      <c r="K930" s="1">
        <v>1</v>
      </c>
      <c r="L930" s="1">
        <v>3</v>
      </c>
      <c r="M930" s="2" t="s">
        <v>36</v>
      </c>
      <c r="N930" t="s">
        <v>25</v>
      </c>
      <c r="O930" s="2" t="s">
        <v>37</v>
      </c>
      <c r="P930" s="2" t="s">
        <v>23</v>
      </c>
      <c r="Q930" t="s">
        <v>25</v>
      </c>
      <c r="R930" s="2" t="s">
        <v>26</v>
      </c>
    </row>
    <row r="931" spans="1:18" x14ac:dyDescent="0.35">
      <c r="A931" t="s">
        <v>1088</v>
      </c>
      <c r="B931">
        <v>22</v>
      </c>
      <c r="C931" s="1">
        <v>1</v>
      </c>
      <c r="D931" t="s">
        <v>35</v>
      </c>
      <c r="E931" s="2" t="s">
        <v>20</v>
      </c>
      <c r="F931" s="1">
        <v>6</v>
      </c>
      <c r="G931" s="1">
        <v>0</v>
      </c>
      <c r="H931" s="1">
        <v>6</v>
      </c>
      <c r="I931" s="1">
        <v>2</v>
      </c>
      <c r="J931" t="s">
        <v>52</v>
      </c>
      <c r="K931" s="1">
        <v>0</v>
      </c>
      <c r="L931" s="1">
        <v>2</v>
      </c>
      <c r="M931" s="2" t="s">
        <v>22</v>
      </c>
      <c r="N931" t="s">
        <v>25</v>
      </c>
      <c r="O931" s="2" t="s">
        <v>41</v>
      </c>
      <c r="P931" s="2" t="s">
        <v>25</v>
      </c>
      <c r="Q931" t="s">
        <v>25</v>
      </c>
      <c r="R931" s="2" t="s">
        <v>38</v>
      </c>
    </row>
    <row r="932" spans="1:18" x14ac:dyDescent="0.35">
      <c r="A932" t="s">
        <v>1089</v>
      </c>
      <c r="B932">
        <v>21</v>
      </c>
      <c r="C932" s="1">
        <v>2</v>
      </c>
      <c r="D932" t="s">
        <v>60</v>
      </c>
      <c r="E932" s="2" t="s">
        <v>20</v>
      </c>
      <c r="F932" s="1">
        <v>3</v>
      </c>
      <c r="G932" s="1">
        <v>1</v>
      </c>
      <c r="H932" s="1">
        <v>8</v>
      </c>
      <c r="I932" s="1">
        <v>6</v>
      </c>
      <c r="J932" t="s">
        <v>40</v>
      </c>
      <c r="K932" s="1">
        <v>2</v>
      </c>
      <c r="L932" s="1">
        <v>3</v>
      </c>
      <c r="M932" s="2" t="s">
        <v>36</v>
      </c>
      <c r="N932" t="s">
        <v>23</v>
      </c>
      <c r="O932" s="2" t="s">
        <v>74</v>
      </c>
      <c r="P932" s="2" t="s">
        <v>25</v>
      </c>
      <c r="Q932" t="s">
        <v>25</v>
      </c>
      <c r="R932" s="2" t="s">
        <v>38</v>
      </c>
    </row>
    <row r="933" spans="1:18" x14ac:dyDescent="0.35">
      <c r="A933" t="s">
        <v>1090</v>
      </c>
      <c r="B933">
        <v>40</v>
      </c>
      <c r="C933" s="1">
        <v>5</v>
      </c>
      <c r="D933" t="s">
        <v>28</v>
      </c>
      <c r="E933" s="2" t="s">
        <v>20</v>
      </c>
      <c r="F933" s="1">
        <v>4</v>
      </c>
      <c r="G933" s="1">
        <v>1</v>
      </c>
      <c r="H933" s="1">
        <v>7</v>
      </c>
      <c r="I933" s="1">
        <v>6</v>
      </c>
      <c r="J933" t="s">
        <v>21</v>
      </c>
      <c r="K933" s="1">
        <v>2</v>
      </c>
      <c r="L933" s="1">
        <v>3</v>
      </c>
      <c r="M933" s="2" t="s">
        <v>36</v>
      </c>
      <c r="N933" t="s">
        <v>23</v>
      </c>
      <c r="O933" s="2" t="s">
        <v>37</v>
      </c>
      <c r="P933" s="2" t="s">
        <v>25</v>
      </c>
      <c r="Q933" t="s">
        <v>25</v>
      </c>
      <c r="R933" s="2" t="s">
        <v>26</v>
      </c>
    </row>
    <row r="934" spans="1:18" x14ac:dyDescent="0.35">
      <c r="A934" t="s">
        <v>1091</v>
      </c>
      <c r="B934">
        <v>15</v>
      </c>
      <c r="C934" s="1">
        <v>2</v>
      </c>
      <c r="D934" t="s">
        <v>19</v>
      </c>
      <c r="E934" s="2" t="s">
        <v>20</v>
      </c>
      <c r="F934" s="1">
        <v>2</v>
      </c>
      <c r="G934" s="1">
        <v>0</v>
      </c>
      <c r="H934" s="1">
        <v>11</v>
      </c>
      <c r="I934" s="1">
        <v>5</v>
      </c>
      <c r="J934" t="s">
        <v>30</v>
      </c>
      <c r="K934" s="1">
        <v>0</v>
      </c>
      <c r="L934" s="1">
        <v>3</v>
      </c>
      <c r="M934" s="2" t="s">
        <v>36</v>
      </c>
      <c r="N934" t="s">
        <v>23</v>
      </c>
      <c r="O934" s="2" t="s">
        <v>151</v>
      </c>
      <c r="P934" s="2" t="s">
        <v>23</v>
      </c>
      <c r="Q934" t="s">
        <v>25</v>
      </c>
      <c r="R934" s="2" t="s">
        <v>365</v>
      </c>
    </row>
    <row r="935" spans="1:18" x14ac:dyDescent="0.35">
      <c r="A935" t="s">
        <v>1092</v>
      </c>
      <c r="B935">
        <v>16</v>
      </c>
      <c r="C935" s="1">
        <v>3</v>
      </c>
      <c r="D935" t="s">
        <v>60</v>
      </c>
      <c r="E935" s="2" t="s">
        <v>29</v>
      </c>
      <c r="F935" s="1">
        <v>3</v>
      </c>
      <c r="G935" s="1">
        <v>0</v>
      </c>
      <c r="H935" s="1">
        <v>10</v>
      </c>
      <c r="I935" s="1">
        <v>5</v>
      </c>
      <c r="J935" t="s">
        <v>40</v>
      </c>
      <c r="K935" s="1">
        <v>3</v>
      </c>
      <c r="L935" s="1">
        <v>4</v>
      </c>
      <c r="M935" s="2" t="s">
        <v>36</v>
      </c>
      <c r="N935" t="s">
        <v>23</v>
      </c>
      <c r="O935" s="2" t="s">
        <v>37</v>
      </c>
      <c r="P935" s="2" t="s">
        <v>23</v>
      </c>
      <c r="Q935" t="s">
        <v>25</v>
      </c>
      <c r="R935" s="2" t="s">
        <v>50</v>
      </c>
    </row>
    <row r="936" spans="1:18" x14ac:dyDescent="0.35">
      <c r="A936" t="s">
        <v>1093</v>
      </c>
      <c r="B936">
        <v>20</v>
      </c>
      <c r="C936" s="1">
        <v>4</v>
      </c>
      <c r="D936" t="s">
        <v>35</v>
      </c>
      <c r="E936" s="2" t="s">
        <v>29</v>
      </c>
      <c r="F936" s="1">
        <v>3</v>
      </c>
      <c r="G936" s="1">
        <v>1</v>
      </c>
      <c r="H936" s="1">
        <v>8</v>
      </c>
      <c r="I936" s="1">
        <v>5</v>
      </c>
      <c r="J936" t="s">
        <v>30</v>
      </c>
      <c r="K936" s="1">
        <v>2</v>
      </c>
      <c r="L936" s="1">
        <v>4</v>
      </c>
      <c r="M936" s="2" t="s">
        <v>22</v>
      </c>
      <c r="N936" t="s">
        <v>23</v>
      </c>
      <c r="O936" s="2" t="s">
        <v>72</v>
      </c>
      <c r="P936" s="2" t="s">
        <v>25</v>
      </c>
      <c r="Q936" t="s">
        <v>25</v>
      </c>
      <c r="R936" s="2" t="s">
        <v>33</v>
      </c>
    </row>
    <row r="937" spans="1:18" x14ac:dyDescent="0.35">
      <c r="A937" t="s">
        <v>1094</v>
      </c>
      <c r="B937">
        <v>22</v>
      </c>
      <c r="C937" s="1">
        <v>2</v>
      </c>
      <c r="D937" t="s">
        <v>35</v>
      </c>
      <c r="E937" s="2" t="s">
        <v>20</v>
      </c>
      <c r="F937" s="1">
        <v>1</v>
      </c>
      <c r="G937" s="1">
        <v>0</v>
      </c>
      <c r="H937" s="1">
        <v>8</v>
      </c>
      <c r="I937" s="1">
        <v>4</v>
      </c>
      <c r="J937" t="s">
        <v>52</v>
      </c>
      <c r="K937" s="1">
        <v>0</v>
      </c>
      <c r="L937" s="1">
        <v>2</v>
      </c>
      <c r="M937" s="2" t="s">
        <v>36</v>
      </c>
      <c r="N937" t="s">
        <v>23</v>
      </c>
      <c r="O937" s="2" t="s">
        <v>66</v>
      </c>
      <c r="P937" s="2" t="s">
        <v>23</v>
      </c>
      <c r="Q937" t="s">
        <v>25</v>
      </c>
      <c r="R937" s="2" t="s">
        <v>42</v>
      </c>
    </row>
    <row r="938" spans="1:18" x14ac:dyDescent="0.35">
      <c r="A938" t="s">
        <v>1095</v>
      </c>
      <c r="B938">
        <v>22</v>
      </c>
      <c r="C938" s="1">
        <v>4</v>
      </c>
      <c r="D938" t="s">
        <v>60</v>
      </c>
      <c r="E938" s="2" t="s">
        <v>20</v>
      </c>
      <c r="F938" s="1">
        <v>6</v>
      </c>
      <c r="G938" s="1">
        <v>0</v>
      </c>
      <c r="H938" s="1">
        <v>8</v>
      </c>
      <c r="I938" s="1">
        <v>5</v>
      </c>
      <c r="J938" t="s">
        <v>40</v>
      </c>
      <c r="K938" s="1">
        <v>1</v>
      </c>
      <c r="L938" s="1">
        <v>3</v>
      </c>
      <c r="M938" s="2" t="s">
        <v>22</v>
      </c>
      <c r="N938" t="s">
        <v>23</v>
      </c>
      <c r="O938" s="2" t="s">
        <v>37</v>
      </c>
      <c r="P938" s="2" t="s">
        <v>23</v>
      </c>
      <c r="Q938" t="s">
        <v>25</v>
      </c>
      <c r="R938" s="2" t="s">
        <v>50</v>
      </c>
    </row>
    <row r="939" spans="1:18" x14ac:dyDescent="0.35">
      <c r="A939" t="s">
        <v>1096</v>
      </c>
      <c r="B939">
        <v>23</v>
      </c>
      <c r="C939" s="1">
        <v>2</v>
      </c>
      <c r="D939" t="s">
        <v>19</v>
      </c>
      <c r="E939" s="2" t="s">
        <v>29</v>
      </c>
      <c r="F939" s="1">
        <v>7</v>
      </c>
      <c r="G939" s="1">
        <v>0</v>
      </c>
      <c r="H939" s="1">
        <v>7</v>
      </c>
      <c r="I939" s="1">
        <v>4</v>
      </c>
      <c r="J939" t="s">
        <v>40</v>
      </c>
      <c r="K939" s="1">
        <v>1</v>
      </c>
      <c r="L939" s="1">
        <v>4</v>
      </c>
      <c r="M939" s="2" t="s">
        <v>22</v>
      </c>
      <c r="N939" t="s">
        <v>23</v>
      </c>
      <c r="O939" s="2" t="s">
        <v>74</v>
      </c>
      <c r="P939" s="2" t="s">
        <v>23</v>
      </c>
      <c r="Q939" t="s">
        <v>25</v>
      </c>
      <c r="R939" s="2" t="s">
        <v>38</v>
      </c>
    </row>
    <row r="940" spans="1:18" x14ac:dyDescent="0.35">
      <c r="A940" t="s">
        <v>1097</v>
      </c>
      <c r="B940">
        <v>21</v>
      </c>
      <c r="C940" s="1">
        <v>4</v>
      </c>
      <c r="D940" t="s">
        <v>19</v>
      </c>
      <c r="E940" s="2" t="s">
        <v>20</v>
      </c>
      <c r="F940" s="1">
        <v>10</v>
      </c>
      <c r="G940" s="1">
        <v>1</v>
      </c>
      <c r="H940" s="1">
        <v>7</v>
      </c>
      <c r="I940" s="1">
        <v>3</v>
      </c>
      <c r="J940" t="s">
        <v>52</v>
      </c>
      <c r="K940" s="1">
        <v>0</v>
      </c>
      <c r="L940" s="1">
        <v>3</v>
      </c>
      <c r="M940" s="2" t="s">
        <v>36</v>
      </c>
      <c r="N940" t="s">
        <v>25</v>
      </c>
      <c r="O940" s="2" t="s">
        <v>37</v>
      </c>
      <c r="P940" s="2" t="s">
        <v>23</v>
      </c>
      <c r="Q940" t="s">
        <v>25</v>
      </c>
      <c r="R940" s="2" t="s">
        <v>38</v>
      </c>
    </row>
    <row r="941" spans="1:18" x14ac:dyDescent="0.35">
      <c r="A941" t="s">
        <v>1098</v>
      </c>
      <c r="B941">
        <v>17</v>
      </c>
      <c r="C941" s="1">
        <v>3</v>
      </c>
      <c r="D941" t="s">
        <v>60</v>
      </c>
      <c r="E941" s="2" t="s">
        <v>29</v>
      </c>
      <c r="F941" s="1">
        <v>2</v>
      </c>
      <c r="G941" s="1">
        <v>1</v>
      </c>
      <c r="H941" s="1">
        <v>8</v>
      </c>
      <c r="I941" s="1">
        <v>5</v>
      </c>
      <c r="J941" t="s">
        <v>52</v>
      </c>
      <c r="K941" s="1">
        <v>3.5</v>
      </c>
      <c r="L941" s="1">
        <v>1</v>
      </c>
      <c r="M941" s="2" t="s">
        <v>36</v>
      </c>
      <c r="N941" t="s">
        <v>23</v>
      </c>
      <c r="O941" s="2" t="s">
        <v>41</v>
      </c>
      <c r="P941" s="2" t="s">
        <v>25</v>
      </c>
      <c r="Q941" t="s">
        <v>25</v>
      </c>
      <c r="R941" s="2" t="s">
        <v>26</v>
      </c>
    </row>
    <row r="942" spans="1:18" x14ac:dyDescent="0.35">
      <c r="A942" t="s">
        <v>1099</v>
      </c>
      <c r="B942">
        <v>24</v>
      </c>
      <c r="C942" s="1">
        <v>0</v>
      </c>
      <c r="D942" t="s">
        <v>60</v>
      </c>
      <c r="E942" s="2" t="s">
        <v>20</v>
      </c>
      <c r="F942" s="1">
        <v>10</v>
      </c>
      <c r="G942" s="1">
        <v>1</v>
      </c>
      <c r="H942" s="1">
        <v>8</v>
      </c>
      <c r="I942" s="1">
        <v>1</v>
      </c>
      <c r="J942" t="s">
        <v>52</v>
      </c>
      <c r="K942" s="1">
        <v>0</v>
      </c>
      <c r="L942" s="1">
        <v>3</v>
      </c>
      <c r="M942" s="2" t="s">
        <v>22</v>
      </c>
      <c r="N942" t="s">
        <v>23</v>
      </c>
      <c r="O942" s="2" t="s">
        <v>82</v>
      </c>
      <c r="P942" s="2" t="s">
        <v>25</v>
      </c>
      <c r="Q942" t="s">
        <v>25</v>
      </c>
      <c r="R942" s="2" t="s">
        <v>26</v>
      </c>
    </row>
    <row r="943" spans="1:18" x14ac:dyDescent="0.35">
      <c r="A943" t="s">
        <v>1100</v>
      </c>
      <c r="B943">
        <v>19</v>
      </c>
      <c r="C943" s="1">
        <v>1</v>
      </c>
      <c r="D943" t="s">
        <v>60</v>
      </c>
      <c r="E943" s="2" t="s">
        <v>29</v>
      </c>
      <c r="F943" s="1">
        <v>0</v>
      </c>
      <c r="G943" s="1">
        <v>0</v>
      </c>
      <c r="H943" s="1">
        <v>8</v>
      </c>
      <c r="I943" s="1">
        <v>6</v>
      </c>
      <c r="J943" t="s">
        <v>40</v>
      </c>
      <c r="K943" s="1">
        <v>2</v>
      </c>
      <c r="L943" s="1">
        <v>2</v>
      </c>
      <c r="M943" s="2" t="s">
        <v>31</v>
      </c>
      <c r="N943" t="s">
        <v>25</v>
      </c>
      <c r="O943" s="2" t="s">
        <v>66</v>
      </c>
      <c r="P943" s="2" t="s">
        <v>23</v>
      </c>
      <c r="Q943" t="s">
        <v>23</v>
      </c>
      <c r="R943" s="2" t="s">
        <v>50</v>
      </c>
    </row>
    <row r="944" spans="1:18" x14ac:dyDescent="0.35">
      <c r="A944" t="s">
        <v>1101</v>
      </c>
      <c r="B944">
        <v>23</v>
      </c>
      <c r="C944" s="1">
        <v>10</v>
      </c>
      <c r="D944" t="s">
        <v>60</v>
      </c>
      <c r="E944" s="2" t="s">
        <v>20</v>
      </c>
      <c r="F944" s="1">
        <v>1</v>
      </c>
      <c r="G944" s="1">
        <v>0</v>
      </c>
      <c r="H944" s="1">
        <v>8</v>
      </c>
      <c r="I944" s="1">
        <v>8</v>
      </c>
      <c r="J944" t="s">
        <v>30</v>
      </c>
      <c r="K944" s="1">
        <v>1</v>
      </c>
      <c r="L944" s="1">
        <v>3</v>
      </c>
      <c r="M944" s="2" t="s">
        <v>31</v>
      </c>
      <c r="N944" t="s">
        <v>23</v>
      </c>
      <c r="O944" s="2" t="s">
        <v>41</v>
      </c>
      <c r="P944" s="2" t="s">
        <v>25</v>
      </c>
      <c r="Q944" t="s">
        <v>25</v>
      </c>
      <c r="R944" s="2" t="s">
        <v>38</v>
      </c>
    </row>
    <row r="945" spans="1:18" x14ac:dyDescent="0.35">
      <c r="A945" t="s">
        <v>1102</v>
      </c>
      <c r="B945">
        <v>21</v>
      </c>
      <c r="C945" s="1">
        <v>6</v>
      </c>
      <c r="D945" t="s">
        <v>60</v>
      </c>
      <c r="E945" s="2" t="s">
        <v>29</v>
      </c>
      <c r="F945" s="1">
        <v>2</v>
      </c>
      <c r="G945" s="1">
        <v>1</v>
      </c>
      <c r="H945" s="1">
        <v>7</v>
      </c>
      <c r="I945" s="1">
        <v>3</v>
      </c>
      <c r="J945" t="s">
        <v>52</v>
      </c>
      <c r="K945" s="1">
        <v>1</v>
      </c>
      <c r="L945" s="1">
        <v>3</v>
      </c>
      <c r="M945" s="2" t="s">
        <v>31</v>
      </c>
      <c r="N945" t="s">
        <v>23</v>
      </c>
      <c r="O945" s="2" t="s">
        <v>72</v>
      </c>
      <c r="P945" s="2" t="s">
        <v>25</v>
      </c>
      <c r="Q945" t="s">
        <v>25</v>
      </c>
      <c r="R945" s="2" t="s">
        <v>42</v>
      </c>
    </row>
    <row r="946" spans="1:18" x14ac:dyDescent="0.35">
      <c r="A946" t="s">
        <v>1103</v>
      </c>
      <c r="B946">
        <v>14</v>
      </c>
      <c r="C946" s="1">
        <v>6</v>
      </c>
      <c r="D946" t="s">
        <v>19</v>
      </c>
      <c r="E946" s="2" t="s">
        <v>49</v>
      </c>
      <c r="F946" s="1">
        <v>2</v>
      </c>
      <c r="G946" s="1">
        <v>0</v>
      </c>
      <c r="H946" s="1">
        <v>8.3000000000000007</v>
      </c>
      <c r="I946" s="1">
        <v>1</v>
      </c>
      <c r="J946" t="s">
        <v>30</v>
      </c>
      <c r="K946" s="1">
        <v>2.5</v>
      </c>
      <c r="L946" s="1">
        <v>3</v>
      </c>
      <c r="M946" s="2" t="s">
        <v>22</v>
      </c>
      <c r="N946" t="s">
        <v>23</v>
      </c>
      <c r="O946" s="2" t="s">
        <v>66</v>
      </c>
      <c r="P946" s="2" t="s">
        <v>23</v>
      </c>
      <c r="Q946" t="s">
        <v>25</v>
      </c>
      <c r="R946" s="2" t="s">
        <v>386</v>
      </c>
    </row>
    <row r="947" spans="1:18" x14ac:dyDescent="0.35">
      <c r="A947" t="s">
        <v>1104</v>
      </c>
      <c r="B947">
        <v>14</v>
      </c>
      <c r="C947" s="1">
        <v>3</v>
      </c>
      <c r="D947" t="s">
        <v>19</v>
      </c>
      <c r="E947" s="2" t="s">
        <v>29</v>
      </c>
      <c r="F947" s="1">
        <v>1</v>
      </c>
      <c r="G947" s="1">
        <v>0</v>
      </c>
      <c r="H947" s="1">
        <v>8</v>
      </c>
      <c r="I947" s="1">
        <v>3</v>
      </c>
      <c r="J947" t="s">
        <v>30</v>
      </c>
      <c r="K947" s="1">
        <v>1</v>
      </c>
      <c r="L947" s="1">
        <v>4</v>
      </c>
      <c r="M947" s="2" t="s">
        <v>36</v>
      </c>
      <c r="N947" t="s">
        <v>23</v>
      </c>
      <c r="O947" s="2" t="s">
        <v>151</v>
      </c>
      <c r="P947" s="2" t="s">
        <v>23</v>
      </c>
      <c r="Q947" t="s">
        <v>25</v>
      </c>
      <c r="R947" s="2" t="s">
        <v>57</v>
      </c>
    </row>
    <row r="948" spans="1:18" x14ac:dyDescent="0.35">
      <c r="A948" t="s">
        <v>1105</v>
      </c>
      <c r="B948">
        <v>23</v>
      </c>
      <c r="C948" s="1">
        <v>2</v>
      </c>
      <c r="D948" t="s">
        <v>60</v>
      </c>
      <c r="E948" s="2" t="s">
        <v>20</v>
      </c>
      <c r="F948" s="1">
        <v>6</v>
      </c>
      <c r="G948" s="1">
        <v>1</v>
      </c>
      <c r="H948" s="1">
        <v>7</v>
      </c>
      <c r="I948" s="1">
        <v>2</v>
      </c>
      <c r="J948" t="s">
        <v>21</v>
      </c>
      <c r="K948" s="1">
        <v>1</v>
      </c>
      <c r="L948" s="1">
        <v>3</v>
      </c>
      <c r="M948" s="2" t="s">
        <v>22</v>
      </c>
      <c r="N948" t="s">
        <v>23</v>
      </c>
      <c r="O948" s="2" t="s">
        <v>66</v>
      </c>
      <c r="P948" s="2" t="s">
        <v>23</v>
      </c>
      <c r="Q948" t="s">
        <v>25</v>
      </c>
      <c r="R948" s="2" t="s">
        <v>26</v>
      </c>
    </row>
    <row r="949" spans="1:18" x14ac:dyDescent="0.35">
      <c r="A949" t="s">
        <v>1106</v>
      </c>
      <c r="B949">
        <v>21</v>
      </c>
      <c r="C949" s="1">
        <v>0</v>
      </c>
      <c r="D949" t="s">
        <v>93</v>
      </c>
      <c r="E949" s="2" t="s">
        <v>93</v>
      </c>
      <c r="F949" s="1">
        <v>1</v>
      </c>
      <c r="G949" s="1">
        <v>1</v>
      </c>
      <c r="H949" s="1">
        <v>11</v>
      </c>
      <c r="I949" s="1">
        <v>8</v>
      </c>
      <c r="J949" t="s">
        <v>40</v>
      </c>
      <c r="K949" s="1">
        <v>3</v>
      </c>
      <c r="L949" s="1">
        <v>3</v>
      </c>
      <c r="M949" s="2" t="s">
        <v>22</v>
      </c>
      <c r="N949" t="s">
        <v>23</v>
      </c>
      <c r="O949" s="2" t="s">
        <v>37</v>
      </c>
      <c r="P949" s="2" t="s">
        <v>23</v>
      </c>
      <c r="Q949" t="s">
        <v>25</v>
      </c>
      <c r="R949" s="2" t="s">
        <v>38</v>
      </c>
    </row>
    <row r="950" spans="1:18" x14ac:dyDescent="0.35">
      <c r="A950" t="s">
        <v>1107</v>
      </c>
      <c r="B950">
        <v>33</v>
      </c>
      <c r="C950" s="1">
        <v>2</v>
      </c>
      <c r="D950" t="s">
        <v>60</v>
      </c>
      <c r="E950" s="2" t="s">
        <v>29</v>
      </c>
      <c r="F950" s="1">
        <v>1</v>
      </c>
      <c r="G950" s="1">
        <v>0</v>
      </c>
      <c r="H950" s="1">
        <v>6</v>
      </c>
      <c r="I950" s="1">
        <v>1</v>
      </c>
      <c r="J950" t="s">
        <v>52</v>
      </c>
      <c r="K950" s="1">
        <v>0.5</v>
      </c>
      <c r="L950" s="1">
        <v>2</v>
      </c>
      <c r="M950" s="2" t="s">
        <v>36</v>
      </c>
      <c r="N950" t="s">
        <v>23</v>
      </c>
      <c r="O950" s="2" t="s">
        <v>162</v>
      </c>
      <c r="P950" s="2" t="s">
        <v>23</v>
      </c>
      <c r="Q950" t="s">
        <v>25</v>
      </c>
      <c r="R950" s="2" t="s">
        <v>38</v>
      </c>
    </row>
    <row r="951" spans="1:18" x14ac:dyDescent="0.35">
      <c r="A951" t="s">
        <v>1108</v>
      </c>
      <c r="B951">
        <v>11</v>
      </c>
      <c r="C951" s="1">
        <v>4</v>
      </c>
      <c r="D951" t="s">
        <v>19</v>
      </c>
      <c r="E951" s="2" t="s">
        <v>29</v>
      </c>
      <c r="F951" s="1">
        <v>2</v>
      </c>
      <c r="G951" s="1">
        <v>0</v>
      </c>
      <c r="H951" s="1">
        <v>9</v>
      </c>
      <c r="I951" s="1">
        <v>1</v>
      </c>
      <c r="J951" t="s">
        <v>52</v>
      </c>
      <c r="K951" s="1">
        <v>0</v>
      </c>
      <c r="L951" s="1">
        <v>3</v>
      </c>
      <c r="M951" s="2" t="s">
        <v>36</v>
      </c>
      <c r="N951" t="s">
        <v>23</v>
      </c>
      <c r="O951" s="2" t="s">
        <v>172</v>
      </c>
      <c r="P951" s="2" t="s">
        <v>25</v>
      </c>
      <c r="Q951" t="s">
        <v>25</v>
      </c>
      <c r="R951" s="2" t="s">
        <v>26</v>
      </c>
    </row>
    <row r="952" spans="1:18" x14ac:dyDescent="0.35">
      <c r="A952" t="s">
        <v>1109</v>
      </c>
      <c r="B952">
        <v>20</v>
      </c>
      <c r="C952" s="1">
        <v>3</v>
      </c>
      <c r="D952" t="s">
        <v>19</v>
      </c>
      <c r="E952" s="2" t="s">
        <v>20</v>
      </c>
      <c r="F952" s="1">
        <v>2</v>
      </c>
      <c r="G952" s="1">
        <v>1</v>
      </c>
      <c r="H952" s="1">
        <v>10</v>
      </c>
      <c r="I952" s="1">
        <v>2</v>
      </c>
      <c r="J952" t="s">
        <v>40</v>
      </c>
      <c r="K952" s="1">
        <v>0</v>
      </c>
      <c r="L952" s="1">
        <v>4</v>
      </c>
      <c r="M952" s="2" t="s">
        <v>22</v>
      </c>
      <c r="N952" t="s">
        <v>23</v>
      </c>
      <c r="O952" s="2" t="s">
        <v>172</v>
      </c>
      <c r="P952" s="2" t="s">
        <v>25</v>
      </c>
      <c r="Q952" t="s">
        <v>25</v>
      </c>
      <c r="R952" s="2" t="s">
        <v>57</v>
      </c>
    </row>
    <row r="953" spans="1:18" x14ac:dyDescent="0.35">
      <c r="A953" t="s">
        <v>1110</v>
      </c>
      <c r="B953">
        <v>23</v>
      </c>
      <c r="C953" s="1">
        <v>2</v>
      </c>
      <c r="D953" t="s">
        <v>60</v>
      </c>
      <c r="E953" s="2" t="s">
        <v>29</v>
      </c>
      <c r="F953" s="1">
        <v>2</v>
      </c>
      <c r="G953" s="1">
        <v>0.3</v>
      </c>
      <c r="H953" s="1">
        <v>8</v>
      </c>
      <c r="I953" s="1">
        <v>1</v>
      </c>
      <c r="J953" t="s">
        <v>52</v>
      </c>
      <c r="K953" s="1" t="s">
        <v>187</v>
      </c>
      <c r="L953" s="1">
        <v>3</v>
      </c>
      <c r="M953" s="2" t="s">
        <v>31</v>
      </c>
      <c r="N953" t="s">
        <v>23</v>
      </c>
      <c r="O953" s="2" t="s">
        <v>162</v>
      </c>
      <c r="P953" s="2" t="s">
        <v>25</v>
      </c>
      <c r="Q953" t="s">
        <v>25</v>
      </c>
      <c r="R953" s="2" t="s">
        <v>42</v>
      </c>
    </row>
    <row r="954" spans="1:18" x14ac:dyDescent="0.35">
      <c r="A954" t="s">
        <v>1111</v>
      </c>
      <c r="B954">
        <v>20</v>
      </c>
      <c r="C954" s="1">
        <v>0</v>
      </c>
      <c r="D954" t="s">
        <v>93</v>
      </c>
      <c r="E954" s="2" t="s">
        <v>93</v>
      </c>
      <c r="F954" s="1">
        <v>2</v>
      </c>
      <c r="G954" s="1">
        <v>0</v>
      </c>
      <c r="H954" s="1">
        <v>7</v>
      </c>
      <c r="I954" s="1">
        <v>0.5</v>
      </c>
      <c r="J954" t="s">
        <v>114</v>
      </c>
      <c r="K954" s="1">
        <v>2</v>
      </c>
      <c r="L954" s="1">
        <v>2</v>
      </c>
      <c r="M954" s="2" t="s">
        <v>36</v>
      </c>
      <c r="N954" t="s">
        <v>23</v>
      </c>
      <c r="O954" s="2" t="s">
        <v>53</v>
      </c>
      <c r="P954" s="2" t="s">
        <v>23</v>
      </c>
      <c r="Q954" t="s">
        <v>25</v>
      </c>
      <c r="R954" s="2" t="s">
        <v>50</v>
      </c>
    </row>
    <row r="955" spans="1:18" x14ac:dyDescent="0.35">
      <c r="A955" t="s">
        <v>1112</v>
      </c>
      <c r="B955">
        <v>18</v>
      </c>
      <c r="C955" s="1">
        <v>0</v>
      </c>
      <c r="D955" t="s">
        <v>157</v>
      </c>
      <c r="E955" s="2" t="s">
        <v>29</v>
      </c>
      <c r="F955" s="1">
        <v>0</v>
      </c>
      <c r="G955" s="1">
        <v>2</v>
      </c>
      <c r="H955" s="1">
        <v>12</v>
      </c>
      <c r="I955" s="1">
        <v>1</v>
      </c>
      <c r="J955" t="s">
        <v>114</v>
      </c>
      <c r="K955" s="1">
        <v>0</v>
      </c>
      <c r="L955" s="1">
        <v>7</v>
      </c>
      <c r="M955" s="2" t="s">
        <v>22</v>
      </c>
      <c r="N955" t="s">
        <v>23</v>
      </c>
      <c r="O955" s="2" t="s">
        <v>66</v>
      </c>
      <c r="P955" s="2" t="s">
        <v>23</v>
      </c>
      <c r="Q955" t="s">
        <v>25</v>
      </c>
      <c r="R955" s="2" t="s">
        <v>33</v>
      </c>
    </row>
    <row r="956" spans="1:18" x14ac:dyDescent="0.35">
      <c r="A956" t="s">
        <v>1113</v>
      </c>
      <c r="B956">
        <v>21</v>
      </c>
      <c r="C956" s="1">
        <v>4</v>
      </c>
      <c r="D956" t="s">
        <v>60</v>
      </c>
      <c r="E956" s="2" t="s">
        <v>29</v>
      </c>
      <c r="F956" s="1">
        <v>8</v>
      </c>
      <c r="G956" s="1">
        <v>0</v>
      </c>
      <c r="H956" s="1">
        <v>6</v>
      </c>
      <c r="I956" s="1">
        <v>1</v>
      </c>
      <c r="J956" t="s">
        <v>30</v>
      </c>
      <c r="K956" s="1">
        <v>0</v>
      </c>
      <c r="L956" s="1">
        <v>2</v>
      </c>
      <c r="M956" s="2" t="s">
        <v>31</v>
      </c>
      <c r="N956" t="s">
        <v>25</v>
      </c>
      <c r="O956" s="2" t="s">
        <v>53</v>
      </c>
      <c r="P956" s="2" t="s">
        <v>23</v>
      </c>
      <c r="Q956" t="s">
        <v>23</v>
      </c>
      <c r="R956" s="2" t="s">
        <v>38</v>
      </c>
    </row>
    <row r="957" spans="1:18" x14ac:dyDescent="0.35">
      <c r="A957" t="s">
        <v>1114</v>
      </c>
      <c r="B957">
        <v>38</v>
      </c>
      <c r="C957" s="1">
        <v>2</v>
      </c>
      <c r="D957" t="s">
        <v>35</v>
      </c>
      <c r="E957" s="2" t="s">
        <v>20</v>
      </c>
      <c r="F957" s="1">
        <v>4</v>
      </c>
      <c r="G957" s="1">
        <v>0</v>
      </c>
      <c r="H957" s="1">
        <v>7</v>
      </c>
      <c r="I957" s="1">
        <v>3</v>
      </c>
      <c r="J957" t="s">
        <v>52</v>
      </c>
      <c r="K957" s="1">
        <v>1</v>
      </c>
      <c r="L957" s="1">
        <v>3</v>
      </c>
      <c r="M957" s="2" t="s">
        <v>22</v>
      </c>
      <c r="N957" t="s">
        <v>23</v>
      </c>
      <c r="O957" s="2" t="s">
        <v>32</v>
      </c>
      <c r="P957" s="2" t="s">
        <v>23</v>
      </c>
      <c r="Q957" t="s">
        <v>23</v>
      </c>
      <c r="R957" s="2" t="s">
        <v>33</v>
      </c>
    </row>
    <row r="958" spans="1:18" x14ac:dyDescent="0.35">
      <c r="A958" t="s">
        <v>1115</v>
      </c>
      <c r="B958">
        <v>20</v>
      </c>
      <c r="C958" s="1">
        <v>5</v>
      </c>
      <c r="D958" t="s">
        <v>19</v>
      </c>
      <c r="E958" s="2" t="s">
        <v>20</v>
      </c>
      <c r="F958" s="1">
        <v>5</v>
      </c>
      <c r="G958" s="1">
        <v>0</v>
      </c>
      <c r="H958" s="1">
        <v>8</v>
      </c>
      <c r="I958" s="1">
        <v>3</v>
      </c>
      <c r="J958" t="s">
        <v>30</v>
      </c>
      <c r="K958" s="1">
        <v>0</v>
      </c>
      <c r="L958" s="1">
        <v>2</v>
      </c>
      <c r="M958" s="2" t="s">
        <v>36</v>
      </c>
      <c r="N958" t="s">
        <v>23</v>
      </c>
      <c r="O958" s="2" t="s">
        <v>63</v>
      </c>
      <c r="P958" s="2" t="s">
        <v>25</v>
      </c>
      <c r="Q958" t="s">
        <v>23</v>
      </c>
      <c r="R958" s="2" t="s">
        <v>57</v>
      </c>
    </row>
    <row r="959" spans="1:18" x14ac:dyDescent="0.35">
      <c r="A959" t="s">
        <v>1116</v>
      </c>
      <c r="B959">
        <v>21</v>
      </c>
      <c r="C959" s="1">
        <v>0</v>
      </c>
      <c r="D959" t="s">
        <v>93</v>
      </c>
      <c r="E959" s="2" t="s">
        <v>93</v>
      </c>
      <c r="F959" s="1">
        <v>6</v>
      </c>
      <c r="G959" s="1">
        <v>1</v>
      </c>
      <c r="H959" s="1">
        <v>9</v>
      </c>
      <c r="I959" s="1">
        <v>2</v>
      </c>
      <c r="J959" t="s">
        <v>52</v>
      </c>
      <c r="K959" s="1">
        <v>0.5</v>
      </c>
      <c r="L959" s="1">
        <v>4</v>
      </c>
      <c r="M959" s="2" t="s">
        <v>22</v>
      </c>
      <c r="N959" t="s">
        <v>23</v>
      </c>
      <c r="O959" s="2" t="s">
        <v>32</v>
      </c>
      <c r="P959" s="2" t="s">
        <v>25</v>
      </c>
      <c r="Q959" t="s">
        <v>25</v>
      </c>
      <c r="R959" s="2" t="s">
        <v>42</v>
      </c>
    </row>
    <row r="960" spans="1:18" x14ac:dyDescent="0.35">
      <c r="A960" t="s">
        <v>1117</v>
      </c>
      <c r="B960">
        <v>11</v>
      </c>
      <c r="C960" s="1">
        <v>2</v>
      </c>
      <c r="D960" t="s">
        <v>28</v>
      </c>
      <c r="E960" s="2" t="s">
        <v>29</v>
      </c>
      <c r="F960" s="1">
        <v>1</v>
      </c>
      <c r="G960" s="1">
        <v>0</v>
      </c>
      <c r="H960" s="1">
        <v>10</v>
      </c>
      <c r="I960" s="1">
        <v>3</v>
      </c>
      <c r="J960" t="s">
        <v>30</v>
      </c>
      <c r="K960" s="1">
        <v>2</v>
      </c>
      <c r="L960" s="1">
        <v>3</v>
      </c>
      <c r="M960" s="2" t="s">
        <v>22</v>
      </c>
      <c r="N960" t="s">
        <v>23</v>
      </c>
      <c r="O960" s="2" t="s">
        <v>66</v>
      </c>
      <c r="P960" s="2" t="s">
        <v>25</v>
      </c>
      <c r="Q960" t="s">
        <v>25</v>
      </c>
      <c r="R960" s="2" t="s">
        <v>42</v>
      </c>
    </row>
    <row r="961" spans="1:18" x14ac:dyDescent="0.35">
      <c r="A961" t="s">
        <v>1118</v>
      </c>
      <c r="B961">
        <v>22</v>
      </c>
      <c r="C961" s="1">
        <v>0</v>
      </c>
      <c r="D961" t="s">
        <v>19</v>
      </c>
      <c r="E961" s="2" t="s">
        <v>20</v>
      </c>
      <c r="F961" s="1">
        <v>4</v>
      </c>
      <c r="G961" s="1">
        <v>1</v>
      </c>
      <c r="H961" s="1">
        <v>7</v>
      </c>
      <c r="I961" s="1">
        <v>3</v>
      </c>
      <c r="J961" t="s">
        <v>40</v>
      </c>
      <c r="K961" s="1">
        <v>0</v>
      </c>
      <c r="L961" s="1">
        <v>3</v>
      </c>
      <c r="M961" s="2" t="s">
        <v>22</v>
      </c>
      <c r="N961" t="s">
        <v>23</v>
      </c>
      <c r="O961" s="2" t="s">
        <v>37</v>
      </c>
      <c r="P961" s="2" t="s">
        <v>23</v>
      </c>
      <c r="Q961" t="s">
        <v>25</v>
      </c>
      <c r="R961" s="2" t="s">
        <v>38</v>
      </c>
    </row>
    <row r="962" spans="1:18" x14ac:dyDescent="0.35">
      <c r="A962" t="s">
        <v>1119</v>
      </c>
      <c r="B962">
        <v>23</v>
      </c>
      <c r="C962" s="1">
        <v>0</v>
      </c>
      <c r="D962" t="s">
        <v>93</v>
      </c>
      <c r="E962" s="2" t="s">
        <v>93</v>
      </c>
      <c r="F962" s="1">
        <v>2</v>
      </c>
      <c r="G962" s="1">
        <v>2</v>
      </c>
      <c r="H962" s="1">
        <v>10</v>
      </c>
      <c r="I962" s="1">
        <v>6</v>
      </c>
      <c r="J962" t="s">
        <v>30</v>
      </c>
      <c r="K962" s="1">
        <v>0</v>
      </c>
      <c r="L962" s="1">
        <v>2</v>
      </c>
      <c r="M962" s="2" t="s">
        <v>36</v>
      </c>
      <c r="N962" t="s">
        <v>23</v>
      </c>
      <c r="O962" s="2" t="s">
        <v>37</v>
      </c>
      <c r="P962" s="2" t="s">
        <v>25</v>
      </c>
      <c r="Q962" t="s">
        <v>23</v>
      </c>
      <c r="R962" s="2" t="s">
        <v>26</v>
      </c>
    </row>
    <row r="963" spans="1:18" x14ac:dyDescent="0.35">
      <c r="A963" t="s">
        <v>1120</v>
      </c>
      <c r="B963">
        <v>21</v>
      </c>
      <c r="C963" s="1">
        <v>8</v>
      </c>
      <c r="D963" t="s">
        <v>35</v>
      </c>
      <c r="E963" s="2" t="s">
        <v>20</v>
      </c>
      <c r="F963" s="1">
        <v>1</v>
      </c>
      <c r="G963" s="1">
        <v>1</v>
      </c>
      <c r="H963" s="1">
        <v>9</v>
      </c>
      <c r="I963" s="1">
        <v>2</v>
      </c>
      <c r="J963" t="s">
        <v>40</v>
      </c>
      <c r="K963" s="1">
        <v>0</v>
      </c>
      <c r="L963" s="1">
        <v>3</v>
      </c>
      <c r="M963" s="2" t="s">
        <v>36</v>
      </c>
      <c r="N963" t="s">
        <v>25</v>
      </c>
      <c r="O963" s="2" t="s">
        <v>32</v>
      </c>
      <c r="P963" s="2" t="s">
        <v>23</v>
      </c>
      <c r="Q963" t="s">
        <v>23</v>
      </c>
      <c r="R963" s="2" t="s">
        <v>50</v>
      </c>
    </row>
    <row r="964" spans="1:18" x14ac:dyDescent="0.35">
      <c r="A964" t="s">
        <v>1121</v>
      </c>
      <c r="B964">
        <v>26</v>
      </c>
      <c r="C964" s="1">
        <v>0</v>
      </c>
      <c r="D964" t="s">
        <v>35</v>
      </c>
      <c r="E964" s="2" t="s">
        <v>29</v>
      </c>
      <c r="F964" s="1">
        <v>0</v>
      </c>
      <c r="G964" s="1">
        <v>0</v>
      </c>
      <c r="H964" s="1">
        <v>12</v>
      </c>
      <c r="I964" s="1">
        <v>2</v>
      </c>
      <c r="J964" t="s">
        <v>21</v>
      </c>
      <c r="K964" s="1">
        <v>2</v>
      </c>
      <c r="L964" s="1">
        <v>2</v>
      </c>
      <c r="M964" s="2" t="s">
        <v>36</v>
      </c>
      <c r="N964" t="s">
        <v>25</v>
      </c>
      <c r="O964" s="2" t="s">
        <v>37</v>
      </c>
      <c r="P964" s="2" t="s">
        <v>23</v>
      </c>
      <c r="Q964" t="s">
        <v>23</v>
      </c>
      <c r="R964" s="2" t="s">
        <v>26</v>
      </c>
    </row>
    <row r="965" spans="1:18" x14ac:dyDescent="0.35">
      <c r="A965" t="s">
        <v>1122</v>
      </c>
      <c r="B965">
        <v>23</v>
      </c>
      <c r="C965" s="1">
        <v>2</v>
      </c>
      <c r="D965" t="s">
        <v>35</v>
      </c>
      <c r="E965" s="2" t="s">
        <v>20</v>
      </c>
      <c r="F965" s="1">
        <v>1</v>
      </c>
      <c r="G965" s="1">
        <v>1</v>
      </c>
      <c r="H965" s="1">
        <v>7.5</v>
      </c>
      <c r="I965" s="1">
        <v>1</v>
      </c>
      <c r="J965" t="s">
        <v>52</v>
      </c>
      <c r="K965" s="1">
        <v>2</v>
      </c>
      <c r="L965" s="1">
        <v>3</v>
      </c>
      <c r="M965" s="2" t="s">
        <v>36</v>
      </c>
      <c r="N965" t="s">
        <v>23</v>
      </c>
      <c r="O965" s="2" t="s">
        <v>66</v>
      </c>
      <c r="P965" s="2" t="s">
        <v>25</v>
      </c>
      <c r="Q965" t="s">
        <v>25</v>
      </c>
      <c r="R965" s="2" t="s">
        <v>38</v>
      </c>
    </row>
    <row r="966" spans="1:18" x14ac:dyDescent="0.35">
      <c r="A966" t="s">
        <v>1123</v>
      </c>
      <c r="B966">
        <v>19</v>
      </c>
      <c r="C966" s="1">
        <v>3</v>
      </c>
      <c r="D966" t="s">
        <v>60</v>
      </c>
      <c r="E966" s="2" t="s">
        <v>29</v>
      </c>
      <c r="F966" s="1">
        <v>5</v>
      </c>
      <c r="G966" s="1">
        <v>1</v>
      </c>
      <c r="H966" s="1">
        <v>6</v>
      </c>
      <c r="I966" s="1">
        <v>1</v>
      </c>
      <c r="J966" t="s">
        <v>30</v>
      </c>
      <c r="K966" s="1">
        <v>0</v>
      </c>
      <c r="L966" s="1">
        <v>2</v>
      </c>
      <c r="M966" s="2" t="s">
        <v>36</v>
      </c>
      <c r="N966" t="s">
        <v>23</v>
      </c>
      <c r="O966" s="2" t="s">
        <v>72</v>
      </c>
      <c r="P966" s="2" t="s">
        <v>25</v>
      </c>
      <c r="Q966" t="s">
        <v>25</v>
      </c>
      <c r="R966" s="2" t="s">
        <v>42</v>
      </c>
    </row>
    <row r="967" spans="1:18" x14ac:dyDescent="0.35">
      <c r="A967" t="s">
        <v>1124</v>
      </c>
      <c r="B967">
        <v>21</v>
      </c>
      <c r="C967" s="1">
        <v>5</v>
      </c>
      <c r="D967" t="s">
        <v>60</v>
      </c>
      <c r="E967" s="2" t="s">
        <v>29</v>
      </c>
      <c r="F967" s="1">
        <v>3</v>
      </c>
      <c r="G967" s="1">
        <v>1</v>
      </c>
      <c r="H967" s="1">
        <v>8</v>
      </c>
      <c r="I967" s="1">
        <v>4</v>
      </c>
      <c r="J967" t="s">
        <v>30</v>
      </c>
      <c r="K967" s="1">
        <v>0</v>
      </c>
      <c r="L967" s="1">
        <v>4</v>
      </c>
      <c r="M967" s="2" t="s">
        <v>36</v>
      </c>
      <c r="N967" t="s">
        <v>25</v>
      </c>
      <c r="O967" s="2" t="s">
        <v>24</v>
      </c>
      <c r="P967" s="2" t="s">
        <v>23</v>
      </c>
      <c r="Q967" t="s">
        <v>23</v>
      </c>
      <c r="R967" s="2" t="s">
        <v>26</v>
      </c>
    </row>
    <row r="968" spans="1:18" x14ac:dyDescent="0.35">
      <c r="A968" t="s">
        <v>1125</v>
      </c>
      <c r="B968">
        <v>20</v>
      </c>
      <c r="C968" s="1">
        <v>4</v>
      </c>
      <c r="D968" t="s">
        <v>35</v>
      </c>
      <c r="E968" s="2" t="s">
        <v>20</v>
      </c>
      <c r="F968" s="1">
        <v>3</v>
      </c>
      <c r="G968" s="1">
        <v>0</v>
      </c>
      <c r="H968" s="1">
        <v>9</v>
      </c>
      <c r="I968" s="1">
        <v>2</v>
      </c>
      <c r="J968" t="s">
        <v>40</v>
      </c>
      <c r="K968" s="1">
        <v>1</v>
      </c>
      <c r="L968" s="1">
        <v>2</v>
      </c>
      <c r="M968" s="2" t="s">
        <v>36</v>
      </c>
      <c r="N968" t="s">
        <v>23</v>
      </c>
      <c r="O968" s="2" t="s">
        <v>32</v>
      </c>
      <c r="P968" s="2" t="s">
        <v>25</v>
      </c>
      <c r="Q968" t="s">
        <v>23</v>
      </c>
      <c r="R968" s="2" t="s">
        <v>26</v>
      </c>
    </row>
    <row r="969" spans="1:18" x14ac:dyDescent="0.35">
      <c r="A969" t="s">
        <v>1126</v>
      </c>
      <c r="B969">
        <v>19</v>
      </c>
      <c r="C969" s="1">
        <v>1</v>
      </c>
      <c r="D969" t="s">
        <v>19</v>
      </c>
      <c r="E969" s="2" t="s">
        <v>20</v>
      </c>
      <c r="F969" s="1">
        <v>2</v>
      </c>
      <c r="G969" s="1">
        <v>0</v>
      </c>
      <c r="H969" s="1">
        <v>8</v>
      </c>
      <c r="I969" s="1">
        <v>1</v>
      </c>
      <c r="J969" t="s">
        <v>52</v>
      </c>
      <c r="K969" s="1">
        <v>0.3</v>
      </c>
      <c r="L969" s="1">
        <v>3</v>
      </c>
      <c r="M969" s="2" t="s">
        <v>36</v>
      </c>
      <c r="N969" t="s">
        <v>23</v>
      </c>
      <c r="O969" s="2" t="s">
        <v>74</v>
      </c>
      <c r="P969" s="2" t="s">
        <v>23</v>
      </c>
      <c r="Q969" t="s">
        <v>25</v>
      </c>
      <c r="R969" s="2" t="s">
        <v>26</v>
      </c>
    </row>
    <row r="970" spans="1:18" x14ac:dyDescent="0.35">
      <c r="A970" t="s">
        <v>1127</v>
      </c>
      <c r="B970">
        <v>20</v>
      </c>
      <c r="C970" s="1">
        <v>4</v>
      </c>
      <c r="D970" t="s">
        <v>35</v>
      </c>
      <c r="E970" s="2" t="s">
        <v>29</v>
      </c>
      <c r="F970" s="1">
        <v>2</v>
      </c>
      <c r="G970" s="1">
        <v>0</v>
      </c>
      <c r="H970" s="1">
        <v>10</v>
      </c>
      <c r="I970" s="1">
        <v>1</v>
      </c>
      <c r="J970" t="s">
        <v>40</v>
      </c>
      <c r="K970" s="1">
        <v>0</v>
      </c>
      <c r="L970" s="1">
        <v>3</v>
      </c>
      <c r="M970" s="2" t="s">
        <v>31</v>
      </c>
      <c r="N970" t="s">
        <v>23</v>
      </c>
      <c r="O970" s="2" t="s">
        <v>172</v>
      </c>
      <c r="P970" s="2" t="s">
        <v>23</v>
      </c>
      <c r="Q970" t="s">
        <v>23</v>
      </c>
      <c r="R970" s="2" t="s">
        <v>33</v>
      </c>
    </row>
    <row r="971" spans="1:18" x14ac:dyDescent="0.35">
      <c r="A971" t="s">
        <v>1128</v>
      </c>
      <c r="B971">
        <v>19</v>
      </c>
      <c r="C971" s="1">
        <v>2</v>
      </c>
      <c r="D971" t="s">
        <v>60</v>
      </c>
      <c r="E971" s="2" t="s">
        <v>20</v>
      </c>
      <c r="F971" s="1">
        <v>3</v>
      </c>
      <c r="G971" s="1">
        <v>0.5</v>
      </c>
      <c r="H971" s="1">
        <v>8</v>
      </c>
      <c r="I971" s="1">
        <v>2</v>
      </c>
      <c r="J971" t="s">
        <v>40</v>
      </c>
      <c r="K971" s="1">
        <v>1</v>
      </c>
      <c r="L971" s="1">
        <v>3</v>
      </c>
      <c r="M971" s="2" t="s">
        <v>22</v>
      </c>
      <c r="N971" t="s">
        <v>23</v>
      </c>
      <c r="O971" s="2" t="s">
        <v>41</v>
      </c>
      <c r="P971" s="2" t="s">
        <v>23</v>
      </c>
      <c r="Q971" t="s">
        <v>23</v>
      </c>
      <c r="R971" s="2" t="s">
        <v>26</v>
      </c>
    </row>
    <row r="972" spans="1:18" x14ac:dyDescent="0.35">
      <c r="A972" t="s">
        <v>1129</v>
      </c>
      <c r="B972">
        <v>17</v>
      </c>
      <c r="C972" s="1">
        <v>4</v>
      </c>
      <c r="D972" t="s">
        <v>19</v>
      </c>
      <c r="E972" s="2" t="s">
        <v>20</v>
      </c>
      <c r="F972" s="1">
        <v>2</v>
      </c>
      <c r="G972" s="1">
        <v>1</v>
      </c>
      <c r="H972" s="1">
        <v>10</v>
      </c>
      <c r="I972" s="1">
        <v>6</v>
      </c>
      <c r="J972" t="s">
        <v>52</v>
      </c>
      <c r="K972" s="1">
        <v>4</v>
      </c>
      <c r="L972" s="1">
        <v>4</v>
      </c>
      <c r="M972" s="2" t="s">
        <v>22</v>
      </c>
      <c r="N972" t="s">
        <v>23</v>
      </c>
      <c r="O972" s="2" t="s">
        <v>37</v>
      </c>
      <c r="P972" s="2" t="s">
        <v>25</v>
      </c>
      <c r="Q972" t="s">
        <v>25</v>
      </c>
      <c r="R972" s="2" t="s">
        <v>57</v>
      </c>
    </row>
    <row r="973" spans="1:18" x14ac:dyDescent="0.35">
      <c r="A973" t="s">
        <v>1130</v>
      </c>
      <c r="B973">
        <v>20</v>
      </c>
      <c r="C973" s="1">
        <v>10</v>
      </c>
      <c r="D973" t="s">
        <v>35</v>
      </c>
      <c r="E973" s="2" t="s">
        <v>20</v>
      </c>
      <c r="F973" s="1">
        <v>2</v>
      </c>
      <c r="G973" s="1">
        <v>1</v>
      </c>
      <c r="H973" s="1">
        <v>8</v>
      </c>
      <c r="I973" s="1">
        <v>5</v>
      </c>
      <c r="J973" t="s">
        <v>40</v>
      </c>
      <c r="K973" s="1">
        <v>0</v>
      </c>
      <c r="L973" s="1">
        <v>3</v>
      </c>
      <c r="M973" s="2" t="s">
        <v>36</v>
      </c>
      <c r="N973" t="s">
        <v>23</v>
      </c>
      <c r="O973" s="2" t="s">
        <v>32</v>
      </c>
      <c r="P973" s="2" t="s">
        <v>23</v>
      </c>
      <c r="Q973" t="s">
        <v>23</v>
      </c>
      <c r="R973" s="2" t="s">
        <v>365</v>
      </c>
    </row>
    <row r="974" spans="1:18" x14ac:dyDescent="0.35">
      <c r="A974" t="s">
        <v>1131</v>
      </c>
      <c r="B974">
        <v>20</v>
      </c>
      <c r="C974" s="1">
        <v>4</v>
      </c>
      <c r="D974" t="s">
        <v>19</v>
      </c>
      <c r="E974" s="2" t="s">
        <v>29</v>
      </c>
      <c r="F974" s="1">
        <v>2</v>
      </c>
      <c r="G974" s="1">
        <v>1</v>
      </c>
      <c r="H974" s="1">
        <v>8</v>
      </c>
      <c r="I974" s="1">
        <v>2</v>
      </c>
      <c r="J974" t="s">
        <v>40</v>
      </c>
      <c r="K974" s="1">
        <v>0.1</v>
      </c>
      <c r="L974" s="1">
        <v>4</v>
      </c>
      <c r="M974" s="2" t="s">
        <v>36</v>
      </c>
      <c r="N974" t="s">
        <v>23</v>
      </c>
      <c r="O974" s="2" t="s">
        <v>24</v>
      </c>
      <c r="P974" s="2" t="s">
        <v>25</v>
      </c>
      <c r="Q974" t="s">
        <v>25</v>
      </c>
      <c r="R974" s="2" t="s">
        <v>26</v>
      </c>
    </row>
    <row r="975" spans="1:18" x14ac:dyDescent="0.35">
      <c r="A975" t="s">
        <v>1132</v>
      </c>
      <c r="B975">
        <v>27</v>
      </c>
      <c r="C975" s="1">
        <v>4</v>
      </c>
      <c r="D975" t="s">
        <v>60</v>
      </c>
      <c r="E975" s="2" t="s">
        <v>29</v>
      </c>
      <c r="F975" s="1">
        <v>2</v>
      </c>
      <c r="G975" s="1">
        <v>0</v>
      </c>
      <c r="H975" s="1">
        <v>7</v>
      </c>
      <c r="I975" s="1">
        <v>8</v>
      </c>
      <c r="J975" t="s">
        <v>30</v>
      </c>
      <c r="K975" s="1">
        <v>4</v>
      </c>
      <c r="L975" s="1">
        <v>3</v>
      </c>
      <c r="M975" s="2" t="s">
        <v>22</v>
      </c>
      <c r="N975" t="s">
        <v>23</v>
      </c>
      <c r="O975" s="2" t="s">
        <v>37</v>
      </c>
      <c r="P975" s="2" t="s">
        <v>23</v>
      </c>
      <c r="Q975" t="s">
        <v>25</v>
      </c>
      <c r="R975" s="2" t="s">
        <v>38</v>
      </c>
    </row>
    <row r="976" spans="1:18" x14ac:dyDescent="0.35">
      <c r="A976" t="s">
        <v>1133</v>
      </c>
      <c r="B976">
        <v>18</v>
      </c>
      <c r="C976" s="1">
        <v>7</v>
      </c>
      <c r="D976" t="s">
        <v>35</v>
      </c>
      <c r="E976" s="2" t="s">
        <v>29</v>
      </c>
      <c r="F976" s="1">
        <v>4</v>
      </c>
      <c r="G976" s="1">
        <v>0</v>
      </c>
      <c r="H976" s="1">
        <v>9</v>
      </c>
      <c r="I976" s="1">
        <v>2</v>
      </c>
      <c r="J976" t="s">
        <v>40</v>
      </c>
      <c r="K976" s="1">
        <v>0</v>
      </c>
      <c r="L976" s="1">
        <v>2</v>
      </c>
      <c r="M976" s="2" t="s">
        <v>31</v>
      </c>
      <c r="N976" t="s">
        <v>23</v>
      </c>
      <c r="O976" s="2" t="s">
        <v>53</v>
      </c>
      <c r="P976" s="2" t="s">
        <v>23</v>
      </c>
      <c r="Q976" t="s">
        <v>25</v>
      </c>
      <c r="R976" s="2" t="s">
        <v>26</v>
      </c>
    </row>
    <row r="977" spans="1:18" x14ac:dyDescent="0.35">
      <c r="A977" t="s">
        <v>1134</v>
      </c>
      <c r="B977">
        <v>18</v>
      </c>
      <c r="C977" s="1">
        <v>8</v>
      </c>
      <c r="D977" t="s">
        <v>19</v>
      </c>
      <c r="E977" s="2" t="s">
        <v>29</v>
      </c>
      <c r="F977" s="1">
        <v>2</v>
      </c>
      <c r="G977" s="1">
        <v>0.25</v>
      </c>
      <c r="H977" s="1">
        <v>7</v>
      </c>
      <c r="I977" s="1">
        <v>1.5</v>
      </c>
      <c r="J977" t="s">
        <v>40</v>
      </c>
      <c r="K977" s="1">
        <v>1</v>
      </c>
      <c r="L977" s="1">
        <v>3</v>
      </c>
      <c r="M977" s="2" t="s">
        <v>22</v>
      </c>
      <c r="N977" t="s">
        <v>23</v>
      </c>
      <c r="O977" s="2" t="s">
        <v>285</v>
      </c>
      <c r="P977" s="2" t="s">
        <v>23</v>
      </c>
      <c r="Q977" t="s">
        <v>23</v>
      </c>
      <c r="R977" s="2" t="s">
        <v>26</v>
      </c>
    </row>
    <row r="978" spans="1:18" x14ac:dyDescent="0.35">
      <c r="A978" t="s">
        <v>1135</v>
      </c>
      <c r="B978">
        <v>19</v>
      </c>
      <c r="C978" s="1">
        <v>6</v>
      </c>
      <c r="D978" t="s">
        <v>60</v>
      </c>
      <c r="E978" s="2" t="s">
        <v>29</v>
      </c>
      <c r="F978" s="1">
        <v>4</v>
      </c>
      <c r="G978" s="1">
        <v>1</v>
      </c>
      <c r="H978" s="1">
        <v>6</v>
      </c>
      <c r="I978" s="1">
        <v>5</v>
      </c>
      <c r="J978" t="s">
        <v>52</v>
      </c>
      <c r="K978" s="1">
        <v>2</v>
      </c>
      <c r="L978" s="1">
        <v>3</v>
      </c>
      <c r="M978" s="2" t="s">
        <v>36</v>
      </c>
      <c r="N978" t="s">
        <v>23</v>
      </c>
      <c r="O978" s="2" t="s">
        <v>66</v>
      </c>
      <c r="P978" s="2" t="s">
        <v>23</v>
      </c>
      <c r="Q978" t="s">
        <v>23</v>
      </c>
      <c r="R978" s="2" t="s">
        <v>26</v>
      </c>
    </row>
    <row r="979" spans="1:18" x14ac:dyDescent="0.35">
      <c r="A979" t="s">
        <v>1136</v>
      </c>
      <c r="B979">
        <v>18</v>
      </c>
      <c r="C979" s="1">
        <v>5</v>
      </c>
      <c r="D979" t="s">
        <v>35</v>
      </c>
      <c r="E979" s="2" t="s">
        <v>29</v>
      </c>
      <c r="F979" s="1">
        <v>0</v>
      </c>
      <c r="G979" s="1">
        <v>0</v>
      </c>
      <c r="H979" s="1">
        <v>7</v>
      </c>
      <c r="I979" s="1">
        <v>1</v>
      </c>
      <c r="J979" t="s">
        <v>40</v>
      </c>
      <c r="K979" s="1">
        <v>0.5</v>
      </c>
      <c r="L979" s="1">
        <v>3</v>
      </c>
      <c r="M979" s="2" t="s">
        <v>31</v>
      </c>
      <c r="N979" t="s">
        <v>23</v>
      </c>
      <c r="O979" s="2" t="s">
        <v>66</v>
      </c>
      <c r="P979" s="2" t="s">
        <v>25</v>
      </c>
      <c r="Q979" t="s">
        <v>23</v>
      </c>
      <c r="R979" s="2" t="s">
        <v>26</v>
      </c>
    </row>
    <row r="980" spans="1:18" x14ac:dyDescent="0.35">
      <c r="A980" t="s">
        <v>1137</v>
      </c>
      <c r="B980">
        <v>20</v>
      </c>
      <c r="C980" s="1">
        <v>4</v>
      </c>
      <c r="D980" t="s">
        <v>19</v>
      </c>
      <c r="E980" s="2" t="s">
        <v>29</v>
      </c>
      <c r="F980" s="1">
        <v>2</v>
      </c>
      <c r="G980" s="1">
        <v>1</v>
      </c>
      <c r="H980" s="1">
        <v>8</v>
      </c>
      <c r="I980" s="1">
        <v>2</v>
      </c>
      <c r="J980" t="s">
        <v>40</v>
      </c>
      <c r="K980" s="1">
        <v>0.1</v>
      </c>
      <c r="L980" s="1">
        <v>4</v>
      </c>
      <c r="M980" s="2" t="s">
        <v>36</v>
      </c>
      <c r="N980" t="s">
        <v>23</v>
      </c>
      <c r="O980" s="2" t="s">
        <v>24</v>
      </c>
      <c r="P980" s="2" t="s">
        <v>25</v>
      </c>
      <c r="Q980" t="s">
        <v>25</v>
      </c>
      <c r="R980" s="2" t="s">
        <v>26</v>
      </c>
    </row>
    <row r="981" spans="1:18" x14ac:dyDescent="0.35">
      <c r="A981" t="s">
        <v>1138</v>
      </c>
      <c r="B981">
        <v>19</v>
      </c>
      <c r="C981" s="1">
        <v>6</v>
      </c>
      <c r="D981" t="s">
        <v>35</v>
      </c>
      <c r="E981" s="2" t="s">
        <v>20</v>
      </c>
      <c r="F981" s="1">
        <v>2</v>
      </c>
      <c r="G981" s="1">
        <v>0</v>
      </c>
      <c r="H981" s="1">
        <v>8</v>
      </c>
      <c r="I981" s="1">
        <v>2</v>
      </c>
      <c r="J981" t="s">
        <v>40</v>
      </c>
      <c r="K981" s="1">
        <v>0</v>
      </c>
      <c r="L981" s="1">
        <v>3</v>
      </c>
      <c r="M981" s="2" t="s">
        <v>22</v>
      </c>
      <c r="N981" t="s">
        <v>23</v>
      </c>
      <c r="O981" s="2" t="s">
        <v>37</v>
      </c>
      <c r="P981" s="2" t="s">
        <v>23</v>
      </c>
      <c r="Q981" t="s">
        <v>23</v>
      </c>
      <c r="R981" s="2" t="s">
        <v>33</v>
      </c>
    </row>
    <row r="982" spans="1:18" x14ac:dyDescent="0.35">
      <c r="A982" t="s">
        <v>1139</v>
      </c>
      <c r="B982">
        <v>19</v>
      </c>
      <c r="C982" s="1">
        <v>6</v>
      </c>
      <c r="D982" t="s">
        <v>60</v>
      </c>
      <c r="E982" s="2" t="s">
        <v>20</v>
      </c>
      <c r="F982" s="1">
        <v>5</v>
      </c>
      <c r="G982" s="1">
        <v>1</v>
      </c>
      <c r="H982" s="1">
        <v>7</v>
      </c>
      <c r="I982" s="1">
        <v>3</v>
      </c>
      <c r="J982" t="s">
        <v>40</v>
      </c>
      <c r="K982" s="1">
        <v>0.3</v>
      </c>
      <c r="L982" s="1">
        <v>4</v>
      </c>
      <c r="M982" s="2" t="s">
        <v>22</v>
      </c>
      <c r="N982" t="s">
        <v>23</v>
      </c>
      <c r="O982" s="2" t="s">
        <v>41</v>
      </c>
      <c r="P982" s="2" t="s">
        <v>25</v>
      </c>
      <c r="Q982" t="s">
        <v>25</v>
      </c>
      <c r="R982" s="2" t="s">
        <v>26</v>
      </c>
    </row>
    <row r="983" spans="1:18" x14ac:dyDescent="0.35">
      <c r="A983" t="s">
        <v>1140</v>
      </c>
      <c r="B983">
        <v>18</v>
      </c>
      <c r="C983" s="1">
        <v>8</v>
      </c>
      <c r="D983" t="s">
        <v>35</v>
      </c>
      <c r="E983" s="2" t="s">
        <v>29</v>
      </c>
      <c r="F983" s="1">
        <v>0</v>
      </c>
      <c r="G983" s="1">
        <v>1</v>
      </c>
      <c r="H983" s="1">
        <v>6</v>
      </c>
      <c r="I983" s="1">
        <v>5</v>
      </c>
      <c r="J983" t="s">
        <v>52</v>
      </c>
      <c r="K983" s="1">
        <v>0</v>
      </c>
      <c r="L983" s="1">
        <v>2</v>
      </c>
      <c r="M983" s="2" t="s">
        <v>31</v>
      </c>
      <c r="N983" t="s">
        <v>23</v>
      </c>
      <c r="O983" s="2" t="s">
        <v>66</v>
      </c>
      <c r="P983" s="2" t="s">
        <v>23</v>
      </c>
      <c r="Q983" t="s">
        <v>25</v>
      </c>
      <c r="R983" s="2" t="s">
        <v>33</v>
      </c>
    </row>
    <row r="984" spans="1:18" x14ac:dyDescent="0.35">
      <c r="A984" t="s">
        <v>1141</v>
      </c>
      <c r="B984">
        <v>18</v>
      </c>
      <c r="C984" s="1">
        <v>4</v>
      </c>
      <c r="D984" t="s">
        <v>35</v>
      </c>
      <c r="E984" s="2" t="s">
        <v>29</v>
      </c>
      <c r="F984" s="1">
        <v>0</v>
      </c>
      <c r="G984" s="1">
        <v>1</v>
      </c>
      <c r="H984" s="1">
        <v>8</v>
      </c>
      <c r="I984" s="1">
        <v>2</v>
      </c>
      <c r="J984" t="s">
        <v>40</v>
      </c>
      <c r="K984" s="1">
        <v>0.3</v>
      </c>
      <c r="L984" s="1">
        <v>3</v>
      </c>
      <c r="M984" s="2" t="s">
        <v>36</v>
      </c>
      <c r="N984" t="s">
        <v>23</v>
      </c>
      <c r="O984" s="2" t="s">
        <v>1142</v>
      </c>
      <c r="P984" s="2" t="s">
        <v>25</v>
      </c>
      <c r="Q984" t="s">
        <v>25</v>
      </c>
      <c r="R984" s="2" t="s">
        <v>42</v>
      </c>
    </row>
    <row r="985" spans="1:18" x14ac:dyDescent="0.35">
      <c r="A985" t="s">
        <v>1143</v>
      </c>
      <c r="B985">
        <v>19</v>
      </c>
      <c r="C985" s="1">
        <v>8</v>
      </c>
      <c r="D985" t="s">
        <v>19</v>
      </c>
      <c r="E985" s="2" t="s">
        <v>29</v>
      </c>
      <c r="F985" s="1">
        <v>2</v>
      </c>
      <c r="G985" s="1">
        <v>2</v>
      </c>
      <c r="H985" s="1">
        <v>8</v>
      </c>
      <c r="I985" s="1">
        <v>5</v>
      </c>
      <c r="J985" t="s">
        <v>40</v>
      </c>
      <c r="K985" s="1">
        <v>1</v>
      </c>
      <c r="L985" s="1">
        <v>2</v>
      </c>
      <c r="M985" s="2" t="s">
        <v>31</v>
      </c>
      <c r="N985" t="s">
        <v>25</v>
      </c>
      <c r="O985" s="2" t="s">
        <v>74</v>
      </c>
      <c r="P985" s="2" t="s">
        <v>23</v>
      </c>
      <c r="Q985" t="s">
        <v>25</v>
      </c>
      <c r="R985" s="2" t="s">
        <v>26</v>
      </c>
    </row>
    <row r="986" spans="1:18" x14ac:dyDescent="0.35">
      <c r="A986" t="s">
        <v>1144</v>
      </c>
      <c r="B986">
        <v>26</v>
      </c>
      <c r="C986" s="1">
        <v>1</v>
      </c>
      <c r="D986" t="s">
        <v>60</v>
      </c>
      <c r="E986" s="2" t="s">
        <v>29</v>
      </c>
      <c r="F986" s="1">
        <v>1</v>
      </c>
      <c r="G986" s="1">
        <v>0</v>
      </c>
      <c r="H986" s="1">
        <v>8</v>
      </c>
      <c r="I986" s="1">
        <v>3</v>
      </c>
      <c r="J986" t="s">
        <v>148</v>
      </c>
      <c r="K986" s="1">
        <v>0</v>
      </c>
      <c r="L986" s="1">
        <v>3</v>
      </c>
      <c r="M986" s="2" t="s">
        <v>22</v>
      </c>
      <c r="N986" t="s">
        <v>23</v>
      </c>
      <c r="O986" s="2" t="s">
        <v>37</v>
      </c>
      <c r="P986" s="2" t="s">
        <v>23</v>
      </c>
      <c r="Q986" t="s">
        <v>25</v>
      </c>
      <c r="R986" s="2" t="s">
        <v>26</v>
      </c>
    </row>
    <row r="987" spans="1:18" x14ac:dyDescent="0.35">
      <c r="A987" t="s">
        <v>1145</v>
      </c>
      <c r="B987">
        <v>18</v>
      </c>
      <c r="C987" s="1">
        <v>8</v>
      </c>
      <c r="D987" t="s">
        <v>60</v>
      </c>
      <c r="E987" s="2" t="s">
        <v>29</v>
      </c>
      <c r="F987" s="1">
        <v>3</v>
      </c>
      <c r="G987" s="1">
        <v>1</v>
      </c>
      <c r="H987" s="1">
        <v>5</v>
      </c>
      <c r="I987" s="1">
        <v>4</v>
      </c>
      <c r="J987" t="s">
        <v>30</v>
      </c>
      <c r="K987" s="1">
        <v>2</v>
      </c>
      <c r="L987" s="1">
        <v>2</v>
      </c>
      <c r="M987" s="2" t="s">
        <v>31</v>
      </c>
      <c r="N987" t="s">
        <v>23</v>
      </c>
      <c r="O987" s="2" t="s">
        <v>37</v>
      </c>
      <c r="P987" s="2" t="s">
        <v>23</v>
      </c>
      <c r="Q987" t="s">
        <v>23</v>
      </c>
      <c r="R987" s="2" t="s">
        <v>26</v>
      </c>
    </row>
    <row r="988" spans="1:18" x14ac:dyDescent="0.35">
      <c r="A988" t="s">
        <v>1146</v>
      </c>
      <c r="B988">
        <v>19</v>
      </c>
      <c r="C988" s="1">
        <v>2</v>
      </c>
      <c r="D988" t="s">
        <v>19</v>
      </c>
      <c r="E988" s="2" t="s">
        <v>29</v>
      </c>
      <c r="F988" s="1">
        <v>2</v>
      </c>
      <c r="G988" s="1">
        <v>1</v>
      </c>
      <c r="H988" s="1">
        <v>8</v>
      </c>
      <c r="I988" s="1">
        <v>3</v>
      </c>
      <c r="J988" t="s">
        <v>52</v>
      </c>
      <c r="K988" s="1">
        <v>2</v>
      </c>
      <c r="L988" s="1">
        <v>1</v>
      </c>
      <c r="M988" s="2" t="s">
        <v>31</v>
      </c>
      <c r="N988" t="s">
        <v>25</v>
      </c>
      <c r="O988" s="2" t="s">
        <v>37</v>
      </c>
      <c r="P988" s="2" t="s">
        <v>23</v>
      </c>
      <c r="Q988" t="s">
        <v>25</v>
      </c>
      <c r="R988" s="2" t="s">
        <v>26</v>
      </c>
    </row>
    <row r="989" spans="1:18" x14ac:dyDescent="0.35">
      <c r="A989" t="s">
        <v>1147</v>
      </c>
      <c r="B989">
        <v>18</v>
      </c>
      <c r="C989" s="1">
        <v>5</v>
      </c>
      <c r="D989" t="s">
        <v>60</v>
      </c>
      <c r="E989" s="2" t="s">
        <v>29</v>
      </c>
      <c r="F989" s="1">
        <v>2</v>
      </c>
      <c r="G989" s="1">
        <v>0</v>
      </c>
      <c r="H989" s="1">
        <v>6</v>
      </c>
      <c r="I989" s="1">
        <v>1</v>
      </c>
      <c r="J989" t="s">
        <v>40</v>
      </c>
      <c r="K989" s="1">
        <v>0</v>
      </c>
      <c r="L989" s="1">
        <v>3</v>
      </c>
      <c r="M989" s="2" t="s">
        <v>36</v>
      </c>
      <c r="N989" t="s">
        <v>23</v>
      </c>
      <c r="O989" s="2" t="s">
        <v>82</v>
      </c>
      <c r="P989" s="2" t="s">
        <v>23</v>
      </c>
      <c r="Q989" t="s">
        <v>25</v>
      </c>
      <c r="R989" s="2" t="s">
        <v>26</v>
      </c>
    </row>
    <row r="990" spans="1:18" x14ac:dyDescent="0.35">
      <c r="A990" t="s">
        <v>1148</v>
      </c>
      <c r="B990">
        <v>21</v>
      </c>
      <c r="C990" s="1">
        <v>2</v>
      </c>
      <c r="D990" t="s">
        <v>60</v>
      </c>
      <c r="E990" s="2" t="s">
        <v>20</v>
      </c>
      <c r="F990" s="1">
        <v>1</v>
      </c>
      <c r="G990" s="1">
        <v>0</v>
      </c>
      <c r="H990" s="1">
        <v>12</v>
      </c>
      <c r="I990" s="1">
        <v>3</v>
      </c>
      <c r="J990" t="s">
        <v>40</v>
      </c>
      <c r="K990" s="1">
        <v>0</v>
      </c>
      <c r="L990" s="1">
        <v>2</v>
      </c>
      <c r="M990" s="2" t="s">
        <v>22</v>
      </c>
      <c r="N990" t="s">
        <v>23</v>
      </c>
      <c r="O990" s="2" t="s">
        <v>37</v>
      </c>
      <c r="P990" s="2" t="s">
        <v>23</v>
      </c>
      <c r="Q990" t="s">
        <v>25</v>
      </c>
      <c r="R990" s="2" t="s">
        <v>26</v>
      </c>
    </row>
    <row r="991" spans="1:18" x14ac:dyDescent="0.35">
      <c r="A991" t="s">
        <v>1149</v>
      </c>
      <c r="B991">
        <v>19</v>
      </c>
      <c r="C991" s="1">
        <v>0</v>
      </c>
      <c r="D991" t="s">
        <v>35</v>
      </c>
      <c r="E991" s="2" t="s">
        <v>20</v>
      </c>
      <c r="F991" s="1">
        <v>8</v>
      </c>
      <c r="G991" s="1">
        <v>0</v>
      </c>
      <c r="H991" s="1">
        <v>8</v>
      </c>
      <c r="I991" s="1">
        <v>10</v>
      </c>
      <c r="J991" t="s">
        <v>40</v>
      </c>
      <c r="K991" s="1">
        <v>0</v>
      </c>
      <c r="L991" s="1">
        <v>3</v>
      </c>
      <c r="M991" s="2" t="s">
        <v>36</v>
      </c>
      <c r="N991" t="s">
        <v>25</v>
      </c>
      <c r="O991" s="2" t="s">
        <v>82</v>
      </c>
      <c r="P991" s="2" t="s">
        <v>25</v>
      </c>
      <c r="Q991" t="s">
        <v>25</v>
      </c>
      <c r="R991" s="2" t="s">
        <v>42</v>
      </c>
    </row>
    <row r="992" spans="1:18" x14ac:dyDescent="0.35">
      <c r="A992" t="s">
        <v>1150</v>
      </c>
      <c r="B992">
        <v>23</v>
      </c>
      <c r="C992" s="1">
        <v>2</v>
      </c>
      <c r="D992" t="s">
        <v>60</v>
      </c>
      <c r="E992" s="2" t="s">
        <v>20</v>
      </c>
      <c r="F992" s="1">
        <v>2</v>
      </c>
      <c r="G992" s="1">
        <v>2</v>
      </c>
      <c r="H992" s="1">
        <v>7</v>
      </c>
      <c r="I992" s="1">
        <v>5</v>
      </c>
      <c r="J992" t="s">
        <v>52</v>
      </c>
      <c r="K992" s="1">
        <v>2</v>
      </c>
      <c r="L992" s="1">
        <v>2</v>
      </c>
      <c r="M992" s="2" t="s">
        <v>36</v>
      </c>
      <c r="N992" t="s">
        <v>23</v>
      </c>
      <c r="O992" s="2" t="s">
        <v>32</v>
      </c>
      <c r="P992" s="2" t="s">
        <v>23</v>
      </c>
      <c r="Q992" t="s">
        <v>25</v>
      </c>
      <c r="R992" s="2" t="s">
        <v>42</v>
      </c>
    </row>
    <row r="993" spans="1:18" x14ac:dyDescent="0.35">
      <c r="A993" t="s">
        <v>1151</v>
      </c>
      <c r="B993">
        <v>22</v>
      </c>
      <c r="C993" s="1">
        <v>4</v>
      </c>
      <c r="D993" t="s">
        <v>19</v>
      </c>
      <c r="E993" s="2" t="s">
        <v>20</v>
      </c>
      <c r="F993" s="1">
        <v>2</v>
      </c>
      <c r="G993" s="1">
        <v>0</v>
      </c>
      <c r="H993" s="1">
        <v>9</v>
      </c>
      <c r="I993" s="1">
        <v>3</v>
      </c>
      <c r="J993" t="s">
        <v>40</v>
      </c>
      <c r="K993" s="1">
        <v>1</v>
      </c>
      <c r="L993" s="1">
        <v>2</v>
      </c>
      <c r="M993" s="2" t="s">
        <v>22</v>
      </c>
      <c r="N993" t="s">
        <v>23</v>
      </c>
      <c r="O993" s="2" t="s">
        <v>37</v>
      </c>
      <c r="P993" s="2" t="s">
        <v>25</v>
      </c>
      <c r="Q993" t="s">
        <v>25</v>
      </c>
      <c r="R993" s="2" t="s">
        <v>26</v>
      </c>
    </row>
    <row r="994" spans="1:18" x14ac:dyDescent="0.35">
      <c r="A994" t="s">
        <v>1152</v>
      </c>
      <c r="B994">
        <v>19</v>
      </c>
      <c r="C994" s="1">
        <v>8</v>
      </c>
      <c r="D994" t="s">
        <v>60</v>
      </c>
      <c r="E994" s="2" t="s">
        <v>29</v>
      </c>
      <c r="F994" s="1">
        <v>4</v>
      </c>
      <c r="G994" s="1">
        <v>0</v>
      </c>
      <c r="H994" s="1">
        <v>6</v>
      </c>
      <c r="I994" s="1">
        <v>1</v>
      </c>
      <c r="J994" t="s">
        <v>52</v>
      </c>
      <c r="K994" s="1">
        <v>2</v>
      </c>
      <c r="L994" s="1">
        <v>2</v>
      </c>
      <c r="M994" s="2" t="s">
        <v>36</v>
      </c>
      <c r="N994" t="s">
        <v>23</v>
      </c>
      <c r="O994" s="2" t="s">
        <v>172</v>
      </c>
      <c r="P994" s="2" t="s">
        <v>23</v>
      </c>
      <c r="Q994" t="s">
        <v>25</v>
      </c>
      <c r="R994" s="2" t="s">
        <v>26</v>
      </c>
    </row>
    <row r="995" spans="1:18" x14ac:dyDescent="0.35">
      <c r="A995" t="s">
        <v>1153</v>
      </c>
      <c r="B995">
        <v>19</v>
      </c>
      <c r="C995" s="1">
        <v>6</v>
      </c>
      <c r="D995" t="s">
        <v>19</v>
      </c>
      <c r="E995" s="2" t="s">
        <v>20</v>
      </c>
      <c r="F995" s="1">
        <v>2</v>
      </c>
      <c r="G995" s="1">
        <v>0</v>
      </c>
      <c r="H995" s="1">
        <v>8</v>
      </c>
      <c r="I995" s="1">
        <v>10</v>
      </c>
      <c r="J995" t="s">
        <v>40</v>
      </c>
      <c r="K995" s="1">
        <v>0</v>
      </c>
      <c r="L995" s="1">
        <v>4</v>
      </c>
      <c r="M995" s="2" t="s">
        <v>22</v>
      </c>
      <c r="N995" t="s">
        <v>23</v>
      </c>
      <c r="O995" s="2" t="s">
        <v>44</v>
      </c>
      <c r="P995" s="2" t="s">
        <v>23</v>
      </c>
      <c r="Q995" t="s">
        <v>25</v>
      </c>
      <c r="R995" s="2" t="s">
        <v>26</v>
      </c>
    </row>
    <row r="996" spans="1:18" x14ac:dyDescent="0.35">
      <c r="A996" t="s">
        <v>1154</v>
      </c>
      <c r="B996">
        <v>18</v>
      </c>
      <c r="C996" s="1">
        <v>6</v>
      </c>
      <c r="D996" t="s">
        <v>35</v>
      </c>
      <c r="E996" s="2" t="s">
        <v>29</v>
      </c>
      <c r="F996" s="1">
        <v>4</v>
      </c>
      <c r="G996" s="1">
        <v>0</v>
      </c>
      <c r="H996" s="1">
        <v>7</v>
      </c>
      <c r="I996" s="1">
        <v>3</v>
      </c>
      <c r="J996" t="s">
        <v>40</v>
      </c>
      <c r="K996" s="1">
        <v>0.3</v>
      </c>
      <c r="L996" s="1">
        <v>4</v>
      </c>
      <c r="M996" s="2" t="s">
        <v>31</v>
      </c>
      <c r="N996" t="s">
        <v>23</v>
      </c>
      <c r="O996" s="2" t="s">
        <v>53</v>
      </c>
      <c r="P996" s="2" t="s">
        <v>25</v>
      </c>
      <c r="Q996" t="s">
        <v>25</v>
      </c>
      <c r="R996" s="2" t="s">
        <v>26</v>
      </c>
    </row>
    <row r="997" spans="1:18" x14ac:dyDescent="0.35">
      <c r="A997" t="s">
        <v>1155</v>
      </c>
      <c r="B997">
        <v>12</v>
      </c>
      <c r="C997" s="1">
        <v>0</v>
      </c>
      <c r="D997" t="s">
        <v>28</v>
      </c>
      <c r="E997" s="2" t="s">
        <v>29</v>
      </c>
      <c r="F997" s="1">
        <v>3</v>
      </c>
      <c r="G997" s="1">
        <v>1</v>
      </c>
      <c r="H997" s="1">
        <v>8</v>
      </c>
      <c r="I997" s="1">
        <v>1</v>
      </c>
      <c r="J997" t="s">
        <v>52</v>
      </c>
      <c r="K997" s="1">
        <v>2</v>
      </c>
      <c r="L997" s="1">
        <v>2</v>
      </c>
      <c r="M997" s="2" t="s">
        <v>22</v>
      </c>
      <c r="N997" t="s">
        <v>23</v>
      </c>
      <c r="O997" s="2" t="s">
        <v>72</v>
      </c>
      <c r="P997" s="2" t="s">
        <v>25</v>
      </c>
      <c r="Q997" t="s">
        <v>25</v>
      </c>
      <c r="R997" s="2" t="s">
        <v>26</v>
      </c>
    </row>
    <row r="998" spans="1:18" x14ac:dyDescent="0.35">
      <c r="A998" t="s">
        <v>1156</v>
      </c>
      <c r="B998">
        <v>18</v>
      </c>
      <c r="C998" s="1">
        <v>5</v>
      </c>
      <c r="D998" t="s">
        <v>19</v>
      </c>
      <c r="E998" s="2" t="s">
        <v>29</v>
      </c>
      <c r="F998" s="1">
        <v>3</v>
      </c>
      <c r="G998" s="1">
        <v>2</v>
      </c>
      <c r="H998" s="1">
        <v>8</v>
      </c>
      <c r="I998" s="1">
        <v>3</v>
      </c>
      <c r="J998" t="s">
        <v>30</v>
      </c>
      <c r="K998" s="1">
        <v>0</v>
      </c>
      <c r="L998" s="1">
        <v>3</v>
      </c>
      <c r="M998" s="2" t="s">
        <v>36</v>
      </c>
      <c r="N998" t="s">
        <v>23</v>
      </c>
      <c r="O998" s="2" t="s">
        <v>37</v>
      </c>
      <c r="P998" s="2" t="s">
        <v>23</v>
      </c>
      <c r="Q998" t="s">
        <v>25</v>
      </c>
      <c r="R998" s="2" t="s">
        <v>38</v>
      </c>
    </row>
    <row r="999" spans="1:18" x14ac:dyDescent="0.35">
      <c r="A999" t="s">
        <v>1157</v>
      </c>
      <c r="B999">
        <v>19</v>
      </c>
      <c r="C999" s="1">
        <v>4</v>
      </c>
      <c r="D999" t="s">
        <v>35</v>
      </c>
      <c r="E999" s="2" t="s">
        <v>20</v>
      </c>
      <c r="F999" s="1">
        <v>3</v>
      </c>
      <c r="G999" s="1">
        <v>0</v>
      </c>
      <c r="H999" s="1">
        <v>8</v>
      </c>
      <c r="I999" s="1">
        <v>2</v>
      </c>
      <c r="J999" t="s">
        <v>30</v>
      </c>
      <c r="K999" s="1">
        <v>0</v>
      </c>
      <c r="L999" s="1">
        <v>3</v>
      </c>
      <c r="M999" s="2" t="s">
        <v>36</v>
      </c>
      <c r="N999" t="s">
        <v>23</v>
      </c>
      <c r="O999" s="2" t="s">
        <v>37</v>
      </c>
      <c r="P999" s="2" t="s">
        <v>25</v>
      </c>
      <c r="Q999" t="s">
        <v>23</v>
      </c>
      <c r="R999" s="2" t="s">
        <v>33</v>
      </c>
    </row>
    <row r="1000" spans="1:18" x14ac:dyDescent="0.35">
      <c r="A1000" t="s">
        <v>1158</v>
      </c>
      <c r="B1000">
        <v>19</v>
      </c>
      <c r="C1000" s="1">
        <v>6</v>
      </c>
      <c r="D1000" t="s">
        <v>60</v>
      </c>
      <c r="E1000" s="2" t="s">
        <v>20</v>
      </c>
      <c r="F1000" s="1">
        <v>2</v>
      </c>
      <c r="G1000" s="1">
        <v>2</v>
      </c>
      <c r="H1000" s="1">
        <v>6</v>
      </c>
      <c r="I1000" s="1">
        <v>3</v>
      </c>
      <c r="J1000" t="s">
        <v>40</v>
      </c>
      <c r="K1000" s="1">
        <v>0.3</v>
      </c>
      <c r="L1000" s="1">
        <v>2</v>
      </c>
      <c r="M1000" s="2" t="s">
        <v>22</v>
      </c>
      <c r="N1000" t="s">
        <v>23</v>
      </c>
      <c r="O1000" s="2" t="s">
        <v>37</v>
      </c>
      <c r="P1000" s="2" t="s">
        <v>23</v>
      </c>
      <c r="Q1000" t="s">
        <v>25</v>
      </c>
      <c r="R1000" s="2" t="s">
        <v>26</v>
      </c>
    </row>
    <row r="1001" spans="1:18" x14ac:dyDescent="0.35">
      <c r="A1001" t="s">
        <v>1159</v>
      </c>
      <c r="B1001">
        <v>20</v>
      </c>
      <c r="C1001" s="1">
        <v>3</v>
      </c>
      <c r="D1001" t="s">
        <v>35</v>
      </c>
      <c r="E1001" s="2" t="s">
        <v>20</v>
      </c>
      <c r="F1001" s="1">
        <v>2</v>
      </c>
      <c r="G1001" s="1">
        <v>0</v>
      </c>
      <c r="H1001" s="1">
        <v>7</v>
      </c>
      <c r="I1001" s="1">
        <v>3</v>
      </c>
      <c r="J1001" t="s">
        <v>40</v>
      </c>
      <c r="K1001" s="1">
        <v>0</v>
      </c>
      <c r="L1001" s="1">
        <v>4</v>
      </c>
      <c r="M1001" s="2" t="s">
        <v>31</v>
      </c>
      <c r="N1001" t="s">
        <v>25</v>
      </c>
      <c r="O1001" s="2" t="s">
        <v>72</v>
      </c>
      <c r="P1001" s="2" t="s">
        <v>23</v>
      </c>
      <c r="Q1001" t="s">
        <v>23</v>
      </c>
      <c r="R1001" s="2" t="s">
        <v>26</v>
      </c>
    </row>
    <row r="1002" spans="1:18" x14ac:dyDescent="0.35">
      <c r="A1002" t="s">
        <v>1160</v>
      </c>
      <c r="B1002">
        <v>26</v>
      </c>
      <c r="C1002" s="1">
        <v>4</v>
      </c>
      <c r="D1002" t="s">
        <v>35</v>
      </c>
      <c r="E1002" s="2" t="s">
        <v>29</v>
      </c>
      <c r="F1002" s="1">
        <v>2</v>
      </c>
      <c r="G1002" s="1">
        <v>0</v>
      </c>
      <c r="H1002" s="1">
        <v>7</v>
      </c>
      <c r="I1002" s="1">
        <v>2</v>
      </c>
      <c r="J1002" t="s">
        <v>40</v>
      </c>
      <c r="K1002" s="1">
        <v>0</v>
      </c>
      <c r="L1002" s="1">
        <v>3</v>
      </c>
      <c r="M1002" s="2" t="s">
        <v>22</v>
      </c>
      <c r="N1002" t="s">
        <v>23</v>
      </c>
      <c r="O1002" s="2" t="s">
        <v>37</v>
      </c>
      <c r="P1002" s="2" t="s">
        <v>23</v>
      </c>
      <c r="Q1002" t="s">
        <v>25</v>
      </c>
      <c r="R1002" s="2" t="s">
        <v>38</v>
      </c>
    </row>
    <row r="1003" spans="1:18" x14ac:dyDescent="0.35">
      <c r="A1003" t="s">
        <v>1161</v>
      </c>
      <c r="B1003">
        <v>20</v>
      </c>
      <c r="C1003" s="1">
        <v>3</v>
      </c>
      <c r="D1003" t="s">
        <v>35</v>
      </c>
      <c r="E1003" s="2" t="s">
        <v>20</v>
      </c>
      <c r="F1003" s="1">
        <v>2</v>
      </c>
      <c r="G1003" s="1">
        <v>1</v>
      </c>
      <c r="H1003" s="1">
        <v>8</v>
      </c>
      <c r="I1003" s="1">
        <v>1</v>
      </c>
      <c r="J1003" t="s">
        <v>52</v>
      </c>
      <c r="K1003" s="1">
        <v>1</v>
      </c>
      <c r="L1003" s="1">
        <v>4</v>
      </c>
      <c r="M1003" s="2" t="s">
        <v>22</v>
      </c>
      <c r="N1003" t="s">
        <v>23</v>
      </c>
      <c r="O1003" s="2" t="s">
        <v>66</v>
      </c>
      <c r="P1003" s="2" t="s">
        <v>23</v>
      </c>
      <c r="Q1003" t="s">
        <v>25</v>
      </c>
      <c r="R1003" s="2" t="s">
        <v>26</v>
      </c>
    </row>
    <row r="1004" spans="1:18" x14ac:dyDescent="0.35">
      <c r="A1004" t="s">
        <v>1162</v>
      </c>
      <c r="B1004">
        <v>23</v>
      </c>
      <c r="C1004" s="1">
        <v>4</v>
      </c>
      <c r="D1004" t="s">
        <v>19</v>
      </c>
      <c r="E1004" s="2" t="s">
        <v>29</v>
      </c>
      <c r="F1004" s="1">
        <v>2</v>
      </c>
      <c r="G1004" s="1">
        <v>1</v>
      </c>
      <c r="H1004" s="1">
        <v>7</v>
      </c>
      <c r="I1004" s="1">
        <v>3</v>
      </c>
      <c r="J1004" t="s">
        <v>21</v>
      </c>
      <c r="K1004" s="1">
        <v>1</v>
      </c>
      <c r="L1004" s="1">
        <v>3</v>
      </c>
      <c r="M1004" s="2" t="s">
        <v>36</v>
      </c>
      <c r="N1004" t="s">
        <v>25</v>
      </c>
      <c r="O1004" s="2" t="s">
        <v>24</v>
      </c>
      <c r="P1004" s="2" t="s">
        <v>25</v>
      </c>
      <c r="Q1004" t="s">
        <v>25</v>
      </c>
      <c r="R1004" s="2" t="s">
        <v>57</v>
      </c>
    </row>
    <row r="1005" spans="1:18" x14ac:dyDescent="0.35">
      <c r="A1005" t="s">
        <v>1163</v>
      </c>
      <c r="B1005">
        <v>26</v>
      </c>
      <c r="C1005" s="1">
        <v>4</v>
      </c>
      <c r="D1005" t="s">
        <v>35</v>
      </c>
      <c r="E1005" s="2" t="s">
        <v>29</v>
      </c>
      <c r="F1005" s="1">
        <v>3</v>
      </c>
      <c r="G1005" s="1">
        <v>1</v>
      </c>
      <c r="H1005" s="1">
        <v>7</v>
      </c>
      <c r="I1005" s="1">
        <v>2</v>
      </c>
      <c r="J1005" t="s">
        <v>30</v>
      </c>
      <c r="K1005" s="1">
        <v>1</v>
      </c>
      <c r="L1005" s="1">
        <v>3</v>
      </c>
      <c r="M1005" s="2" t="s">
        <v>36</v>
      </c>
      <c r="N1005" t="s">
        <v>23</v>
      </c>
      <c r="O1005" s="2" t="s">
        <v>37</v>
      </c>
      <c r="P1005" s="2" t="s">
        <v>23</v>
      </c>
      <c r="Q1005" t="s">
        <v>23</v>
      </c>
      <c r="R1005" s="2" t="s">
        <v>33</v>
      </c>
    </row>
    <row r="1006" spans="1:18" x14ac:dyDescent="0.35">
      <c r="A1006" t="s">
        <v>1164</v>
      </c>
      <c r="B1006">
        <v>19</v>
      </c>
      <c r="C1006" s="1">
        <v>4</v>
      </c>
      <c r="D1006" t="s">
        <v>60</v>
      </c>
      <c r="E1006" s="2" t="s">
        <v>20</v>
      </c>
      <c r="F1006" s="1">
        <v>2</v>
      </c>
      <c r="G1006" s="1">
        <v>0.5</v>
      </c>
      <c r="H1006" s="1">
        <v>8</v>
      </c>
      <c r="I1006" s="1">
        <v>2</v>
      </c>
      <c r="J1006" t="s">
        <v>52</v>
      </c>
      <c r="K1006" s="1">
        <v>1</v>
      </c>
      <c r="L1006" s="1">
        <v>2</v>
      </c>
      <c r="M1006" s="2" t="s">
        <v>36</v>
      </c>
      <c r="N1006" t="s">
        <v>23</v>
      </c>
      <c r="O1006" s="2" t="s">
        <v>41</v>
      </c>
      <c r="P1006" s="2" t="s">
        <v>23</v>
      </c>
      <c r="Q1006" t="s">
        <v>23</v>
      </c>
      <c r="R1006" s="2" t="s">
        <v>42</v>
      </c>
    </row>
    <row r="1007" spans="1:18" x14ac:dyDescent="0.35">
      <c r="A1007" t="s">
        <v>1165</v>
      </c>
      <c r="B1007">
        <v>22</v>
      </c>
      <c r="C1007" s="1">
        <v>0</v>
      </c>
      <c r="D1007" t="s">
        <v>19</v>
      </c>
      <c r="E1007" s="2" t="s">
        <v>20</v>
      </c>
      <c r="F1007" s="1">
        <v>2</v>
      </c>
      <c r="G1007" s="1">
        <v>1</v>
      </c>
      <c r="H1007" s="1">
        <v>9</v>
      </c>
      <c r="I1007" s="1">
        <v>2</v>
      </c>
      <c r="J1007" t="s">
        <v>40</v>
      </c>
      <c r="K1007" s="1">
        <v>2</v>
      </c>
      <c r="L1007" s="1">
        <v>2</v>
      </c>
      <c r="M1007" s="2" t="s">
        <v>36</v>
      </c>
      <c r="N1007" t="s">
        <v>23</v>
      </c>
      <c r="O1007" s="2" t="s">
        <v>172</v>
      </c>
      <c r="P1007" s="2" t="s">
        <v>25</v>
      </c>
      <c r="Q1007" t="s">
        <v>25</v>
      </c>
      <c r="R1007" s="2" t="s">
        <v>26</v>
      </c>
    </row>
    <row r="1008" spans="1:18" x14ac:dyDescent="0.35">
      <c r="A1008" t="s">
        <v>1166</v>
      </c>
      <c r="B1008">
        <v>23</v>
      </c>
      <c r="C1008" s="1">
        <v>3</v>
      </c>
      <c r="D1008" t="s">
        <v>60</v>
      </c>
      <c r="E1008" s="2" t="s">
        <v>29</v>
      </c>
      <c r="F1008" s="1">
        <v>4</v>
      </c>
      <c r="G1008" s="1">
        <v>1</v>
      </c>
      <c r="H1008" s="1">
        <v>8</v>
      </c>
      <c r="I1008" s="1">
        <v>3</v>
      </c>
      <c r="J1008" t="s">
        <v>52</v>
      </c>
      <c r="K1008" s="1">
        <v>2</v>
      </c>
      <c r="L1008" s="1">
        <v>3</v>
      </c>
      <c r="M1008" s="2" t="s">
        <v>36</v>
      </c>
      <c r="N1008" t="s">
        <v>23</v>
      </c>
      <c r="O1008" s="2" t="s">
        <v>53</v>
      </c>
      <c r="P1008" s="2" t="s">
        <v>25</v>
      </c>
      <c r="Q1008" t="s">
        <v>23</v>
      </c>
      <c r="R1008" s="2" t="s">
        <v>26</v>
      </c>
    </row>
    <row r="1009" spans="1:18" x14ac:dyDescent="0.35">
      <c r="A1009" t="s">
        <v>1167</v>
      </c>
      <c r="B1009">
        <v>20</v>
      </c>
      <c r="C1009" s="1">
        <v>2</v>
      </c>
      <c r="D1009" t="s">
        <v>19</v>
      </c>
      <c r="E1009" s="2" t="s">
        <v>29</v>
      </c>
      <c r="F1009" s="1">
        <v>3</v>
      </c>
      <c r="G1009" s="1">
        <v>1</v>
      </c>
      <c r="H1009" s="1">
        <v>6</v>
      </c>
      <c r="I1009" s="1">
        <v>2</v>
      </c>
      <c r="J1009" t="s">
        <v>52</v>
      </c>
      <c r="K1009" s="1">
        <v>3</v>
      </c>
      <c r="L1009" s="1">
        <v>2</v>
      </c>
      <c r="M1009" s="2" t="s">
        <v>36</v>
      </c>
      <c r="N1009" t="s">
        <v>23</v>
      </c>
      <c r="O1009" s="2" t="s">
        <v>172</v>
      </c>
      <c r="P1009" s="2" t="s">
        <v>23</v>
      </c>
      <c r="Q1009" t="s">
        <v>25</v>
      </c>
      <c r="R1009" s="2" t="s">
        <v>38</v>
      </c>
    </row>
    <row r="1010" spans="1:18" x14ac:dyDescent="0.35">
      <c r="A1010" t="s">
        <v>1168</v>
      </c>
      <c r="B1010">
        <v>29</v>
      </c>
      <c r="C1010" s="1">
        <v>5</v>
      </c>
      <c r="D1010" t="s">
        <v>60</v>
      </c>
      <c r="E1010" s="2" t="s">
        <v>20</v>
      </c>
      <c r="F1010" s="1">
        <v>3</v>
      </c>
      <c r="G1010" s="1">
        <v>1</v>
      </c>
      <c r="H1010" s="1">
        <v>8</v>
      </c>
      <c r="I1010" s="1">
        <v>2</v>
      </c>
      <c r="J1010" t="s">
        <v>21</v>
      </c>
      <c r="K1010" s="1">
        <v>2</v>
      </c>
      <c r="L1010" s="1">
        <v>3</v>
      </c>
      <c r="M1010" s="2" t="s">
        <v>36</v>
      </c>
      <c r="N1010" t="s">
        <v>23</v>
      </c>
      <c r="O1010" s="2" t="s">
        <v>41</v>
      </c>
      <c r="P1010" s="2" t="s">
        <v>25</v>
      </c>
      <c r="Q1010" t="s">
        <v>25</v>
      </c>
      <c r="R1010" s="2" t="s">
        <v>38</v>
      </c>
    </row>
    <row r="1011" spans="1:18" x14ac:dyDescent="0.35">
      <c r="A1011" t="s">
        <v>1169</v>
      </c>
      <c r="B1011">
        <v>28</v>
      </c>
      <c r="C1011" s="1">
        <v>5</v>
      </c>
      <c r="D1011" t="s">
        <v>19</v>
      </c>
      <c r="E1011" s="2" t="s">
        <v>20</v>
      </c>
      <c r="F1011" s="1">
        <v>4</v>
      </c>
      <c r="G1011" s="1">
        <v>1</v>
      </c>
      <c r="H1011" s="1">
        <v>10</v>
      </c>
      <c r="I1011" s="1">
        <v>2</v>
      </c>
      <c r="J1011" t="s">
        <v>52</v>
      </c>
      <c r="K1011" s="1">
        <v>1</v>
      </c>
      <c r="L1011" s="1">
        <v>3</v>
      </c>
      <c r="M1011" s="2" t="s">
        <v>36</v>
      </c>
      <c r="N1011" t="s">
        <v>23</v>
      </c>
      <c r="O1011" s="2" t="s">
        <v>66</v>
      </c>
      <c r="P1011" s="2" t="s">
        <v>25</v>
      </c>
      <c r="Q1011" t="s">
        <v>25</v>
      </c>
      <c r="R1011" s="2" t="s">
        <v>26</v>
      </c>
    </row>
    <row r="1012" spans="1:18" x14ac:dyDescent="0.35">
      <c r="A1012" t="s">
        <v>1170</v>
      </c>
      <c r="B1012">
        <v>32</v>
      </c>
      <c r="C1012" s="1">
        <v>3</v>
      </c>
      <c r="D1012" t="s">
        <v>60</v>
      </c>
      <c r="E1012" s="2" t="s">
        <v>20</v>
      </c>
      <c r="F1012" s="1">
        <v>2</v>
      </c>
      <c r="G1012" s="1">
        <v>0</v>
      </c>
      <c r="H1012" s="1">
        <v>6</v>
      </c>
      <c r="I1012" s="1">
        <v>2</v>
      </c>
      <c r="J1012" t="s">
        <v>52</v>
      </c>
      <c r="K1012" s="1">
        <v>0.3</v>
      </c>
      <c r="L1012" s="1">
        <v>3</v>
      </c>
      <c r="M1012" s="2" t="s">
        <v>22</v>
      </c>
      <c r="N1012" t="s">
        <v>25</v>
      </c>
      <c r="O1012" s="2" t="s">
        <v>82</v>
      </c>
      <c r="P1012" s="2" t="s">
        <v>25</v>
      </c>
      <c r="Q1012" t="s">
        <v>25</v>
      </c>
      <c r="R1012" s="2" t="s">
        <v>42</v>
      </c>
    </row>
    <row r="1013" spans="1:18" x14ac:dyDescent="0.35">
      <c r="A1013" t="s">
        <v>1171</v>
      </c>
      <c r="B1013">
        <v>21</v>
      </c>
      <c r="C1013" s="1">
        <v>0</v>
      </c>
      <c r="D1013" t="s">
        <v>157</v>
      </c>
      <c r="E1013" s="2" t="s">
        <v>29</v>
      </c>
      <c r="F1013" s="1">
        <v>1</v>
      </c>
      <c r="G1013" s="1">
        <v>2</v>
      </c>
      <c r="H1013" s="1">
        <v>7</v>
      </c>
      <c r="I1013" s="1">
        <v>2</v>
      </c>
      <c r="J1013" t="s">
        <v>40</v>
      </c>
      <c r="K1013" s="1">
        <v>0.5</v>
      </c>
      <c r="L1013" s="1">
        <v>4</v>
      </c>
      <c r="M1013" s="2" t="s">
        <v>31</v>
      </c>
      <c r="N1013" t="s">
        <v>23</v>
      </c>
      <c r="O1013" s="2" t="s">
        <v>162</v>
      </c>
      <c r="P1013" s="2" t="s">
        <v>25</v>
      </c>
      <c r="Q1013" t="s">
        <v>25</v>
      </c>
      <c r="R1013" s="2" t="s">
        <v>38</v>
      </c>
    </row>
    <row r="1014" spans="1:18" x14ac:dyDescent="0.35">
      <c r="A1014" t="s">
        <v>1172</v>
      </c>
      <c r="B1014">
        <v>24</v>
      </c>
      <c r="C1014" s="1">
        <v>1</v>
      </c>
      <c r="D1014" t="s">
        <v>19</v>
      </c>
      <c r="E1014" s="2" t="s">
        <v>29</v>
      </c>
      <c r="F1014" s="1">
        <v>3</v>
      </c>
      <c r="G1014" s="1">
        <v>2</v>
      </c>
      <c r="H1014" s="1">
        <v>8</v>
      </c>
      <c r="I1014" s="1">
        <v>2</v>
      </c>
      <c r="J1014" t="s">
        <v>30</v>
      </c>
      <c r="K1014" s="1">
        <v>0</v>
      </c>
      <c r="L1014" s="1">
        <v>2</v>
      </c>
      <c r="M1014" s="2" t="s">
        <v>36</v>
      </c>
      <c r="N1014" t="s">
        <v>23</v>
      </c>
      <c r="O1014" s="2" t="s">
        <v>44</v>
      </c>
      <c r="P1014" s="2" t="s">
        <v>25</v>
      </c>
      <c r="Q1014" t="s">
        <v>25</v>
      </c>
      <c r="R1014" s="2" t="s">
        <v>50</v>
      </c>
    </row>
    <row r="1015" spans="1:18" x14ac:dyDescent="0.35">
      <c r="A1015" t="s">
        <v>1173</v>
      </c>
      <c r="B1015">
        <v>25</v>
      </c>
      <c r="C1015" s="1">
        <v>0</v>
      </c>
      <c r="D1015" t="s">
        <v>19</v>
      </c>
      <c r="E1015" s="2" t="s">
        <v>20</v>
      </c>
      <c r="F1015" s="1">
        <v>4</v>
      </c>
      <c r="G1015" s="1">
        <v>1</v>
      </c>
      <c r="H1015" s="1">
        <v>8</v>
      </c>
      <c r="I1015" s="1">
        <v>2</v>
      </c>
      <c r="J1015" t="s">
        <v>52</v>
      </c>
      <c r="K1015" s="1">
        <v>0</v>
      </c>
      <c r="L1015" s="1">
        <v>2</v>
      </c>
      <c r="M1015" s="2" t="s">
        <v>36</v>
      </c>
      <c r="N1015" t="s">
        <v>25</v>
      </c>
      <c r="O1015" s="2" t="s">
        <v>151</v>
      </c>
      <c r="P1015" s="2" t="s">
        <v>23</v>
      </c>
      <c r="Q1015" t="s">
        <v>25</v>
      </c>
      <c r="R1015" s="2" t="s">
        <v>38</v>
      </c>
    </row>
    <row r="1016" spans="1:18" x14ac:dyDescent="0.35">
      <c r="A1016" t="s">
        <v>1174</v>
      </c>
      <c r="B1016">
        <v>32</v>
      </c>
      <c r="C1016" s="1">
        <v>4</v>
      </c>
      <c r="D1016" t="s">
        <v>60</v>
      </c>
      <c r="E1016" s="2" t="s">
        <v>20</v>
      </c>
      <c r="F1016" s="1">
        <v>4</v>
      </c>
      <c r="G1016" s="1">
        <v>1</v>
      </c>
      <c r="H1016" s="1">
        <v>6</v>
      </c>
      <c r="I1016" s="1">
        <v>0.3</v>
      </c>
      <c r="J1016" t="s">
        <v>52</v>
      </c>
      <c r="K1016" s="1">
        <v>0</v>
      </c>
      <c r="L1016" s="1">
        <v>3</v>
      </c>
      <c r="M1016" s="2" t="s">
        <v>36</v>
      </c>
      <c r="N1016" t="s">
        <v>23</v>
      </c>
      <c r="O1016" s="2" t="s">
        <v>24</v>
      </c>
      <c r="P1016" s="2" t="s">
        <v>25</v>
      </c>
      <c r="Q1016" t="s">
        <v>25</v>
      </c>
      <c r="R1016" s="2" t="s">
        <v>26</v>
      </c>
    </row>
    <row r="1017" spans="1:18" x14ac:dyDescent="0.35">
      <c r="A1017" t="s">
        <v>1175</v>
      </c>
      <c r="B1017">
        <v>35</v>
      </c>
      <c r="C1017" s="1">
        <v>1</v>
      </c>
      <c r="D1017" t="s">
        <v>19</v>
      </c>
      <c r="E1017" s="2" t="s">
        <v>29</v>
      </c>
      <c r="F1017" s="1">
        <v>3</v>
      </c>
      <c r="G1017" s="1">
        <v>1</v>
      </c>
      <c r="H1017" s="1">
        <v>7</v>
      </c>
      <c r="I1017" s="1">
        <v>2</v>
      </c>
      <c r="J1017" t="s">
        <v>52</v>
      </c>
      <c r="K1017" s="1">
        <v>0</v>
      </c>
      <c r="L1017" s="1">
        <v>2</v>
      </c>
      <c r="M1017" s="2" t="s">
        <v>36</v>
      </c>
      <c r="N1017" t="s">
        <v>23</v>
      </c>
      <c r="O1017" s="2" t="s">
        <v>285</v>
      </c>
      <c r="P1017" s="2" t="s">
        <v>25</v>
      </c>
      <c r="Q1017" t="s">
        <v>25</v>
      </c>
      <c r="R1017" s="2" t="s">
        <v>38</v>
      </c>
    </row>
    <row r="1018" spans="1:18" x14ac:dyDescent="0.35">
      <c r="A1018" t="s">
        <v>1176</v>
      </c>
      <c r="B1018">
        <v>27</v>
      </c>
      <c r="C1018" s="1">
        <v>0</v>
      </c>
      <c r="D1018" t="s">
        <v>19</v>
      </c>
      <c r="E1018" s="2" t="s">
        <v>29</v>
      </c>
      <c r="F1018" s="1">
        <v>2</v>
      </c>
      <c r="G1018" s="1">
        <v>0</v>
      </c>
      <c r="H1018" s="1">
        <v>8</v>
      </c>
      <c r="I1018" s="1">
        <v>2</v>
      </c>
      <c r="J1018" t="s">
        <v>30</v>
      </c>
      <c r="K1018" s="1">
        <v>2</v>
      </c>
      <c r="L1018" s="1">
        <v>3</v>
      </c>
      <c r="M1018" s="2" t="s">
        <v>36</v>
      </c>
      <c r="N1018" t="s">
        <v>23</v>
      </c>
      <c r="O1018" s="2" t="s">
        <v>172</v>
      </c>
      <c r="P1018" s="2" t="s">
        <v>23</v>
      </c>
      <c r="Q1018" t="s">
        <v>25</v>
      </c>
      <c r="R1018" s="2" t="s">
        <v>38</v>
      </c>
    </row>
    <row r="1019" spans="1:18" x14ac:dyDescent="0.35">
      <c r="A1019" t="s">
        <v>1177</v>
      </c>
      <c r="B1019">
        <v>36</v>
      </c>
      <c r="C1019" s="1">
        <v>3</v>
      </c>
      <c r="D1019" t="s">
        <v>60</v>
      </c>
      <c r="E1019" s="2" t="s">
        <v>20</v>
      </c>
      <c r="F1019" s="1">
        <v>2</v>
      </c>
      <c r="G1019" s="1">
        <v>0</v>
      </c>
      <c r="H1019" s="1">
        <v>10</v>
      </c>
      <c r="I1019" s="1">
        <v>2</v>
      </c>
      <c r="J1019" t="s">
        <v>30</v>
      </c>
      <c r="K1019" s="1">
        <v>0</v>
      </c>
      <c r="L1019" s="1">
        <v>3</v>
      </c>
      <c r="M1019" s="2" t="s">
        <v>22</v>
      </c>
      <c r="N1019" t="s">
        <v>23</v>
      </c>
      <c r="O1019" s="2" t="s">
        <v>41</v>
      </c>
      <c r="P1019" s="2" t="s">
        <v>23</v>
      </c>
      <c r="Q1019" t="s">
        <v>23</v>
      </c>
      <c r="R1019" s="2" t="s">
        <v>38</v>
      </c>
    </row>
    <row r="1020" spans="1:18" x14ac:dyDescent="0.35">
      <c r="A1020" t="s">
        <v>1178</v>
      </c>
      <c r="B1020">
        <v>22</v>
      </c>
      <c r="C1020" s="1">
        <v>5</v>
      </c>
      <c r="D1020" t="s">
        <v>35</v>
      </c>
      <c r="E1020" s="2" t="s">
        <v>20</v>
      </c>
      <c r="F1020" s="1">
        <v>1</v>
      </c>
      <c r="G1020" s="1">
        <v>1</v>
      </c>
      <c r="H1020" s="1">
        <v>8</v>
      </c>
      <c r="I1020" s="1">
        <v>1</v>
      </c>
      <c r="J1020" t="s">
        <v>114</v>
      </c>
      <c r="K1020" s="1">
        <v>0.5</v>
      </c>
      <c r="L1020" s="1">
        <v>3</v>
      </c>
      <c r="M1020" s="2" t="s">
        <v>31</v>
      </c>
      <c r="N1020" t="s">
        <v>25</v>
      </c>
      <c r="O1020" s="2" t="s">
        <v>172</v>
      </c>
      <c r="P1020" s="2" t="s">
        <v>25</v>
      </c>
      <c r="Q1020" t="s">
        <v>25</v>
      </c>
      <c r="R1020" s="2" t="s">
        <v>50</v>
      </c>
    </row>
    <row r="1021" spans="1:18" x14ac:dyDescent="0.35">
      <c r="A1021" t="s">
        <v>1179</v>
      </c>
      <c r="B1021">
        <v>20</v>
      </c>
      <c r="C1021" s="1">
        <v>6</v>
      </c>
      <c r="D1021" t="s">
        <v>19</v>
      </c>
      <c r="E1021" s="2" t="s">
        <v>20</v>
      </c>
      <c r="F1021" s="1">
        <v>4</v>
      </c>
      <c r="G1021" s="1">
        <v>1</v>
      </c>
      <c r="H1021" s="1">
        <v>6</v>
      </c>
      <c r="I1021" s="1">
        <v>1</v>
      </c>
      <c r="J1021" t="s">
        <v>40</v>
      </c>
      <c r="K1021" s="1">
        <v>0</v>
      </c>
      <c r="L1021" s="1">
        <v>3</v>
      </c>
      <c r="M1021" s="2" t="s">
        <v>22</v>
      </c>
      <c r="N1021" t="s">
        <v>23</v>
      </c>
      <c r="O1021" s="2" t="s">
        <v>37</v>
      </c>
      <c r="P1021" s="2" t="s">
        <v>25</v>
      </c>
      <c r="Q1021" t="s">
        <v>25</v>
      </c>
      <c r="R1021" s="2" t="s">
        <v>26</v>
      </c>
    </row>
    <row r="1022" spans="1:18" x14ac:dyDescent="0.35">
      <c r="A1022" t="s">
        <v>1180</v>
      </c>
      <c r="B1022">
        <v>16</v>
      </c>
      <c r="C1022" s="1">
        <v>4</v>
      </c>
      <c r="D1022" t="s">
        <v>35</v>
      </c>
      <c r="E1022" s="2" t="s">
        <v>29</v>
      </c>
      <c r="F1022" s="1">
        <v>2</v>
      </c>
      <c r="G1022" s="1">
        <v>0</v>
      </c>
      <c r="H1022" s="1">
        <v>9</v>
      </c>
      <c r="I1022" s="1">
        <v>2</v>
      </c>
      <c r="J1022" t="s">
        <v>30</v>
      </c>
      <c r="K1022" s="1">
        <v>0</v>
      </c>
      <c r="L1022" s="1">
        <v>2</v>
      </c>
      <c r="M1022" s="2" t="s">
        <v>36</v>
      </c>
      <c r="N1022" t="s">
        <v>23</v>
      </c>
      <c r="O1022" s="2" t="s">
        <v>32</v>
      </c>
      <c r="P1022" s="2" t="s">
        <v>23</v>
      </c>
      <c r="Q1022" t="s">
        <v>25</v>
      </c>
      <c r="R1022" s="2" t="s">
        <v>26</v>
      </c>
    </row>
    <row r="1023" spans="1:18" x14ac:dyDescent="0.35">
      <c r="A1023" t="s">
        <v>1181</v>
      </c>
      <c r="B1023">
        <v>38</v>
      </c>
      <c r="C1023" s="1">
        <v>2</v>
      </c>
      <c r="D1023" t="s">
        <v>60</v>
      </c>
      <c r="E1023" s="2" t="s">
        <v>20</v>
      </c>
      <c r="F1023" s="1">
        <v>3</v>
      </c>
      <c r="G1023" s="1">
        <v>1</v>
      </c>
      <c r="H1023" s="1">
        <v>5</v>
      </c>
      <c r="I1023" s="1">
        <v>3</v>
      </c>
      <c r="J1023" t="s">
        <v>52</v>
      </c>
      <c r="K1023" s="1">
        <v>0</v>
      </c>
      <c r="L1023" s="1">
        <v>3</v>
      </c>
      <c r="M1023" s="2" t="s">
        <v>22</v>
      </c>
      <c r="N1023" t="s">
        <v>23</v>
      </c>
      <c r="O1023" s="2" t="s">
        <v>37</v>
      </c>
      <c r="P1023" s="2" t="s">
        <v>25</v>
      </c>
      <c r="Q1023" t="s">
        <v>23</v>
      </c>
      <c r="R1023" s="2" t="s">
        <v>33</v>
      </c>
    </row>
    <row r="1024" spans="1:18" x14ac:dyDescent="0.35">
      <c r="A1024" t="s">
        <v>1182</v>
      </c>
      <c r="B1024">
        <v>24</v>
      </c>
      <c r="C1024" s="1">
        <v>2</v>
      </c>
      <c r="D1024" t="s">
        <v>19</v>
      </c>
      <c r="E1024" s="2" t="s">
        <v>29</v>
      </c>
      <c r="F1024" s="1">
        <v>0</v>
      </c>
      <c r="G1024" s="1">
        <v>1</v>
      </c>
      <c r="H1024" s="1">
        <v>9</v>
      </c>
      <c r="I1024" s="1">
        <v>5</v>
      </c>
      <c r="J1024" t="s">
        <v>40</v>
      </c>
      <c r="K1024" s="1">
        <v>3</v>
      </c>
      <c r="L1024" s="1">
        <v>4</v>
      </c>
      <c r="M1024" s="2" t="s">
        <v>22</v>
      </c>
      <c r="N1024" t="s">
        <v>23</v>
      </c>
      <c r="O1024" s="2" t="s">
        <v>66</v>
      </c>
      <c r="P1024" s="2" t="s">
        <v>25</v>
      </c>
      <c r="Q1024" t="s">
        <v>25</v>
      </c>
      <c r="R1024" s="2" t="s">
        <v>57</v>
      </c>
    </row>
    <row r="1025" spans="1:18" x14ac:dyDescent="0.35">
      <c r="A1025" t="s">
        <v>1183</v>
      </c>
      <c r="B1025">
        <v>25</v>
      </c>
      <c r="C1025" s="1">
        <v>0</v>
      </c>
      <c r="D1025" t="s">
        <v>35</v>
      </c>
      <c r="E1025" s="2" t="s">
        <v>29</v>
      </c>
      <c r="F1025" s="1">
        <v>2</v>
      </c>
      <c r="G1025" s="1">
        <v>0</v>
      </c>
      <c r="H1025" s="1">
        <v>7</v>
      </c>
      <c r="I1025" s="1">
        <v>5</v>
      </c>
      <c r="J1025" t="s">
        <v>148</v>
      </c>
      <c r="K1025" s="1">
        <v>0</v>
      </c>
      <c r="L1025" s="1">
        <v>3</v>
      </c>
      <c r="M1025" s="2" t="s">
        <v>36</v>
      </c>
      <c r="N1025" t="s">
        <v>23</v>
      </c>
      <c r="O1025" s="2" t="s">
        <v>37</v>
      </c>
      <c r="P1025" s="2" t="s">
        <v>23</v>
      </c>
      <c r="Q1025" t="s">
        <v>25</v>
      </c>
      <c r="R1025" s="2" t="s">
        <v>33</v>
      </c>
    </row>
    <row r="1026" spans="1:18" x14ac:dyDescent="0.35">
      <c r="A1026" t="s">
        <v>1184</v>
      </c>
      <c r="B1026">
        <v>20</v>
      </c>
      <c r="C1026" s="1">
        <v>2</v>
      </c>
      <c r="D1026" t="s">
        <v>35</v>
      </c>
      <c r="E1026" s="2" t="s">
        <v>29</v>
      </c>
      <c r="F1026" s="1">
        <v>8</v>
      </c>
      <c r="G1026" s="1">
        <v>1</v>
      </c>
      <c r="H1026" s="1">
        <v>6</v>
      </c>
      <c r="I1026" s="1">
        <v>1</v>
      </c>
      <c r="J1026" t="s">
        <v>30</v>
      </c>
      <c r="K1026" s="1">
        <v>0</v>
      </c>
      <c r="L1026" s="1">
        <v>3</v>
      </c>
      <c r="M1026" s="2" t="s">
        <v>36</v>
      </c>
      <c r="N1026" t="s">
        <v>23</v>
      </c>
      <c r="O1026" s="2" t="s">
        <v>41</v>
      </c>
      <c r="P1026" s="2" t="s">
        <v>25</v>
      </c>
      <c r="Q1026" t="s">
        <v>25</v>
      </c>
      <c r="R1026" s="2" t="s">
        <v>42</v>
      </c>
    </row>
    <row r="1027" spans="1:18" x14ac:dyDescent="0.35">
      <c r="A1027" t="s">
        <v>1185</v>
      </c>
      <c r="B1027">
        <v>22</v>
      </c>
      <c r="C1027" s="1">
        <v>2</v>
      </c>
      <c r="D1027" t="s">
        <v>35</v>
      </c>
      <c r="E1027" s="2" t="s">
        <v>29</v>
      </c>
      <c r="F1027" s="1">
        <v>1</v>
      </c>
      <c r="G1027" s="1">
        <v>0</v>
      </c>
      <c r="H1027" s="1">
        <v>9</v>
      </c>
      <c r="I1027" s="1">
        <v>3</v>
      </c>
      <c r="J1027" t="s">
        <v>30</v>
      </c>
      <c r="K1027" s="1">
        <v>2</v>
      </c>
      <c r="L1027" s="1">
        <v>2</v>
      </c>
      <c r="M1027" s="2" t="s">
        <v>31</v>
      </c>
      <c r="N1027" t="s">
        <v>25</v>
      </c>
      <c r="O1027" s="2" t="s">
        <v>37</v>
      </c>
      <c r="P1027" s="2" t="s">
        <v>23</v>
      </c>
      <c r="Q1027" t="s">
        <v>25</v>
      </c>
      <c r="R1027" s="2" t="s">
        <v>26</v>
      </c>
    </row>
    <row r="1028" spans="1:18" x14ac:dyDescent="0.35">
      <c r="A1028" t="s">
        <v>1186</v>
      </c>
      <c r="B1028">
        <v>23</v>
      </c>
      <c r="C1028" s="1">
        <v>4</v>
      </c>
      <c r="D1028" t="s">
        <v>60</v>
      </c>
      <c r="E1028" s="2" t="s">
        <v>29</v>
      </c>
      <c r="F1028" s="1">
        <v>3</v>
      </c>
      <c r="G1028" s="1">
        <v>1</v>
      </c>
      <c r="H1028" s="1">
        <v>8</v>
      </c>
      <c r="I1028" s="1">
        <v>2</v>
      </c>
      <c r="J1028" t="s">
        <v>52</v>
      </c>
      <c r="K1028" s="1">
        <v>0</v>
      </c>
      <c r="L1028" s="1">
        <v>4</v>
      </c>
      <c r="M1028" s="2" t="s">
        <v>36</v>
      </c>
      <c r="N1028" t="s">
        <v>23</v>
      </c>
      <c r="O1028" s="2" t="s">
        <v>32</v>
      </c>
      <c r="P1028" s="2" t="s">
        <v>23</v>
      </c>
      <c r="Q1028" t="s">
        <v>25</v>
      </c>
      <c r="R1028" s="2" t="s">
        <v>26</v>
      </c>
    </row>
    <row r="1029" spans="1:18" x14ac:dyDescent="0.35">
      <c r="A1029" t="s">
        <v>1187</v>
      </c>
      <c r="B1029">
        <v>24</v>
      </c>
      <c r="C1029" s="1">
        <v>2</v>
      </c>
      <c r="D1029" t="s">
        <v>35</v>
      </c>
      <c r="E1029" s="2" t="s">
        <v>29</v>
      </c>
      <c r="F1029" s="1">
        <v>6</v>
      </c>
      <c r="G1029" s="1">
        <v>0</v>
      </c>
      <c r="H1029" s="1">
        <v>12</v>
      </c>
      <c r="I1029" s="1">
        <v>4</v>
      </c>
      <c r="J1029" t="s">
        <v>114</v>
      </c>
      <c r="K1029" s="1">
        <v>0</v>
      </c>
      <c r="L1029" s="1">
        <v>4</v>
      </c>
      <c r="M1029" s="2" t="s">
        <v>36</v>
      </c>
      <c r="N1029" t="s">
        <v>23</v>
      </c>
      <c r="O1029" s="2" t="s">
        <v>32</v>
      </c>
      <c r="P1029" s="2" t="s">
        <v>23</v>
      </c>
      <c r="Q1029" t="s">
        <v>25</v>
      </c>
      <c r="R1029" s="2" t="s">
        <v>26</v>
      </c>
    </row>
    <row r="1030" spans="1:18" x14ac:dyDescent="0.35">
      <c r="A1030" t="s">
        <v>1188</v>
      </c>
      <c r="B1030">
        <v>20</v>
      </c>
      <c r="C1030" s="1">
        <v>0</v>
      </c>
      <c r="D1030" t="s">
        <v>60</v>
      </c>
      <c r="E1030" s="2" t="s">
        <v>29</v>
      </c>
      <c r="F1030" s="1">
        <v>0</v>
      </c>
      <c r="G1030" s="1">
        <v>2</v>
      </c>
      <c r="H1030" s="1">
        <v>9</v>
      </c>
      <c r="I1030" s="1">
        <v>2</v>
      </c>
      <c r="J1030" t="s">
        <v>30</v>
      </c>
      <c r="K1030" s="1">
        <v>0.5</v>
      </c>
      <c r="L1030" s="1">
        <v>3</v>
      </c>
      <c r="M1030" s="2" t="s">
        <v>36</v>
      </c>
      <c r="N1030" t="s">
        <v>23</v>
      </c>
      <c r="O1030" s="2" t="s">
        <v>1189</v>
      </c>
      <c r="P1030" s="2" t="s">
        <v>23</v>
      </c>
      <c r="Q1030" t="s">
        <v>25</v>
      </c>
      <c r="R1030" s="2" t="s">
        <v>26</v>
      </c>
    </row>
    <row r="1031" spans="1:18" x14ac:dyDescent="0.35">
      <c r="A1031" t="s">
        <v>1190</v>
      </c>
      <c r="B1031">
        <v>20</v>
      </c>
      <c r="C1031" s="1">
        <v>5</v>
      </c>
      <c r="D1031" t="s">
        <v>60</v>
      </c>
      <c r="E1031" s="2" t="s">
        <v>20</v>
      </c>
      <c r="F1031" s="1">
        <v>4</v>
      </c>
      <c r="G1031" s="1">
        <v>1</v>
      </c>
      <c r="H1031" s="1">
        <v>8</v>
      </c>
      <c r="I1031" s="1">
        <v>1.5</v>
      </c>
      <c r="J1031" t="s">
        <v>40</v>
      </c>
      <c r="K1031" s="1">
        <v>1</v>
      </c>
      <c r="L1031" s="1">
        <v>3</v>
      </c>
      <c r="M1031" s="2" t="s">
        <v>22</v>
      </c>
      <c r="N1031" t="s">
        <v>23</v>
      </c>
      <c r="O1031" s="2" t="s">
        <v>37</v>
      </c>
      <c r="P1031" s="2" t="s">
        <v>23</v>
      </c>
      <c r="Q1031" t="s">
        <v>25</v>
      </c>
      <c r="R1031" s="2" t="s">
        <v>50</v>
      </c>
    </row>
    <row r="1032" spans="1:18" x14ac:dyDescent="0.35">
      <c r="A1032" t="s">
        <v>1191</v>
      </c>
      <c r="B1032">
        <v>19</v>
      </c>
      <c r="C1032" s="1">
        <v>3</v>
      </c>
      <c r="D1032" t="s">
        <v>35</v>
      </c>
      <c r="E1032" s="2" t="s">
        <v>20</v>
      </c>
      <c r="F1032" s="1">
        <v>3</v>
      </c>
      <c r="G1032" s="1">
        <v>0</v>
      </c>
      <c r="H1032" s="1">
        <v>8</v>
      </c>
      <c r="I1032" s="1">
        <v>3</v>
      </c>
      <c r="J1032" t="s">
        <v>52</v>
      </c>
      <c r="K1032" s="1">
        <v>0</v>
      </c>
      <c r="L1032" s="1">
        <v>3</v>
      </c>
      <c r="M1032" s="2" t="s">
        <v>36</v>
      </c>
      <c r="N1032" t="s">
        <v>25</v>
      </c>
      <c r="O1032" s="2" t="s">
        <v>32</v>
      </c>
      <c r="P1032" s="2" t="s">
        <v>23</v>
      </c>
      <c r="Q1032" t="s">
        <v>23</v>
      </c>
      <c r="R1032" s="2" t="s">
        <v>50</v>
      </c>
    </row>
    <row r="1033" spans="1:18" x14ac:dyDescent="0.35">
      <c r="A1033" t="s">
        <v>1192</v>
      </c>
      <c r="B1033">
        <v>18</v>
      </c>
      <c r="C1033" s="1">
        <v>4</v>
      </c>
      <c r="D1033" t="s">
        <v>35</v>
      </c>
      <c r="E1033" s="2" t="s">
        <v>20</v>
      </c>
      <c r="F1033" s="1">
        <v>1</v>
      </c>
      <c r="G1033" s="1">
        <v>1</v>
      </c>
      <c r="H1033" s="1">
        <v>10</v>
      </c>
      <c r="I1033" s="1">
        <v>3</v>
      </c>
      <c r="J1033" t="s">
        <v>52</v>
      </c>
      <c r="K1033" s="1">
        <v>1</v>
      </c>
      <c r="L1033" s="1">
        <v>4</v>
      </c>
      <c r="M1033" s="2" t="s">
        <v>22</v>
      </c>
      <c r="N1033" t="s">
        <v>23</v>
      </c>
      <c r="O1033" s="2" t="s">
        <v>72</v>
      </c>
      <c r="P1033" s="2" t="s">
        <v>23</v>
      </c>
      <c r="Q1033" t="s">
        <v>23</v>
      </c>
      <c r="R1033" s="2" t="s">
        <v>50</v>
      </c>
    </row>
    <row r="1034" spans="1:18" x14ac:dyDescent="0.35">
      <c r="A1034" t="s">
        <v>1193</v>
      </c>
      <c r="B1034">
        <v>20</v>
      </c>
      <c r="C1034" s="1">
        <v>5</v>
      </c>
      <c r="D1034" t="s">
        <v>35</v>
      </c>
      <c r="E1034" s="2" t="s">
        <v>20</v>
      </c>
      <c r="F1034" s="1">
        <v>3</v>
      </c>
      <c r="G1034" s="1">
        <v>0.5</v>
      </c>
      <c r="H1034" s="1">
        <v>10</v>
      </c>
      <c r="I1034" s="1">
        <v>3</v>
      </c>
      <c r="J1034" t="s">
        <v>52</v>
      </c>
      <c r="K1034" s="1">
        <v>2</v>
      </c>
      <c r="L1034" s="1">
        <v>3</v>
      </c>
      <c r="M1034" s="2" t="s">
        <v>22</v>
      </c>
      <c r="N1034" t="s">
        <v>23</v>
      </c>
      <c r="O1034" s="2" t="s">
        <v>172</v>
      </c>
      <c r="P1034" s="2" t="s">
        <v>25</v>
      </c>
      <c r="Q1034" t="s">
        <v>23</v>
      </c>
      <c r="R1034" s="2" t="s">
        <v>42</v>
      </c>
    </row>
    <row r="1035" spans="1:18" x14ac:dyDescent="0.35">
      <c r="A1035" t="s">
        <v>1194</v>
      </c>
      <c r="B1035">
        <v>21</v>
      </c>
      <c r="C1035" s="1">
        <v>6</v>
      </c>
      <c r="D1035" t="s">
        <v>19</v>
      </c>
      <c r="E1035" s="2" t="s">
        <v>20</v>
      </c>
      <c r="F1035" s="1">
        <v>4</v>
      </c>
      <c r="G1035" s="1">
        <v>1</v>
      </c>
      <c r="H1035" s="1">
        <v>8</v>
      </c>
      <c r="I1035" s="1">
        <v>2</v>
      </c>
      <c r="J1035" t="s">
        <v>52</v>
      </c>
      <c r="K1035" s="1">
        <v>0.5</v>
      </c>
      <c r="L1035" s="1">
        <v>3</v>
      </c>
      <c r="M1035" s="2" t="s">
        <v>36</v>
      </c>
      <c r="N1035" t="s">
        <v>23</v>
      </c>
      <c r="O1035" s="2" t="s">
        <v>151</v>
      </c>
      <c r="P1035" s="2" t="s">
        <v>25</v>
      </c>
      <c r="Q1035" t="s">
        <v>25</v>
      </c>
      <c r="R1035" s="2" t="s">
        <v>38</v>
      </c>
    </row>
    <row r="1036" spans="1:18" x14ac:dyDescent="0.35">
      <c r="A1036" t="s">
        <v>1195</v>
      </c>
      <c r="B1036">
        <v>20</v>
      </c>
      <c r="C1036" s="1">
        <v>2</v>
      </c>
      <c r="D1036" t="s">
        <v>35</v>
      </c>
      <c r="E1036" s="2" t="s">
        <v>20</v>
      </c>
      <c r="F1036" s="1">
        <v>1</v>
      </c>
      <c r="G1036" s="1">
        <v>0</v>
      </c>
      <c r="H1036" s="1">
        <v>6</v>
      </c>
      <c r="I1036" s="1">
        <v>1</v>
      </c>
      <c r="J1036" t="s">
        <v>114</v>
      </c>
      <c r="K1036" s="1">
        <v>2</v>
      </c>
      <c r="L1036" s="1">
        <v>3</v>
      </c>
      <c r="M1036" s="2" t="s">
        <v>31</v>
      </c>
      <c r="N1036" t="s">
        <v>23</v>
      </c>
      <c r="O1036" s="2" t="s">
        <v>37</v>
      </c>
      <c r="P1036" s="2" t="s">
        <v>23</v>
      </c>
      <c r="Q1036" t="s">
        <v>23</v>
      </c>
      <c r="R1036" s="2" t="s">
        <v>33</v>
      </c>
    </row>
    <row r="1037" spans="1:18" x14ac:dyDescent="0.35">
      <c r="A1037" t="s">
        <v>1196</v>
      </c>
      <c r="B1037">
        <v>20</v>
      </c>
      <c r="C1037" s="1">
        <v>2</v>
      </c>
      <c r="D1037" t="s">
        <v>19</v>
      </c>
      <c r="E1037" s="2" t="s">
        <v>29</v>
      </c>
      <c r="F1037" s="1">
        <v>2</v>
      </c>
      <c r="G1037" s="1">
        <v>1</v>
      </c>
      <c r="H1037" s="1">
        <v>8</v>
      </c>
      <c r="I1037" s="1">
        <v>2</v>
      </c>
      <c r="J1037" t="s">
        <v>40</v>
      </c>
      <c r="K1037" s="1">
        <v>3</v>
      </c>
      <c r="L1037" s="1">
        <v>3</v>
      </c>
      <c r="M1037" s="2" t="s">
        <v>31</v>
      </c>
      <c r="N1037" t="s">
        <v>23</v>
      </c>
      <c r="O1037" s="2" t="s">
        <v>172</v>
      </c>
      <c r="P1037" s="2" t="s">
        <v>25</v>
      </c>
      <c r="Q1037" t="s">
        <v>25</v>
      </c>
      <c r="R1037" s="2" t="s">
        <v>57</v>
      </c>
    </row>
    <row r="1038" spans="1:18" x14ac:dyDescent="0.35">
      <c r="A1038" t="s">
        <v>1197</v>
      </c>
      <c r="B1038">
        <v>21</v>
      </c>
      <c r="C1038" s="1">
        <v>4</v>
      </c>
      <c r="D1038" t="s">
        <v>28</v>
      </c>
      <c r="E1038" s="2" t="s">
        <v>20</v>
      </c>
      <c r="F1038" s="1">
        <v>2</v>
      </c>
      <c r="G1038" s="1">
        <v>0</v>
      </c>
      <c r="H1038" s="1">
        <v>8</v>
      </c>
      <c r="I1038" s="1">
        <v>0.5</v>
      </c>
      <c r="J1038" t="s">
        <v>52</v>
      </c>
      <c r="K1038" s="1">
        <v>4</v>
      </c>
      <c r="L1038" s="1">
        <v>3</v>
      </c>
      <c r="M1038" s="2" t="s">
        <v>22</v>
      </c>
      <c r="N1038" t="s">
        <v>25</v>
      </c>
      <c r="O1038" s="2" t="s">
        <v>162</v>
      </c>
      <c r="P1038" s="2" t="s">
        <v>25</v>
      </c>
      <c r="Q1038" t="s">
        <v>25</v>
      </c>
      <c r="R1038" s="2" t="s">
        <v>42</v>
      </c>
    </row>
    <row r="1039" spans="1:18" x14ac:dyDescent="0.35">
      <c r="A1039" t="s">
        <v>1198</v>
      </c>
      <c r="B1039">
        <v>22</v>
      </c>
      <c r="C1039" s="1">
        <v>2</v>
      </c>
      <c r="D1039" t="s">
        <v>60</v>
      </c>
      <c r="E1039" s="2" t="s">
        <v>20</v>
      </c>
      <c r="F1039" s="1">
        <v>2</v>
      </c>
      <c r="G1039" s="1">
        <v>1</v>
      </c>
      <c r="H1039" s="1">
        <v>8</v>
      </c>
      <c r="I1039" s="1">
        <v>3</v>
      </c>
      <c r="J1039" t="s">
        <v>52</v>
      </c>
      <c r="K1039" s="1">
        <v>0.5</v>
      </c>
      <c r="L1039" s="1">
        <v>3</v>
      </c>
      <c r="M1039" s="2" t="s">
        <v>36</v>
      </c>
      <c r="N1039" t="s">
        <v>23</v>
      </c>
      <c r="O1039" s="2" t="s">
        <v>32</v>
      </c>
      <c r="P1039" s="2" t="s">
        <v>23</v>
      </c>
      <c r="Q1039" t="s">
        <v>23</v>
      </c>
      <c r="R1039" s="2" t="s">
        <v>42</v>
      </c>
    </row>
    <row r="1040" spans="1:18" x14ac:dyDescent="0.35">
      <c r="A1040" t="s">
        <v>1199</v>
      </c>
      <c r="B1040">
        <v>22</v>
      </c>
      <c r="C1040" s="1">
        <v>2</v>
      </c>
      <c r="D1040" t="s">
        <v>35</v>
      </c>
      <c r="E1040" s="2" t="s">
        <v>29</v>
      </c>
      <c r="F1040" s="1">
        <v>3</v>
      </c>
      <c r="G1040" s="1">
        <v>1</v>
      </c>
      <c r="H1040" s="1">
        <v>10</v>
      </c>
      <c r="I1040" s="1">
        <v>4</v>
      </c>
      <c r="J1040" t="s">
        <v>40</v>
      </c>
      <c r="K1040" s="1">
        <v>2</v>
      </c>
      <c r="L1040" s="1">
        <v>4</v>
      </c>
      <c r="M1040" s="2" t="s">
        <v>36</v>
      </c>
      <c r="N1040" t="s">
        <v>23</v>
      </c>
      <c r="O1040" s="2" t="s">
        <v>32</v>
      </c>
      <c r="P1040" s="2" t="s">
        <v>23</v>
      </c>
      <c r="Q1040" t="s">
        <v>25</v>
      </c>
      <c r="R1040" s="2" t="s">
        <v>50</v>
      </c>
    </row>
    <row r="1041" spans="1:18" x14ac:dyDescent="0.35">
      <c r="A1041" t="s">
        <v>1200</v>
      </c>
      <c r="B1041">
        <v>21</v>
      </c>
      <c r="C1041" s="1">
        <v>0</v>
      </c>
      <c r="D1041" t="s">
        <v>157</v>
      </c>
      <c r="E1041" s="2" t="s">
        <v>29</v>
      </c>
      <c r="F1041" s="1">
        <v>1</v>
      </c>
      <c r="G1041" s="1">
        <v>0</v>
      </c>
      <c r="H1041" s="1">
        <v>7</v>
      </c>
      <c r="I1041" s="1">
        <v>0</v>
      </c>
      <c r="J1041" t="s">
        <v>52</v>
      </c>
      <c r="K1041" s="1">
        <v>0</v>
      </c>
      <c r="L1041" s="1">
        <v>2</v>
      </c>
      <c r="M1041" s="2" t="s">
        <v>22</v>
      </c>
      <c r="N1041" t="s">
        <v>23</v>
      </c>
      <c r="O1041" s="2" t="s">
        <v>72</v>
      </c>
      <c r="P1041" s="2" t="s">
        <v>25</v>
      </c>
      <c r="Q1041" t="s">
        <v>25</v>
      </c>
      <c r="R1041" s="2" t="s">
        <v>42</v>
      </c>
    </row>
    <row r="1042" spans="1:18" x14ac:dyDescent="0.35">
      <c r="A1042" t="s">
        <v>1201</v>
      </c>
      <c r="B1042">
        <v>19</v>
      </c>
      <c r="C1042" s="1">
        <v>4</v>
      </c>
      <c r="D1042" t="s">
        <v>35</v>
      </c>
      <c r="E1042" s="2" t="s">
        <v>20</v>
      </c>
      <c r="F1042" s="1">
        <v>3</v>
      </c>
      <c r="G1042" s="1">
        <v>0</v>
      </c>
      <c r="H1042" s="1">
        <v>10</v>
      </c>
      <c r="I1042" s="1">
        <v>4</v>
      </c>
      <c r="J1042" t="s">
        <v>30</v>
      </c>
      <c r="K1042" s="1" t="s">
        <v>187</v>
      </c>
      <c r="L1042" s="1">
        <v>2</v>
      </c>
      <c r="M1042" s="2" t="s">
        <v>22</v>
      </c>
      <c r="N1042" t="s">
        <v>25</v>
      </c>
      <c r="O1042" s="2" t="s">
        <v>172</v>
      </c>
      <c r="P1042" s="2" t="s">
        <v>23</v>
      </c>
      <c r="Q1042" t="s">
        <v>23</v>
      </c>
      <c r="R1042" s="2" t="s">
        <v>26</v>
      </c>
    </row>
    <row r="1043" spans="1:18" x14ac:dyDescent="0.35">
      <c r="A1043" t="s">
        <v>1202</v>
      </c>
      <c r="B1043">
        <v>18</v>
      </c>
      <c r="C1043" s="1">
        <v>2</v>
      </c>
      <c r="D1043" t="s">
        <v>60</v>
      </c>
      <c r="E1043" s="2" t="s">
        <v>29</v>
      </c>
      <c r="F1043" s="1">
        <v>2</v>
      </c>
      <c r="G1043" s="1">
        <v>1</v>
      </c>
      <c r="H1043" s="1">
        <v>8</v>
      </c>
      <c r="I1043" s="1">
        <v>1.3</v>
      </c>
      <c r="J1043" t="s">
        <v>40</v>
      </c>
      <c r="K1043" s="1">
        <v>2</v>
      </c>
      <c r="L1043" s="1">
        <v>4</v>
      </c>
      <c r="M1043" s="2" t="s">
        <v>36</v>
      </c>
      <c r="N1043" t="s">
        <v>23</v>
      </c>
      <c r="O1043" s="2" t="s">
        <v>1203</v>
      </c>
      <c r="P1043" s="2" t="s">
        <v>23</v>
      </c>
      <c r="Q1043" t="s">
        <v>25</v>
      </c>
      <c r="R1043" s="2" t="s">
        <v>42</v>
      </c>
    </row>
    <row r="1044" spans="1:18" x14ac:dyDescent="0.35">
      <c r="A1044" t="s">
        <v>1204</v>
      </c>
      <c r="B1044">
        <v>20</v>
      </c>
      <c r="C1044" s="1">
        <v>3</v>
      </c>
      <c r="D1044" t="s">
        <v>35</v>
      </c>
      <c r="E1044" s="2" t="s">
        <v>29</v>
      </c>
      <c r="F1044" s="1">
        <v>2</v>
      </c>
      <c r="G1044" s="1">
        <v>0</v>
      </c>
      <c r="H1044" s="1">
        <v>6</v>
      </c>
      <c r="I1044" s="1">
        <v>3</v>
      </c>
      <c r="J1044" t="s">
        <v>40</v>
      </c>
      <c r="K1044" s="1">
        <v>0</v>
      </c>
      <c r="L1044" s="1">
        <v>2</v>
      </c>
      <c r="M1044" s="2" t="s">
        <v>22</v>
      </c>
      <c r="N1044" t="s">
        <v>23</v>
      </c>
      <c r="O1044" s="2" t="s">
        <v>72</v>
      </c>
      <c r="P1044" s="2" t="s">
        <v>25</v>
      </c>
      <c r="Q1044" t="s">
        <v>23</v>
      </c>
      <c r="R1044" s="2" t="s">
        <v>33</v>
      </c>
    </row>
    <row r="1045" spans="1:18" x14ac:dyDescent="0.35">
      <c r="A1045" t="s">
        <v>1205</v>
      </c>
      <c r="B1045">
        <v>20</v>
      </c>
      <c r="C1045" s="1">
        <v>3</v>
      </c>
      <c r="D1045" t="s">
        <v>60</v>
      </c>
      <c r="E1045" s="2" t="s">
        <v>29</v>
      </c>
      <c r="F1045" s="1">
        <v>3</v>
      </c>
      <c r="G1045" s="1">
        <v>1</v>
      </c>
      <c r="H1045" s="1">
        <v>11</v>
      </c>
      <c r="I1045" s="1">
        <v>3</v>
      </c>
      <c r="J1045" t="s">
        <v>148</v>
      </c>
      <c r="K1045" s="1">
        <v>0</v>
      </c>
      <c r="L1045" s="1">
        <v>3</v>
      </c>
      <c r="M1045" s="2" t="s">
        <v>36</v>
      </c>
      <c r="N1045" t="s">
        <v>23</v>
      </c>
      <c r="O1045" s="2" t="s">
        <v>1206</v>
      </c>
      <c r="P1045" s="2" t="s">
        <v>23</v>
      </c>
      <c r="Q1045" t="s">
        <v>25</v>
      </c>
      <c r="R1045" s="2" t="s">
        <v>26</v>
      </c>
    </row>
    <row r="1046" spans="1:18" x14ac:dyDescent="0.35">
      <c r="A1046" t="s">
        <v>1207</v>
      </c>
      <c r="B1046">
        <v>18</v>
      </c>
      <c r="C1046" s="1">
        <v>0</v>
      </c>
      <c r="D1046" t="s">
        <v>19</v>
      </c>
      <c r="E1046" s="2" t="s">
        <v>29</v>
      </c>
      <c r="F1046" s="1">
        <v>3</v>
      </c>
      <c r="G1046" s="1">
        <v>1</v>
      </c>
      <c r="H1046" s="1">
        <v>7</v>
      </c>
      <c r="I1046" s="1">
        <v>2</v>
      </c>
      <c r="J1046" t="s">
        <v>40</v>
      </c>
      <c r="K1046" s="1">
        <v>1</v>
      </c>
      <c r="L1046" s="1">
        <v>4</v>
      </c>
      <c r="M1046" s="2" t="s">
        <v>36</v>
      </c>
      <c r="N1046" t="s">
        <v>23</v>
      </c>
      <c r="O1046" s="2" t="s">
        <v>162</v>
      </c>
      <c r="P1046" s="2" t="s">
        <v>25</v>
      </c>
      <c r="Q1046" t="s">
        <v>25</v>
      </c>
      <c r="R1046" s="2" t="s">
        <v>57</v>
      </c>
    </row>
    <row r="1047" spans="1:18" x14ac:dyDescent="0.35">
      <c r="A1047" t="s">
        <v>1208</v>
      </c>
      <c r="B1047">
        <v>31</v>
      </c>
      <c r="C1047" s="1">
        <v>8</v>
      </c>
      <c r="D1047" t="s">
        <v>35</v>
      </c>
      <c r="E1047" s="2" t="s">
        <v>20</v>
      </c>
      <c r="F1047" s="1">
        <v>1</v>
      </c>
      <c r="G1047" s="1">
        <v>0</v>
      </c>
      <c r="H1047" s="1">
        <v>8</v>
      </c>
      <c r="I1047" s="1">
        <v>2</v>
      </c>
      <c r="J1047" t="s">
        <v>52</v>
      </c>
      <c r="K1047" s="1">
        <v>1</v>
      </c>
      <c r="L1047" s="1">
        <v>2</v>
      </c>
      <c r="M1047" s="2" t="s">
        <v>36</v>
      </c>
      <c r="N1047" t="s">
        <v>23</v>
      </c>
      <c r="O1047" s="2" t="s">
        <v>66</v>
      </c>
      <c r="P1047" s="2" t="s">
        <v>23</v>
      </c>
      <c r="Q1047" t="s">
        <v>25</v>
      </c>
      <c r="R1047" s="2" t="s">
        <v>33</v>
      </c>
    </row>
    <row r="1048" spans="1:18" x14ac:dyDescent="0.35">
      <c r="A1048" t="s">
        <v>1209</v>
      </c>
      <c r="B1048">
        <v>18</v>
      </c>
      <c r="C1048" s="1">
        <v>6</v>
      </c>
      <c r="D1048" t="s">
        <v>35</v>
      </c>
      <c r="E1048" s="2" t="s">
        <v>20</v>
      </c>
      <c r="F1048" s="1">
        <v>2</v>
      </c>
      <c r="G1048" s="1">
        <v>0</v>
      </c>
      <c r="H1048" s="1">
        <v>8</v>
      </c>
      <c r="I1048" s="1">
        <v>1</v>
      </c>
      <c r="J1048" t="s">
        <v>40</v>
      </c>
      <c r="K1048" s="1">
        <v>0.5</v>
      </c>
      <c r="L1048" s="1">
        <v>2</v>
      </c>
      <c r="M1048" s="2" t="s">
        <v>22</v>
      </c>
      <c r="N1048" t="s">
        <v>23</v>
      </c>
      <c r="O1048" s="2" t="s">
        <v>41</v>
      </c>
      <c r="P1048" s="2" t="s">
        <v>23</v>
      </c>
      <c r="Q1048" t="s">
        <v>25</v>
      </c>
      <c r="R1048" s="2" t="s">
        <v>26</v>
      </c>
    </row>
    <row r="1049" spans="1:18" x14ac:dyDescent="0.35">
      <c r="A1049" t="s">
        <v>1210</v>
      </c>
      <c r="B1049">
        <v>23</v>
      </c>
      <c r="C1049" s="1">
        <v>2</v>
      </c>
      <c r="D1049" t="s">
        <v>19</v>
      </c>
      <c r="E1049" s="2" t="s">
        <v>29</v>
      </c>
      <c r="F1049" s="1">
        <v>1</v>
      </c>
      <c r="G1049" s="1">
        <v>1</v>
      </c>
      <c r="H1049" s="1">
        <v>5</v>
      </c>
      <c r="I1049" s="1">
        <v>2</v>
      </c>
      <c r="J1049" t="s">
        <v>62</v>
      </c>
      <c r="K1049" s="1">
        <v>1</v>
      </c>
      <c r="L1049" s="1">
        <v>2</v>
      </c>
      <c r="M1049" s="2" t="s">
        <v>31</v>
      </c>
      <c r="N1049" t="s">
        <v>23</v>
      </c>
      <c r="O1049" s="2" t="s">
        <v>24</v>
      </c>
      <c r="P1049" s="2" t="s">
        <v>25</v>
      </c>
      <c r="Q1049" t="s">
        <v>25</v>
      </c>
      <c r="R1049" s="2" t="s">
        <v>365</v>
      </c>
    </row>
    <row r="1050" spans="1:18" x14ac:dyDescent="0.35">
      <c r="A1050" t="s">
        <v>1211</v>
      </c>
      <c r="B1050">
        <v>20</v>
      </c>
      <c r="C1050" s="1">
        <v>3</v>
      </c>
      <c r="D1050" t="s">
        <v>60</v>
      </c>
      <c r="E1050" s="2" t="s">
        <v>20</v>
      </c>
      <c r="F1050" s="1">
        <v>2</v>
      </c>
      <c r="G1050" s="1">
        <v>0</v>
      </c>
      <c r="H1050" s="1">
        <v>9</v>
      </c>
      <c r="I1050" s="1">
        <v>5</v>
      </c>
      <c r="J1050" t="s">
        <v>30</v>
      </c>
      <c r="K1050" s="1">
        <v>0</v>
      </c>
      <c r="L1050" s="1">
        <v>4</v>
      </c>
      <c r="M1050" s="2" t="s">
        <v>22</v>
      </c>
      <c r="N1050" t="s">
        <v>23</v>
      </c>
      <c r="O1050" s="2" t="s">
        <v>32</v>
      </c>
      <c r="P1050" s="2" t="s">
        <v>23</v>
      </c>
      <c r="Q1050" t="s">
        <v>23</v>
      </c>
      <c r="R1050" s="2" t="s">
        <v>50</v>
      </c>
    </row>
    <row r="1051" spans="1:18" x14ac:dyDescent="0.35">
      <c r="A1051" t="s">
        <v>1212</v>
      </c>
      <c r="B1051">
        <v>33</v>
      </c>
      <c r="C1051" s="1">
        <v>4</v>
      </c>
      <c r="D1051" t="s">
        <v>60</v>
      </c>
      <c r="E1051" s="2" t="s">
        <v>29</v>
      </c>
      <c r="F1051" s="1">
        <v>2</v>
      </c>
      <c r="G1051" s="1">
        <v>1</v>
      </c>
      <c r="H1051" s="1">
        <v>6</v>
      </c>
      <c r="I1051" s="1">
        <v>4</v>
      </c>
      <c r="J1051" t="s">
        <v>30</v>
      </c>
      <c r="K1051" s="1">
        <v>1</v>
      </c>
      <c r="L1051" s="1">
        <v>3</v>
      </c>
      <c r="M1051" s="2" t="s">
        <v>22</v>
      </c>
      <c r="N1051" t="s">
        <v>25</v>
      </c>
      <c r="O1051" s="2" t="s">
        <v>82</v>
      </c>
      <c r="P1051" s="2" t="s">
        <v>25</v>
      </c>
      <c r="Q1051" t="s">
        <v>25</v>
      </c>
      <c r="R1051" s="2" t="s">
        <v>26</v>
      </c>
    </row>
    <row r="1052" spans="1:18" x14ac:dyDescent="0.35">
      <c r="A1052" t="s">
        <v>1213</v>
      </c>
      <c r="B1052">
        <v>24</v>
      </c>
      <c r="C1052" s="1">
        <v>2</v>
      </c>
      <c r="D1052" t="s">
        <v>60</v>
      </c>
      <c r="E1052" s="2" t="s">
        <v>29</v>
      </c>
      <c r="F1052" s="1">
        <v>4</v>
      </c>
      <c r="G1052" s="1">
        <v>0</v>
      </c>
      <c r="H1052" s="1">
        <v>6</v>
      </c>
      <c r="I1052" s="1">
        <v>3</v>
      </c>
      <c r="J1052" t="s">
        <v>40</v>
      </c>
      <c r="K1052" s="1">
        <v>0</v>
      </c>
      <c r="L1052" s="1">
        <v>4</v>
      </c>
      <c r="M1052" s="2" t="s">
        <v>22</v>
      </c>
      <c r="N1052" t="s">
        <v>23</v>
      </c>
      <c r="O1052" s="2" t="s">
        <v>41</v>
      </c>
      <c r="P1052" s="2" t="s">
        <v>23</v>
      </c>
      <c r="Q1052" t="s">
        <v>25</v>
      </c>
      <c r="R1052" s="2" t="s">
        <v>38</v>
      </c>
    </row>
    <row r="1053" spans="1:18" x14ac:dyDescent="0.35">
      <c r="A1053" t="s">
        <v>1214</v>
      </c>
      <c r="B1053">
        <v>17</v>
      </c>
      <c r="C1053" s="1">
        <v>5</v>
      </c>
      <c r="D1053" t="s">
        <v>35</v>
      </c>
      <c r="E1053" s="2" t="s">
        <v>20</v>
      </c>
      <c r="F1053" s="1">
        <v>0.5</v>
      </c>
      <c r="G1053" s="1">
        <v>0.3</v>
      </c>
      <c r="H1053" s="1">
        <v>7.5</v>
      </c>
      <c r="I1053" s="1">
        <v>0.5</v>
      </c>
      <c r="J1053" t="s">
        <v>30</v>
      </c>
      <c r="K1053" s="1">
        <v>0.3</v>
      </c>
      <c r="L1053" s="1">
        <v>3</v>
      </c>
      <c r="M1053" s="2" t="s">
        <v>36</v>
      </c>
      <c r="N1053" t="s">
        <v>23</v>
      </c>
      <c r="O1053" s="2" t="s">
        <v>66</v>
      </c>
      <c r="P1053" s="2" t="s">
        <v>25</v>
      </c>
      <c r="Q1053" t="s">
        <v>23</v>
      </c>
      <c r="R1053" s="2" t="s">
        <v>38</v>
      </c>
    </row>
    <row r="1054" spans="1:18" x14ac:dyDescent="0.35">
      <c r="A1054" t="s">
        <v>1215</v>
      </c>
      <c r="B1054">
        <v>15</v>
      </c>
      <c r="C1054" s="1">
        <v>4</v>
      </c>
      <c r="D1054" t="s">
        <v>60</v>
      </c>
      <c r="E1054" s="2" t="s">
        <v>20</v>
      </c>
      <c r="F1054" s="1">
        <v>3</v>
      </c>
      <c r="G1054" s="1">
        <v>0</v>
      </c>
      <c r="H1054" s="1">
        <v>8</v>
      </c>
      <c r="I1054" s="1">
        <v>2</v>
      </c>
      <c r="J1054" t="s">
        <v>40</v>
      </c>
      <c r="K1054" s="1">
        <v>1</v>
      </c>
      <c r="L1054" s="1">
        <v>3</v>
      </c>
      <c r="M1054" s="2" t="s">
        <v>36</v>
      </c>
      <c r="N1054" t="s">
        <v>23</v>
      </c>
      <c r="O1054" s="2" t="s">
        <v>1082</v>
      </c>
      <c r="P1054" s="2" t="s">
        <v>25</v>
      </c>
      <c r="Q1054" t="s">
        <v>25</v>
      </c>
      <c r="R1054" s="2" t="s">
        <v>50</v>
      </c>
    </row>
    <row r="1055" spans="1:18" x14ac:dyDescent="0.35">
      <c r="A1055" t="s">
        <v>1216</v>
      </c>
      <c r="B1055">
        <v>17</v>
      </c>
      <c r="C1055" s="1">
        <v>4</v>
      </c>
      <c r="D1055" t="s">
        <v>60</v>
      </c>
      <c r="E1055" s="2" t="s">
        <v>20</v>
      </c>
      <c r="F1055" s="1">
        <v>5</v>
      </c>
      <c r="G1055" s="1">
        <v>2</v>
      </c>
      <c r="H1055" s="1">
        <v>7</v>
      </c>
      <c r="I1055" s="1">
        <v>0.4</v>
      </c>
      <c r="J1055" t="s">
        <v>30</v>
      </c>
      <c r="K1055" s="1">
        <v>0.5</v>
      </c>
      <c r="L1055" s="1">
        <v>3</v>
      </c>
      <c r="M1055" s="2" t="s">
        <v>36</v>
      </c>
      <c r="N1055" t="s">
        <v>23</v>
      </c>
      <c r="O1055" s="2" t="s">
        <v>1217</v>
      </c>
      <c r="P1055" s="2" t="s">
        <v>23</v>
      </c>
      <c r="Q1055" t="s">
        <v>25</v>
      </c>
      <c r="R1055" s="2" t="s">
        <v>1218</v>
      </c>
    </row>
    <row r="1056" spans="1:18" x14ac:dyDescent="0.35">
      <c r="A1056" t="s">
        <v>1219</v>
      </c>
      <c r="B1056">
        <v>16</v>
      </c>
      <c r="C1056" s="1">
        <v>4</v>
      </c>
      <c r="D1056" t="s">
        <v>28</v>
      </c>
      <c r="E1056" s="2" t="s">
        <v>371</v>
      </c>
      <c r="F1056" s="1">
        <v>3</v>
      </c>
      <c r="G1056" s="1">
        <v>1</v>
      </c>
      <c r="H1056" s="1">
        <v>8</v>
      </c>
      <c r="I1056" s="1">
        <v>5</v>
      </c>
      <c r="J1056" t="s">
        <v>30</v>
      </c>
      <c r="K1056" s="1">
        <v>5</v>
      </c>
      <c r="L1056" s="1">
        <v>3</v>
      </c>
      <c r="M1056" s="2" t="s">
        <v>22</v>
      </c>
      <c r="N1056" t="s">
        <v>23</v>
      </c>
      <c r="O1056" s="2" t="s">
        <v>37</v>
      </c>
      <c r="P1056" s="2" t="s">
        <v>23</v>
      </c>
      <c r="Q1056" t="s">
        <v>23</v>
      </c>
      <c r="R1056" s="2" t="s">
        <v>33</v>
      </c>
    </row>
    <row r="1057" spans="1:18" x14ac:dyDescent="0.35">
      <c r="A1057" t="s">
        <v>1220</v>
      </c>
      <c r="B1057">
        <v>15</v>
      </c>
      <c r="C1057" s="1">
        <v>8</v>
      </c>
      <c r="D1057" t="s">
        <v>60</v>
      </c>
      <c r="E1057" s="2" t="s">
        <v>49</v>
      </c>
      <c r="F1057" s="1">
        <v>4</v>
      </c>
      <c r="G1057" s="1">
        <v>0</v>
      </c>
      <c r="H1057" s="1">
        <v>5</v>
      </c>
      <c r="I1057" s="1">
        <v>2</v>
      </c>
      <c r="J1057" t="s">
        <v>30</v>
      </c>
      <c r="K1057" s="1">
        <v>1</v>
      </c>
      <c r="L1057" s="1">
        <v>3</v>
      </c>
      <c r="M1057" s="2" t="s">
        <v>36</v>
      </c>
      <c r="N1057" t="s">
        <v>23</v>
      </c>
      <c r="O1057" s="2" t="s">
        <v>1221</v>
      </c>
      <c r="P1057" s="2" t="s">
        <v>25</v>
      </c>
      <c r="Q1057" t="s">
        <v>23</v>
      </c>
      <c r="R1057" s="2" t="s">
        <v>26</v>
      </c>
    </row>
    <row r="1058" spans="1:18" x14ac:dyDescent="0.35">
      <c r="A1058" t="s">
        <v>1222</v>
      </c>
      <c r="B1058">
        <v>16</v>
      </c>
      <c r="C1058" s="1">
        <v>8</v>
      </c>
      <c r="D1058" t="s">
        <v>19</v>
      </c>
      <c r="E1058" s="2" t="s">
        <v>29</v>
      </c>
      <c r="F1058" s="1">
        <v>5</v>
      </c>
      <c r="G1058" s="1">
        <v>0</v>
      </c>
      <c r="H1058" s="1">
        <v>9</v>
      </c>
      <c r="I1058" s="1">
        <v>1</v>
      </c>
      <c r="J1058" t="s">
        <v>30</v>
      </c>
      <c r="K1058" s="1">
        <v>0</v>
      </c>
      <c r="L1058" s="1">
        <v>2</v>
      </c>
      <c r="M1058" s="2" t="s">
        <v>22</v>
      </c>
      <c r="N1058" t="s">
        <v>23</v>
      </c>
      <c r="O1058" s="2" t="s">
        <v>44</v>
      </c>
      <c r="P1058" s="2" t="s">
        <v>23</v>
      </c>
      <c r="Q1058" t="s">
        <v>23</v>
      </c>
      <c r="R1058" s="2" t="s">
        <v>57</v>
      </c>
    </row>
    <row r="1059" spans="1:18" x14ac:dyDescent="0.35">
      <c r="A1059" t="s">
        <v>1223</v>
      </c>
      <c r="B1059">
        <v>16</v>
      </c>
      <c r="C1059" s="1">
        <v>5</v>
      </c>
      <c r="D1059" t="s">
        <v>60</v>
      </c>
      <c r="E1059" s="2" t="s">
        <v>20</v>
      </c>
      <c r="F1059" s="1">
        <v>2</v>
      </c>
      <c r="G1059" s="1">
        <v>1</v>
      </c>
      <c r="H1059" s="1">
        <v>10</v>
      </c>
      <c r="I1059" s="1">
        <v>1</v>
      </c>
      <c r="J1059" t="s">
        <v>62</v>
      </c>
      <c r="K1059" s="1">
        <v>2</v>
      </c>
      <c r="L1059" s="1">
        <v>4</v>
      </c>
      <c r="M1059" s="2" t="s">
        <v>22</v>
      </c>
      <c r="N1059" t="s">
        <v>23</v>
      </c>
      <c r="O1059" s="2" t="s">
        <v>37</v>
      </c>
      <c r="P1059" s="2" t="s">
        <v>25</v>
      </c>
      <c r="Q1059" t="s">
        <v>25</v>
      </c>
      <c r="R1059" s="2" t="s">
        <v>38</v>
      </c>
    </row>
    <row r="1060" spans="1:18" x14ac:dyDescent="0.35">
      <c r="A1060" t="s">
        <v>1224</v>
      </c>
      <c r="B1060">
        <v>15</v>
      </c>
      <c r="C1060" s="1">
        <v>7</v>
      </c>
      <c r="D1060" t="s">
        <v>19</v>
      </c>
      <c r="E1060" s="2" t="s">
        <v>29</v>
      </c>
      <c r="F1060" s="1">
        <v>3</v>
      </c>
      <c r="G1060" s="1">
        <v>2</v>
      </c>
      <c r="H1060" s="1">
        <v>6</v>
      </c>
      <c r="I1060" s="1">
        <v>0</v>
      </c>
      <c r="J1060" t="s">
        <v>52</v>
      </c>
      <c r="K1060" s="1">
        <v>1</v>
      </c>
      <c r="L1060" s="1">
        <v>3</v>
      </c>
      <c r="M1060" s="2" t="s">
        <v>36</v>
      </c>
      <c r="N1060" t="s">
        <v>23</v>
      </c>
      <c r="O1060" s="2" t="s">
        <v>172</v>
      </c>
      <c r="P1060" s="2" t="s">
        <v>23</v>
      </c>
      <c r="Q1060" t="s">
        <v>25</v>
      </c>
      <c r="R1060" s="2" t="s">
        <v>26</v>
      </c>
    </row>
    <row r="1061" spans="1:18" x14ac:dyDescent="0.35">
      <c r="A1061" t="s">
        <v>1225</v>
      </c>
      <c r="B1061">
        <v>16</v>
      </c>
      <c r="C1061" s="1">
        <v>5</v>
      </c>
      <c r="D1061" t="s">
        <v>35</v>
      </c>
      <c r="E1061" s="2" t="s">
        <v>29</v>
      </c>
      <c r="F1061" s="1">
        <v>1</v>
      </c>
      <c r="G1061" s="1">
        <v>2</v>
      </c>
      <c r="H1061" s="1">
        <v>10</v>
      </c>
      <c r="I1061" s="1">
        <v>1.5</v>
      </c>
      <c r="J1061" t="s">
        <v>40</v>
      </c>
      <c r="K1061" s="1">
        <v>0</v>
      </c>
      <c r="L1061" s="1">
        <v>3</v>
      </c>
      <c r="M1061" s="2" t="s">
        <v>36</v>
      </c>
      <c r="N1061" t="s">
        <v>23</v>
      </c>
      <c r="O1061" s="2" t="s">
        <v>66</v>
      </c>
      <c r="P1061" s="2" t="s">
        <v>23</v>
      </c>
      <c r="Q1061" t="s">
        <v>23</v>
      </c>
      <c r="R1061" s="2" t="s">
        <v>33</v>
      </c>
    </row>
    <row r="1062" spans="1:18" x14ac:dyDescent="0.35">
      <c r="A1062" t="s">
        <v>1226</v>
      </c>
      <c r="B1062">
        <v>16</v>
      </c>
      <c r="C1062" s="1">
        <v>4</v>
      </c>
      <c r="D1062" t="s">
        <v>35</v>
      </c>
      <c r="E1062" s="2" t="s">
        <v>29</v>
      </c>
      <c r="F1062" s="1">
        <v>4</v>
      </c>
      <c r="G1062" s="1">
        <v>1</v>
      </c>
      <c r="H1062" s="1">
        <v>7</v>
      </c>
      <c r="I1062" s="1">
        <v>2</v>
      </c>
      <c r="J1062" t="s">
        <v>40</v>
      </c>
      <c r="K1062" s="1">
        <v>0</v>
      </c>
      <c r="L1062" s="1">
        <v>3</v>
      </c>
      <c r="M1062" s="2" t="s">
        <v>36</v>
      </c>
      <c r="N1062" t="s">
        <v>23</v>
      </c>
      <c r="O1062" s="2" t="s">
        <v>41</v>
      </c>
      <c r="P1062" s="2" t="s">
        <v>23</v>
      </c>
      <c r="Q1062" t="s">
        <v>25</v>
      </c>
      <c r="R1062" s="2" t="s">
        <v>42</v>
      </c>
    </row>
    <row r="1063" spans="1:18" x14ac:dyDescent="0.35">
      <c r="A1063" t="s">
        <v>1227</v>
      </c>
      <c r="B1063">
        <v>16</v>
      </c>
      <c r="C1063" s="1">
        <v>7</v>
      </c>
      <c r="D1063" t="s">
        <v>19</v>
      </c>
      <c r="E1063" s="2" t="s">
        <v>49</v>
      </c>
      <c r="F1063" s="1">
        <v>3</v>
      </c>
      <c r="G1063" s="1">
        <v>0</v>
      </c>
      <c r="H1063" s="1">
        <v>8</v>
      </c>
      <c r="I1063" s="1">
        <v>0.5</v>
      </c>
      <c r="J1063" t="s">
        <v>52</v>
      </c>
      <c r="K1063" s="1">
        <v>0</v>
      </c>
      <c r="L1063" s="1">
        <v>2</v>
      </c>
      <c r="M1063" s="2" t="s">
        <v>31</v>
      </c>
      <c r="N1063" t="s">
        <v>23</v>
      </c>
      <c r="O1063" s="2" t="s">
        <v>37</v>
      </c>
      <c r="P1063" s="2" t="s">
        <v>23</v>
      </c>
      <c r="Q1063" t="s">
        <v>23</v>
      </c>
      <c r="R1063" s="2" t="s">
        <v>386</v>
      </c>
    </row>
    <row r="1064" spans="1:18" x14ac:dyDescent="0.35">
      <c r="A1064" t="s">
        <v>1228</v>
      </c>
      <c r="B1064">
        <v>30</v>
      </c>
      <c r="C1064" s="1">
        <v>2</v>
      </c>
      <c r="D1064" t="s">
        <v>35</v>
      </c>
      <c r="E1064" s="2" t="s">
        <v>20</v>
      </c>
      <c r="F1064" s="1">
        <v>0</v>
      </c>
      <c r="G1064" s="1">
        <v>1</v>
      </c>
      <c r="H1064" s="1">
        <v>8</v>
      </c>
      <c r="I1064" s="1">
        <v>1</v>
      </c>
      <c r="J1064" t="s">
        <v>30</v>
      </c>
      <c r="K1064" s="1">
        <v>8</v>
      </c>
      <c r="L1064" s="1">
        <v>4</v>
      </c>
      <c r="M1064" s="2" t="s">
        <v>22</v>
      </c>
      <c r="N1064" t="s">
        <v>23</v>
      </c>
      <c r="O1064" s="2" t="s">
        <v>41</v>
      </c>
      <c r="P1064" s="2" t="s">
        <v>23</v>
      </c>
      <c r="Q1064" t="s">
        <v>23</v>
      </c>
      <c r="R1064" s="2" t="s">
        <v>709</v>
      </c>
    </row>
    <row r="1065" spans="1:18" x14ac:dyDescent="0.35">
      <c r="A1065" t="s">
        <v>1229</v>
      </c>
      <c r="B1065">
        <v>16</v>
      </c>
      <c r="C1065" s="1">
        <v>5</v>
      </c>
      <c r="D1065" t="s">
        <v>35</v>
      </c>
      <c r="E1065" s="2" t="s">
        <v>29</v>
      </c>
      <c r="F1065" s="1">
        <v>2</v>
      </c>
      <c r="G1065" s="1">
        <v>0.5</v>
      </c>
      <c r="H1065" s="1">
        <v>7</v>
      </c>
      <c r="I1065" s="1">
        <v>1</v>
      </c>
      <c r="J1065" t="s">
        <v>30</v>
      </c>
      <c r="K1065" s="1">
        <v>2</v>
      </c>
      <c r="L1065" s="1">
        <v>3</v>
      </c>
      <c r="M1065" s="2" t="s">
        <v>36</v>
      </c>
      <c r="N1065" t="s">
        <v>23</v>
      </c>
      <c r="O1065" s="2" t="s">
        <v>1230</v>
      </c>
      <c r="P1065" s="2" t="s">
        <v>23</v>
      </c>
      <c r="Q1065" t="s">
        <v>25</v>
      </c>
      <c r="R1065" s="2" t="s">
        <v>42</v>
      </c>
    </row>
    <row r="1066" spans="1:18" x14ac:dyDescent="0.35">
      <c r="A1066" t="s">
        <v>1231</v>
      </c>
      <c r="B1066">
        <v>15</v>
      </c>
      <c r="C1066" s="1">
        <v>5</v>
      </c>
      <c r="D1066" t="s">
        <v>60</v>
      </c>
      <c r="E1066" s="2" t="s">
        <v>20</v>
      </c>
      <c r="F1066" s="1">
        <v>4</v>
      </c>
      <c r="G1066" s="1">
        <v>1</v>
      </c>
      <c r="H1066" s="1">
        <v>8</v>
      </c>
      <c r="I1066" s="1">
        <v>2</v>
      </c>
      <c r="J1066" t="s">
        <v>52</v>
      </c>
      <c r="K1066" s="1">
        <v>1</v>
      </c>
      <c r="L1066" s="1">
        <v>3</v>
      </c>
      <c r="M1066" s="2" t="s">
        <v>36</v>
      </c>
      <c r="N1066" t="s">
        <v>23</v>
      </c>
      <c r="O1066" s="2" t="s">
        <v>37</v>
      </c>
      <c r="P1066" s="2" t="s">
        <v>25</v>
      </c>
      <c r="Q1066" t="s">
        <v>25</v>
      </c>
      <c r="R1066" s="2" t="s">
        <v>42</v>
      </c>
    </row>
    <row r="1067" spans="1:18" x14ac:dyDescent="0.35">
      <c r="A1067" t="s">
        <v>1232</v>
      </c>
      <c r="B1067">
        <v>16</v>
      </c>
      <c r="C1067" s="1">
        <v>4</v>
      </c>
      <c r="D1067" t="s">
        <v>60</v>
      </c>
      <c r="E1067" s="2" t="s">
        <v>20</v>
      </c>
      <c r="F1067" s="1">
        <v>8</v>
      </c>
      <c r="G1067" s="1">
        <v>1</v>
      </c>
      <c r="H1067" s="1">
        <v>8</v>
      </c>
      <c r="I1067" s="1">
        <v>0.5</v>
      </c>
      <c r="J1067" t="s">
        <v>30</v>
      </c>
      <c r="K1067" s="1">
        <v>0.5</v>
      </c>
      <c r="L1067" s="1">
        <v>4</v>
      </c>
      <c r="M1067" s="2" t="s">
        <v>31</v>
      </c>
      <c r="N1067" t="s">
        <v>23</v>
      </c>
      <c r="O1067" s="2" t="s">
        <v>37</v>
      </c>
      <c r="P1067" s="2" t="s">
        <v>25</v>
      </c>
      <c r="Q1067" t="s">
        <v>25</v>
      </c>
      <c r="R1067" s="2" t="s">
        <v>26</v>
      </c>
    </row>
    <row r="1068" spans="1:18" x14ac:dyDescent="0.35">
      <c r="A1068" t="s">
        <v>1233</v>
      </c>
      <c r="B1068">
        <v>15</v>
      </c>
      <c r="C1068" s="1">
        <v>4</v>
      </c>
      <c r="D1068" t="s">
        <v>35</v>
      </c>
      <c r="E1068" s="2" t="s">
        <v>20</v>
      </c>
      <c r="F1068" s="1">
        <v>4</v>
      </c>
      <c r="G1068" s="1">
        <v>0</v>
      </c>
      <c r="H1068" s="1">
        <v>5</v>
      </c>
      <c r="I1068" s="1">
        <v>4</v>
      </c>
      <c r="J1068" t="s">
        <v>30</v>
      </c>
      <c r="K1068" s="1">
        <v>0</v>
      </c>
      <c r="L1068" s="1">
        <v>3</v>
      </c>
      <c r="M1068" s="2" t="s">
        <v>31</v>
      </c>
      <c r="N1068" t="s">
        <v>23</v>
      </c>
      <c r="O1068" s="2" t="s">
        <v>66</v>
      </c>
      <c r="P1068" s="2" t="s">
        <v>23</v>
      </c>
      <c r="Q1068" t="s">
        <v>23</v>
      </c>
      <c r="R1068" s="2" t="s">
        <v>26</v>
      </c>
    </row>
    <row r="1069" spans="1:18" x14ac:dyDescent="0.35">
      <c r="A1069" t="s">
        <v>1234</v>
      </c>
      <c r="B1069">
        <v>15</v>
      </c>
      <c r="C1069" s="1">
        <v>4</v>
      </c>
      <c r="D1069" t="s">
        <v>19</v>
      </c>
      <c r="E1069" s="2" t="s">
        <v>29</v>
      </c>
      <c r="F1069" s="1">
        <v>4</v>
      </c>
      <c r="G1069" s="1">
        <v>1</v>
      </c>
      <c r="H1069" s="1">
        <v>7</v>
      </c>
      <c r="I1069" s="1">
        <v>2</v>
      </c>
      <c r="J1069" t="s">
        <v>30</v>
      </c>
      <c r="K1069" s="1">
        <v>1</v>
      </c>
      <c r="L1069" s="1">
        <v>4</v>
      </c>
      <c r="M1069" s="2" t="s">
        <v>36</v>
      </c>
      <c r="N1069" t="s">
        <v>23</v>
      </c>
      <c r="O1069" s="2" t="s">
        <v>66</v>
      </c>
      <c r="P1069" s="2" t="s">
        <v>25</v>
      </c>
      <c r="Q1069" t="s">
        <v>25</v>
      </c>
      <c r="R1069" s="2" t="s">
        <v>26</v>
      </c>
    </row>
    <row r="1070" spans="1:18" x14ac:dyDescent="0.35">
      <c r="A1070" t="s">
        <v>1235</v>
      </c>
      <c r="B1070">
        <v>15</v>
      </c>
      <c r="C1070" s="1">
        <v>8</v>
      </c>
      <c r="D1070" t="s">
        <v>35</v>
      </c>
      <c r="E1070" s="2" t="s">
        <v>29</v>
      </c>
      <c r="F1070" s="1">
        <v>2</v>
      </c>
      <c r="G1070" s="1">
        <v>0</v>
      </c>
      <c r="H1070" s="1">
        <v>8</v>
      </c>
      <c r="I1070" s="1">
        <v>1</v>
      </c>
      <c r="J1070" t="s">
        <v>30</v>
      </c>
      <c r="K1070" s="1">
        <v>0</v>
      </c>
      <c r="L1070" s="1">
        <v>3</v>
      </c>
      <c r="M1070" s="2" t="s">
        <v>22</v>
      </c>
      <c r="N1070" t="s">
        <v>23</v>
      </c>
      <c r="O1070" s="2" t="s">
        <v>66</v>
      </c>
      <c r="P1070" s="2" t="s">
        <v>23</v>
      </c>
      <c r="Q1070" t="s">
        <v>25</v>
      </c>
      <c r="R1070" s="2" t="s">
        <v>26</v>
      </c>
    </row>
    <row r="1071" spans="1:18" x14ac:dyDescent="0.35">
      <c r="A1071" t="s">
        <v>1236</v>
      </c>
      <c r="B1071">
        <v>16</v>
      </c>
      <c r="C1071" s="1">
        <v>7</v>
      </c>
      <c r="D1071" t="s">
        <v>19</v>
      </c>
      <c r="E1071" s="2" t="s">
        <v>29</v>
      </c>
      <c r="F1071" s="1">
        <v>2</v>
      </c>
      <c r="G1071" s="1">
        <v>0</v>
      </c>
      <c r="H1071" s="1">
        <v>8</v>
      </c>
      <c r="I1071" s="1">
        <v>0.5</v>
      </c>
      <c r="J1071" t="s">
        <v>30</v>
      </c>
      <c r="K1071" s="1">
        <v>1.5</v>
      </c>
      <c r="L1071" s="1">
        <v>3</v>
      </c>
      <c r="M1071" s="2" t="s">
        <v>36</v>
      </c>
      <c r="N1071" t="s">
        <v>23</v>
      </c>
      <c r="O1071" s="2" t="s">
        <v>285</v>
      </c>
      <c r="P1071" s="2" t="s">
        <v>23</v>
      </c>
      <c r="Q1071" t="s">
        <v>25</v>
      </c>
      <c r="R1071" s="2" t="s">
        <v>26</v>
      </c>
    </row>
    <row r="1072" spans="1:18" x14ac:dyDescent="0.35">
      <c r="A1072" t="s">
        <v>1237</v>
      </c>
      <c r="B1072">
        <v>15</v>
      </c>
      <c r="C1072" s="1">
        <v>3</v>
      </c>
      <c r="D1072" t="s">
        <v>60</v>
      </c>
      <c r="E1072" s="2" t="s">
        <v>29</v>
      </c>
      <c r="F1072" s="1">
        <v>4</v>
      </c>
      <c r="G1072" s="1">
        <v>0.5</v>
      </c>
      <c r="H1072" s="1">
        <v>7</v>
      </c>
      <c r="I1072" s="1">
        <v>1</v>
      </c>
      <c r="J1072" t="s">
        <v>40</v>
      </c>
      <c r="K1072" s="1">
        <v>1.5</v>
      </c>
      <c r="L1072" s="1">
        <v>4</v>
      </c>
      <c r="M1072" s="2" t="s">
        <v>22</v>
      </c>
      <c r="N1072" t="s">
        <v>23</v>
      </c>
      <c r="O1072" s="2" t="s">
        <v>37</v>
      </c>
      <c r="P1072" s="2" t="s">
        <v>25</v>
      </c>
      <c r="Q1072" t="s">
        <v>25</v>
      </c>
      <c r="R1072" s="2" t="s">
        <v>50</v>
      </c>
    </row>
    <row r="1073" spans="1:18" x14ac:dyDescent="0.35">
      <c r="A1073" t="s">
        <v>1238</v>
      </c>
      <c r="B1073">
        <v>16</v>
      </c>
      <c r="C1073" s="1">
        <v>8</v>
      </c>
      <c r="D1073" t="s">
        <v>60</v>
      </c>
      <c r="E1073" s="2" t="s">
        <v>20</v>
      </c>
      <c r="F1073" s="1">
        <v>1</v>
      </c>
      <c r="G1073" s="1">
        <v>0.3</v>
      </c>
      <c r="H1073" s="1">
        <v>8</v>
      </c>
      <c r="I1073" s="1">
        <v>0</v>
      </c>
      <c r="J1073" t="s">
        <v>145</v>
      </c>
      <c r="K1073" s="1">
        <v>0</v>
      </c>
      <c r="L1073" s="1">
        <v>2</v>
      </c>
      <c r="M1073" s="2" t="s">
        <v>22</v>
      </c>
      <c r="N1073" t="s">
        <v>25</v>
      </c>
      <c r="O1073" s="2" t="s">
        <v>1239</v>
      </c>
      <c r="P1073" s="2" t="s">
        <v>23</v>
      </c>
      <c r="Q1073" t="s">
        <v>23</v>
      </c>
      <c r="R1073" s="2" t="s">
        <v>42</v>
      </c>
    </row>
    <row r="1074" spans="1:18" x14ac:dyDescent="0.35">
      <c r="A1074" t="s">
        <v>1240</v>
      </c>
      <c r="B1074">
        <v>16</v>
      </c>
      <c r="C1074" s="1">
        <v>7</v>
      </c>
      <c r="D1074" t="s">
        <v>60</v>
      </c>
      <c r="E1074" s="2" t="s">
        <v>20</v>
      </c>
      <c r="F1074" s="1">
        <v>3</v>
      </c>
      <c r="G1074" s="1">
        <v>0</v>
      </c>
      <c r="H1074" s="1">
        <v>8</v>
      </c>
      <c r="I1074" s="1">
        <v>3</v>
      </c>
      <c r="J1074" t="s">
        <v>30</v>
      </c>
      <c r="K1074" s="1">
        <v>2</v>
      </c>
      <c r="L1074" s="1">
        <v>2</v>
      </c>
      <c r="M1074" s="2" t="s">
        <v>36</v>
      </c>
      <c r="N1074" t="s">
        <v>23</v>
      </c>
      <c r="O1074" s="2" t="s">
        <v>1241</v>
      </c>
      <c r="P1074" s="2" t="s">
        <v>23</v>
      </c>
      <c r="Q1074" t="s">
        <v>23</v>
      </c>
      <c r="R1074" s="2" t="s">
        <v>26</v>
      </c>
    </row>
    <row r="1075" spans="1:18" x14ac:dyDescent="0.35">
      <c r="A1075" t="s">
        <v>1242</v>
      </c>
      <c r="B1075">
        <v>15</v>
      </c>
      <c r="C1075" s="1">
        <v>4</v>
      </c>
      <c r="D1075" t="s">
        <v>60</v>
      </c>
      <c r="E1075" s="2" t="s">
        <v>20</v>
      </c>
      <c r="F1075" s="1">
        <v>4</v>
      </c>
      <c r="G1075" s="1">
        <v>1</v>
      </c>
      <c r="H1075" s="1">
        <v>7</v>
      </c>
      <c r="I1075" s="1">
        <v>1</v>
      </c>
      <c r="J1075" t="s">
        <v>52</v>
      </c>
      <c r="K1075" s="1">
        <v>1.5</v>
      </c>
      <c r="L1075" s="1">
        <v>3</v>
      </c>
      <c r="M1075" s="2" t="s">
        <v>36</v>
      </c>
      <c r="N1075" t="s">
        <v>23</v>
      </c>
      <c r="O1075" s="2" t="s">
        <v>72</v>
      </c>
      <c r="P1075" s="2" t="s">
        <v>25</v>
      </c>
      <c r="Q1075" t="s">
        <v>25</v>
      </c>
      <c r="R1075" s="2" t="s">
        <v>42</v>
      </c>
    </row>
    <row r="1076" spans="1:18" x14ac:dyDescent="0.35">
      <c r="A1076" t="s">
        <v>1243</v>
      </c>
      <c r="B1076">
        <v>16</v>
      </c>
      <c r="C1076" s="1">
        <v>8</v>
      </c>
      <c r="D1076" t="s">
        <v>60</v>
      </c>
      <c r="E1076" s="2" t="s">
        <v>20</v>
      </c>
      <c r="F1076" s="1">
        <v>8</v>
      </c>
      <c r="G1076" s="1">
        <v>0</v>
      </c>
      <c r="H1076" s="1">
        <v>7</v>
      </c>
      <c r="I1076" s="1">
        <v>2</v>
      </c>
      <c r="J1076" t="s">
        <v>52</v>
      </c>
      <c r="K1076" s="1">
        <v>0</v>
      </c>
      <c r="L1076" s="1">
        <v>3</v>
      </c>
      <c r="M1076" s="2" t="s">
        <v>36</v>
      </c>
      <c r="N1076" t="s">
        <v>23</v>
      </c>
      <c r="O1076" s="2" t="s">
        <v>37</v>
      </c>
      <c r="P1076" s="2" t="s">
        <v>23</v>
      </c>
      <c r="Q1076" t="s">
        <v>23</v>
      </c>
      <c r="R1076" s="2" t="s">
        <v>26</v>
      </c>
    </row>
    <row r="1077" spans="1:18" x14ac:dyDescent="0.35">
      <c r="A1077" t="s">
        <v>1244</v>
      </c>
      <c r="B1077">
        <v>15</v>
      </c>
      <c r="C1077" s="1">
        <v>5</v>
      </c>
      <c r="D1077" t="s">
        <v>28</v>
      </c>
      <c r="E1077" s="2" t="s">
        <v>20</v>
      </c>
      <c r="F1077" s="1">
        <v>4</v>
      </c>
      <c r="G1077" s="1">
        <v>0.5</v>
      </c>
      <c r="H1077" s="1">
        <v>8</v>
      </c>
      <c r="I1077" s="1">
        <v>0</v>
      </c>
      <c r="J1077" t="s">
        <v>62</v>
      </c>
      <c r="K1077" s="1">
        <v>1</v>
      </c>
      <c r="L1077" s="1">
        <v>3</v>
      </c>
      <c r="M1077" s="2" t="s">
        <v>36</v>
      </c>
      <c r="N1077" t="s">
        <v>23</v>
      </c>
      <c r="O1077" s="2" t="s">
        <v>172</v>
      </c>
      <c r="P1077" s="2" t="s">
        <v>25</v>
      </c>
      <c r="Q1077" t="s">
        <v>25</v>
      </c>
      <c r="R1077" s="2" t="s">
        <v>42</v>
      </c>
    </row>
    <row r="1078" spans="1:18" x14ac:dyDescent="0.35">
      <c r="A1078" t="s">
        <v>1245</v>
      </c>
      <c r="B1078">
        <v>16</v>
      </c>
      <c r="C1078" s="1">
        <v>8</v>
      </c>
      <c r="D1078" t="s">
        <v>60</v>
      </c>
      <c r="E1078" s="2" t="s">
        <v>29</v>
      </c>
      <c r="F1078" s="1">
        <v>4</v>
      </c>
      <c r="G1078" s="1">
        <v>0</v>
      </c>
      <c r="H1078" s="1">
        <v>5</v>
      </c>
      <c r="I1078" s="1">
        <v>8</v>
      </c>
      <c r="J1078" t="s">
        <v>52</v>
      </c>
      <c r="K1078" s="1">
        <v>3</v>
      </c>
      <c r="L1078" s="1">
        <v>3</v>
      </c>
      <c r="M1078" s="2" t="s">
        <v>36</v>
      </c>
      <c r="N1078" t="s">
        <v>23</v>
      </c>
      <c r="O1078" s="2" t="s">
        <v>37</v>
      </c>
      <c r="P1078" s="2" t="s">
        <v>25</v>
      </c>
      <c r="Q1078" t="s">
        <v>25</v>
      </c>
      <c r="R1078" s="2" t="s">
        <v>42</v>
      </c>
    </row>
    <row r="1079" spans="1:18" x14ac:dyDescent="0.35">
      <c r="A1079" t="s">
        <v>1246</v>
      </c>
      <c r="B1079">
        <v>16</v>
      </c>
      <c r="C1079" s="1">
        <v>8</v>
      </c>
      <c r="D1079" t="s">
        <v>19</v>
      </c>
      <c r="E1079" s="2" t="s">
        <v>20</v>
      </c>
      <c r="F1079" s="1">
        <v>4</v>
      </c>
      <c r="G1079" s="1">
        <v>0</v>
      </c>
      <c r="H1079" s="1">
        <v>7</v>
      </c>
      <c r="I1079" s="1">
        <v>2</v>
      </c>
      <c r="J1079" t="s">
        <v>52</v>
      </c>
      <c r="K1079" s="1">
        <v>0</v>
      </c>
      <c r="L1079" s="1">
        <v>2</v>
      </c>
      <c r="M1079" s="2" t="s">
        <v>22</v>
      </c>
      <c r="N1079" t="s">
        <v>23</v>
      </c>
      <c r="O1079" s="2" t="s">
        <v>44</v>
      </c>
      <c r="P1079" s="2" t="s">
        <v>23</v>
      </c>
      <c r="Q1079" t="s">
        <v>25</v>
      </c>
      <c r="R1079" s="2" t="s">
        <v>26</v>
      </c>
    </row>
    <row r="1080" spans="1:18" x14ac:dyDescent="0.35">
      <c r="A1080" t="s">
        <v>1247</v>
      </c>
      <c r="B1080">
        <v>16</v>
      </c>
      <c r="C1080" s="1">
        <v>4</v>
      </c>
      <c r="D1080" t="s">
        <v>19</v>
      </c>
      <c r="E1080" s="2" t="s">
        <v>29</v>
      </c>
      <c r="F1080" s="1">
        <v>4</v>
      </c>
      <c r="G1080" s="1">
        <v>1</v>
      </c>
      <c r="H1080" s="1">
        <v>7</v>
      </c>
      <c r="I1080" s="1">
        <v>2</v>
      </c>
      <c r="J1080" t="s">
        <v>52</v>
      </c>
      <c r="K1080" s="1">
        <v>1</v>
      </c>
      <c r="L1080" s="1">
        <v>2</v>
      </c>
      <c r="M1080" s="2" t="s">
        <v>36</v>
      </c>
      <c r="N1080" t="s">
        <v>23</v>
      </c>
      <c r="O1080" s="2" t="s">
        <v>37</v>
      </c>
      <c r="P1080" s="2" t="s">
        <v>25</v>
      </c>
      <c r="Q1080" t="s">
        <v>25</v>
      </c>
      <c r="R1080" s="2" t="s">
        <v>57</v>
      </c>
    </row>
    <row r="1081" spans="1:18" x14ac:dyDescent="0.35">
      <c r="A1081" t="s">
        <v>1248</v>
      </c>
      <c r="B1081">
        <v>16</v>
      </c>
      <c r="C1081" s="1">
        <v>7</v>
      </c>
      <c r="D1081" t="s">
        <v>19</v>
      </c>
      <c r="E1081" s="2" t="s">
        <v>29</v>
      </c>
      <c r="F1081" s="1">
        <v>3</v>
      </c>
      <c r="G1081" s="1">
        <v>0</v>
      </c>
      <c r="H1081" s="1">
        <v>7</v>
      </c>
      <c r="I1081" s="1">
        <v>2</v>
      </c>
      <c r="J1081" t="s">
        <v>40</v>
      </c>
      <c r="K1081" s="1">
        <v>1</v>
      </c>
      <c r="L1081" s="1">
        <v>2</v>
      </c>
      <c r="M1081" s="2" t="s">
        <v>22</v>
      </c>
      <c r="N1081" t="s">
        <v>23</v>
      </c>
      <c r="O1081" s="2" t="s">
        <v>37</v>
      </c>
      <c r="P1081" s="2" t="s">
        <v>23</v>
      </c>
      <c r="Q1081" t="s">
        <v>25</v>
      </c>
      <c r="R1081" s="2" t="s">
        <v>57</v>
      </c>
    </row>
    <row r="1082" spans="1:18" x14ac:dyDescent="0.35">
      <c r="A1082" t="s">
        <v>1249</v>
      </c>
      <c r="B1082">
        <v>16</v>
      </c>
      <c r="C1082" s="1">
        <v>6</v>
      </c>
      <c r="D1082" t="s">
        <v>60</v>
      </c>
      <c r="E1082" s="2" t="s">
        <v>20</v>
      </c>
      <c r="F1082" s="1">
        <v>1</v>
      </c>
      <c r="G1082" s="1">
        <v>0.5</v>
      </c>
      <c r="H1082" s="1">
        <v>9</v>
      </c>
      <c r="I1082" s="1">
        <v>1</v>
      </c>
      <c r="J1082" t="s">
        <v>52</v>
      </c>
      <c r="K1082" s="1">
        <v>1</v>
      </c>
      <c r="L1082" s="1">
        <v>2</v>
      </c>
      <c r="M1082" s="2" t="s">
        <v>31</v>
      </c>
      <c r="N1082" t="s">
        <v>23</v>
      </c>
      <c r="O1082" s="2" t="s">
        <v>1250</v>
      </c>
      <c r="P1082" s="2" t="s">
        <v>23</v>
      </c>
      <c r="Q1082" t="s">
        <v>25</v>
      </c>
      <c r="R1082" s="2" t="s">
        <v>42</v>
      </c>
    </row>
    <row r="1083" spans="1:18" x14ac:dyDescent="0.35">
      <c r="A1083" t="s">
        <v>1251</v>
      </c>
      <c r="B1083">
        <v>17</v>
      </c>
      <c r="C1083" s="1">
        <v>6</v>
      </c>
      <c r="D1083" t="s">
        <v>60</v>
      </c>
      <c r="E1083" s="2" t="s">
        <v>29</v>
      </c>
      <c r="F1083" s="1">
        <v>1</v>
      </c>
      <c r="G1083" s="1">
        <v>0</v>
      </c>
      <c r="H1083" s="1">
        <v>8</v>
      </c>
      <c r="I1083" s="1">
        <v>1</v>
      </c>
      <c r="J1083" t="s">
        <v>68</v>
      </c>
      <c r="K1083" s="1">
        <v>0</v>
      </c>
      <c r="L1083" s="1">
        <v>2</v>
      </c>
      <c r="M1083" s="2" t="s">
        <v>36</v>
      </c>
      <c r="N1083" t="s">
        <v>23</v>
      </c>
      <c r="O1083" s="2" t="s">
        <v>66</v>
      </c>
      <c r="P1083" s="2" t="s">
        <v>23</v>
      </c>
      <c r="Q1083" t="s">
        <v>23</v>
      </c>
      <c r="R1083" s="2" t="s">
        <v>1252</v>
      </c>
    </row>
    <row r="1084" spans="1:18" x14ac:dyDescent="0.35">
      <c r="A1084" t="s">
        <v>1253</v>
      </c>
      <c r="B1084">
        <v>16</v>
      </c>
      <c r="C1084" s="1">
        <v>8</v>
      </c>
      <c r="D1084" t="s">
        <v>35</v>
      </c>
      <c r="E1084" s="2" t="s">
        <v>29</v>
      </c>
      <c r="F1084" s="1">
        <v>5</v>
      </c>
      <c r="G1084" s="1">
        <v>1</v>
      </c>
      <c r="H1084" s="1">
        <v>8</v>
      </c>
      <c r="I1084" s="1">
        <v>1</v>
      </c>
      <c r="J1084" t="s">
        <v>148</v>
      </c>
      <c r="K1084" s="1">
        <v>1</v>
      </c>
      <c r="L1084" s="1">
        <v>3</v>
      </c>
      <c r="M1084" s="2" t="s">
        <v>36</v>
      </c>
      <c r="N1084" t="s">
        <v>23</v>
      </c>
      <c r="O1084" s="2" t="s">
        <v>172</v>
      </c>
      <c r="P1084" s="2" t="s">
        <v>25</v>
      </c>
      <c r="Q1084" t="s">
        <v>25</v>
      </c>
      <c r="R1084" s="2" t="s">
        <v>42</v>
      </c>
    </row>
    <row r="1085" spans="1:18" x14ac:dyDescent="0.35">
      <c r="A1085" t="s">
        <v>1254</v>
      </c>
      <c r="B1085">
        <v>16</v>
      </c>
      <c r="C1085" s="1">
        <v>4</v>
      </c>
      <c r="D1085" t="s">
        <v>60</v>
      </c>
      <c r="E1085" s="2" t="s">
        <v>20</v>
      </c>
      <c r="F1085" s="1">
        <v>1</v>
      </c>
      <c r="G1085" s="1">
        <v>1</v>
      </c>
      <c r="H1085" s="1">
        <v>9</v>
      </c>
      <c r="I1085" s="1">
        <v>2</v>
      </c>
      <c r="J1085" t="s">
        <v>30</v>
      </c>
      <c r="K1085" s="1">
        <v>0.4</v>
      </c>
      <c r="L1085" s="1">
        <v>4</v>
      </c>
      <c r="M1085" s="2" t="s">
        <v>36</v>
      </c>
      <c r="N1085" t="s">
        <v>23</v>
      </c>
      <c r="O1085" s="2" t="s">
        <v>66</v>
      </c>
      <c r="P1085" s="2" t="s">
        <v>25</v>
      </c>
      <c r="Q1085" t="s">
        <v>23</v>
      </c>
      <c r="R1085" s="2" t="s">
        <v>42</v>
      </c>
    </row>
    <row r="1086" spans="1:18" x14ac:dyDescent="0.35">
      <c r="A1086" t="s">
        <v>1255</v>
      </c>
      <c r="B1086">
        <v>15</v>
      </c>
      <c r="C1086" s="1">
        <v>9</v>
      </c>
      <c r="D1086" t="s">
        <v>28</v>
      </c>
      <c r="E1086" s="2" t="s">
        <v>20</v>
      </c>
      <c r="F1086" s="1">
        <v>10</v>
      </c>
      <c r="G1086" s="1">
        <v>0.5</v>
      </c>
      <c r="H1086" s="1">
        <v>6</v>
      </c>
      <c r="I1086" s="1">
        <v>0</v>
      </c>
      <c r="J1086" t="s">
        <v>52</v>
      </c>
      <c r="K1086" s="1">
        <v>2</v>
      </c>
      <c r="L1086" s="1">
        <v>3</v>
      </c>
      <c r="M1086" s="2" t="s">
        <v>36</v>
      </c>
      <c r="N1086" t="s">
        <v>23</v>
      </c>
      <c r="O1086" s="2" t="s">
        <v>72</v>
      </c>
      <c r="P1086" s="2" t="s">
        <v>23</v>
      </c>
      <c r="Q1086" t="s">
        <v>25</v>
      </c>
      <c r="R1086" s="2" t="s">
        <v>42</v>
      </c>
    </row>
    <row r="1087" spans="1:18" x14ac:dyDescent="0.35">
      <c r="A1087" t="s">
        <v>1256</v>
      </c>
      <c r="B1087">
        <v>17</v>
      </c>
      <c r="C1087" s="1">
        <v>3</v>
      </c>
      <c r="D1087" t="s">
        <v>35</v>
      </c>
      <c r="E1087" s="2" t="s">
        <v>29</v>
      </c>
      <c r="F1087" s="1">
        <v>6</v>
      </c>
      <c r="G1087" s="1">
        <v>0</v>
      </c>
      <c r="H1087" s="1">
        <v>8</v>
      </c>
      <c r="I1087" s="1">
        <v>2</v>
      </c>
      <c r="J1087" t="s">
        <v>30</v>
      </c>
      <c r="K1087" s="1">
        <v>0</v>
      </c>
      <c r="L1087" s="1">
        <v>3</v>
      </c>
      <c r="M1087" s="2" t="s">
        <v>36</v>
      </c>
      <c r="N1087" t="s">
        <v>23</v>
      </c>
      <c r="O1087" s="2" t="s">
        <v>66</v>
      </c>
      <c r="P1087" s="2" t="s">
        <v>25</v>
      </c>
      <c r="Q1087" t="s">
        <v>25</v>
      </c>
      <c r="R1087" s="2" t="s">
        <v>26</v>
      </c>
    </row>
    <row r="1088" spans="1:18" x14ac:dyDescent="0.35">
      <c r="A1088" t="s">
        <v>1257</v>
      </c>
      <c r="B1088">
        <v>16</v>
      </c>
      <c r="C1088" s="1">
        <v>6</v>
      </c>
      <c r="D1088" t="s">
        <v>35</v>
      </c>
      <c r="E1088" s="2" t="s">
        <v>29</v>
      </c>
      <c r="F1088" s="1">
        <v>3</v>
      </c>
      <c r="G1088" s="1">
        <v>1</v>
      </c>
      <c r="H1088" s="1">
        <v>10</v>
      </c>
      <c r="I1088" s="1">
        <v>1</v>
      </c>
      <c r="J1088" t="s">
        <v>30</v>
      </c>
      <c r="K1088" s="1">
        <v>0.5</v>
      </c>
      <c r="L1088" s="1">
        <v>3</v>
      </c>
      <c r="M1088" s="2" t="s">
        <v>36</v>
      </c>
      <c r="N1088" t="s">
        <v>23</v>
      </c>
      <c r="O1088" s="2" t="s">
        <v>172</v>
      </c>
      <c r="P1088" s="2" t="s">
        <v>25</v>
      </c>
      <c r="Q1088" t="s">
        <v>25</v>
      </c>
      <c r="R1088" s="2" t="s">
        <v>694</v>
      </c>
    </row>
    <row r="1089" spans="1:18" x14ac:dyDescent="0.35">
      <c r="A1089" t="s">
        <v>1258</v>
      </c>
      <c r="B1089">
        <v>16</v>
      </c>
      <c r="C1089" s="1">
        <v>8</v>
      </c>
      <c r="D1089" t="s">
        <v>60</v>
      </c>
      <c r="E1089" s="2" t="s">
        <v>20</v>
      </c>
      <c r="F1089" s="1">
        <v>0</v>
      </c>
      <c r="G1089" s="1">
        <v>0</v>
      </c>
      <c r="H1089" s="1">
        <v>6</v>
      </c>
      <c r="I1089" s="1">
        <v>6</v>
      </c>
      <c r="J1089" t="s">
        <v>40</v>
      </c>
      <c r="K1089" s="1">
        <v>0</v>
      </c>
      <c r="L1089" s="1">
        <v>3</v>
      </c>
      <c r="M1089" s="2" t="s">
        <v>36</v>
      </c>
      <c r="N1089" t="s">
        <v>23</v>
      </c>
      <c r="O1089" s="2" t="s">
        <v>37</v>
      </c>
      <c r="P1089" s="2" t="s">
        <v>23</v>
      </c>
      <c r="Q1089" t="s">
        <v>23</v>
      </c>
      <c r="R1089" s="2" t="s">
        <v>26</v>
      </c>
    </row>
    <row r="1090" spans="1:18" x14ac:dyDescent="0.35">
      <c r="A1090" t="s">
        <v>1259</v>
      </c>
      <c r="B1090">
        <v>16</v>
      </c>
      <c r="C1090" s="1">
        <v>8</v>
      </c>
      <c r="D1090" t="s">
        <v>60</v>
      </c>
      <c r="E1090" s="2" t="s">
        <v>20</v>
      </c>
      <c r="F1090" s="1">
        <v>1</v>
      </c>
      <c r="G1090" s="1">
        <v>0</v>
      </c>
      <c r="H1090" s="1">
        <v>8</v>
      </c>
      <c r="I1090" s="1">
        <v>1</v>
      </c>
      <c r="J1090" t="s">
        <v>30</v>
      </c>
      <c r="K1090" s="1">
        <v>2</v>
      </c>
      <c r="L1090" s="1">
        <v>2</v>
      </c>
      <c r="M1090" s="2" t="s">
        <v>36</v>
      </c>
      <c r="N1090" t="s">
        <v>23</v>
      </c>
      <c r="O1090" s="2" t="s">
        <v>66</v>
      </c>
      <c r="P1090" s="2" t="s">
        <v>25</v>
      </c>
      <c r="Q1090" t="s">
        <v>25</v>
      </c>
      <c r="R1090" s="2" t="s">
        <v>26</v>
      </c>
    </row>
    <row r="1091" spans="1:18" x14ac:dyDescent="0.35">
      <c r="A1091" t="s">
        <v>1260</v>
      </c>
      <c r="B1091">
        <v>15</v>
      </c>
      <c r="C1091" s="1">
        <v>5</v>
      </c>
      <c r="D1091" t="s">
        <v>35</v>
      </c>
      <c r="E1091" s="2" t="s">
        <v>29</v>
      </c>
      <c r="F1091" s="1">
        <v>3</v>
      </c>
      <c r="G1091" s="1">
        <v>1</v>
      </c>
      <c r="H1091" s="1">
        <v>9</v>
      </c>
      <c r="I1091" s="1">
        <v>3</v>
      </c>
      <c r="J1091" t="s">
        <v>40</v>
      </c>
      <c r="K1091" s="1">
        <v>0</v>
      </c>
      <c r="L1091" s="1">
        <v>3</v>
      </c>
      <c r="M1091" s="2" t="s">
        <v>31</v>
      </c>
      <c r="N1091" t="s">
        <v>23</v>
      </c>
      <c r="O1091" s="2" t="s">
        <v>32</v>
      </c>
      <c r="P1091" s="2" t="s">
        <v>25</v>
      </c>
      <c r="Q1091" t="s">
        <v>25</v>
      </c>
      <c r="R1091" s="2" t="s">
        <v>50</v>
      </c>
    </row>
    <row r="1092" spans="1:18" x14ac:dyDescent="0.35">
      <c r="A1092" t="s">
        <v>1261</v>
      </c>
      <c r="B1092">
        <v>16</v>
      </c>
      <c r="C1092" s="1">
        <v>4</v>
      </c>
      <c r="D1092" t="s">
        <v>19</v>
      </c>
      <c r="E1092" s="2" t="s">
        <v>29</v>
      </c>
      <c r="F1092" s="1">
        <v>3</v>
      </c>
      <c r="G1092" s="1">
        <v>1</v>
      </c>
      <c r="H1092" s="1">
        <v>8</v>
      </c>
      <c r="I1092" s="1">
        <v>1</v>
      </c>
      <c r="J1092" t="s">
        <v>52</v>
      </c>
      <c r="K1092" s="1">
        <v>1</v>
      </c>
      <c r="L1092" s="1">
        <v>4</v>
      </c>
      <c r="M1092" s="2" t="s">
        <v>36</v>
      </c>
      <c r="N1092" t="s">
        <v>23</v>
      </c>
      <c r="O1092" s="2" t="s">
        <v>285</v>
      </c>
      <c r="P1092" s="2" t="s">
        <v>25</v>
      </c>
      <c r="Q1092" t="s">
        <v>23</v>
      </c>
      <c r="R1092" s="2" t="s">
        <v>50</v>
      </c>
    </row>
    <row r="1093" spans="1:18" x14ac:dyDescent="0.35">
      <c r="A1093" t="s">
        <v>1262</v>
      </c>
      <c r="B1093">
        <v>17</v>
      </c>
      <c r="C1093" s="1">
        <v>4</v>
      </c>
      <c r="D1093" t="s">
        <v>35</v>
      </c>
      <c r="E1093" s="2" t="s">
        <v>20</v>
      </c>
      <c r="F1093" s="1">
        <v>0</v>
      </c>
      <c r="G1093" s="1">
        <v>1</v>
      </c>
      <c r="H1093" s="1">
        <v>7</v>
      </c>
      <c r="I1093" s="1">
        <v>1</v>
      </c>
      <c r="J1093" t="s">
        <v>30</v>
      </c>
      <c r="K1093" s="1">
        <v>3</v>
      </c>
      <c r="L1093" s="1">
        <v>4</v>
      </c>
      <c r="M1093" s="2" t="s">
        <v>22</v>
      </c>
      <c r="N1093" t="s">
        <v>23</v>
      </c>
      <c r="O1093" s="2" t="s">
        <v>66</v>
      </c>
      <c r="P1093" s="2" t="s">
        <v>23</v>
      </c>
      <c r="Q1093" t="s">
        <v>23</v>
      </c>
      <c r="R1093" s="2" t="s">
        <v>42</v>
      </c>
    </row>
    <row r="1094" spans="1:18" x14ac:dyDescent="0.35">
      <c r="A1094" t="s">
        <v>1263</v>
      </c>
      <c r="B1094">
        <v>25</v>
      </c>
      <c r="C1094" s="1">
        <v>5</v>
      </c>
      <c r="D1094" t="s">
        <v>60</v>
      </c>
      <c r="E1094" s="2" t="s">
        <v>20</v>
      </c>
      <c r="F1094" s="1">
        <v>1</v>
      </c>
      <c r="G1094" s="1">
        <v>3</v>
      </c>
      <c r="H1094" s="1">
        <v>6</v>
      </c>
      <c r="I1094" s="1">
        <v>5</v>
      </c>
      <c r="J1094" t="s">
        <v>40</v>
      </c>
      <c r="K1094" s="1">
        <v>0</v>
      </c>
      <c r="L1094" s="1">
        <v>3</v>
      </c>
      <c r="M1094" s="2" t="s">
        <v>31</v>
      </c>
      <c r="N1094" t="s">
        <v>23</v>
      </c>
      <c r="O1094" s="2" t="s">
        <v>41</v>
      </c>
      <c r="P1094" s="2" t="s">
        <v>25</v>
      </c>
      <c r="Q1094" t="s">
        <v>25</v>
      </c>
      <c r="R1094" s="2" t="s">
        <v>38</v>
      </c>
    </row>
    <row r="1095" spans="1:18" x14ac:dyDescent="0.35">
      <c r="A1095" t="s">
        <v>1264</v>
      </c>
      <c r="B1095">
        <v>20</v>
      </c>
      <c r="C1095" s="1">
        <v>0</v>
      </c>
      <c r="D1095" t="s">
        <v>35</v>
      </c>
      <c r="E1095" s="2" t="s">
        <v>29</v>
      </c>
      <c r="F1095" s="1">
        <v>6</v>
      </c>
      <c r="G1095" s="1">
        <v>1</v>
      </c>
      <c r="H1095" s="1">
        <v>9</v>
      </c>
      <c r="I1095" s="1">
        <v>3</v>
      </c>
      <c r="J1095" t="s">
        <v>30</v>
      </c>
      <c r="K1095" s="1">
        <v>0</v>
      </c>
      <c r="L1095" s="1">
        <v>3</v>
      </c>
      <c r="M1095" s="2" t="s">
        <v>22</v>
      </c>
      <c r="N1095" t="s">
        <v>23</v>
      </c>
      <c r="O1095" s="2" t="s">
        <v>37</v>
      </c>
      <c r="P1095" s="2" t="s">
        <v>25</v>
      </c>
      <c r="Q1095" t="s">
        <v>25</v>
      </c>
      <c r="R1095" s="2" t="s">
        <v>38</v>
      </c>
    </row>
    <row r="1096" spans="1:18" x14ac:dyDescent="0.35">
      <c r="A1096" t="s">
        <v>1265</v>
      </c>
      <c r="B1096">
        <v>16</v>
      </c>
      <c r="C1096" s="1">
        <v>5</v>
      </c>
      <c r="D1096" t="s">
        <v>35</v>
      </c>
      <c r="E1096" s="2" t="s">
        <v>29</v>
      </c>
      <c r="F1096" s="1">
        <v>2</v>
      </c>
      <c r="G1096" s="1">
        <v>1</v>
      </c>
      <c r="H1096" s="1">
        <v>8</v>
      </c>
      <c r="I1096" s="1">
        <v>1</v>
      </c>
      <c r="J1096" t="s">
        <v>52</v>
      </c>
      <c r="K1096" s="1">
        <v>4</v>
      </c>
      <c r="L1096" s="1">
        <v>2</v>
      </c>
      <c r="M1096" s="2" t="s">
        <v>22</v>
      </c>
      <c r="N1096" t="s">
        <v>23</v>
      </c>
      <c r="O1096" s="2" t="s">
        <v>82</v>
      </c>
      <c r="P1096" s="2" t="s">
        <v>23</v>
      </c>
      <c r="Q1096" t="s">
        <v>25</v>
      </c>
      <c r="R1096" s="2" t="s">
        <v>42</v>
      </c>
    </row>
    <row r="1097" spans="1:18" x14ac:dyDescent="0.35">
      <c r="A1097" t="s">
        <v>1266</v>
      </c>
      <c r="B1097">
        <v>16</v>
      </c>
      <c r="C1097" s="1">
        <v>4</v>
      </c>
      <c r="D1097" t="s">
        <v>35</v>
      </c>
      <c r="E1097" s="2" t="s">
        <v>29</v>
      </c>
      <c r="F1097" s="1">
        <v>5</v>
      </c>
      <c r="G1097" s="1">
        <v>1</v>
      </c>
      <c r="H1097" s="1">
        <v>7</v>
      </c>
      <c r="I1097" s="1">
        <v>1</v>
      </c>
      <c r="J1097" t="s">
        <v>40</v>
      </c>
      <c r="K1097" s="1">
        <v>1</v>
      </c>
      <c r="L1097" s="1">
        <v>3</v>
      </c>
      <c r="M1097" s="2" t="s">
        <v>22</v>
      </c>
      <c r="N1097" t="s">
        <v>23</v>
      </c>
      <c r="O1097" s="2" t="s">
        <v>53</v>
      </c>
      <c r="P1097" s="2" t="s">
        <v>25</v>
      </c>
      <c r="Q1097" t="s">
        <v>23</v>
      </c>
      <c r="R1097" s="2" t="s">
        <v>33</v>
      </c>
    </row>
    <row r="1098" spans="1:18" x14ac:dyDescent="0.35">
      <c r="A1098" t="s">
        <v>1267</v>
      </c>
      <c r="B1098">
        <v>15</v>
      </c>
      <c r="C1098" s="1">
        <v>5</v>
      </c>
      <c r="D1098" t="s">
        <v>19</v>
      </c>
      <c r="E1098" s="2" t="s">
        <v>20</v>
      </c>
      <c r="F1098" s="1">
        <v>2</v>
      </c>
      <c r="G1098" s="1">
        <v>2</v>
      </c>
      <c r="H1098" s="1">
        <v>6</v>
      </c>
      <c r="I1098" s="1">
        <v>0.5</v>
      </c>
      <c r="J1098" t="s">
        <v>52</v>
      </c>
      <c r="K1098" s="1">
        <v>2</v>
      </c>
      <c r="L1098" s="1">
        <v>3</v>
      </c>
      <c r="M1098" s="2" t="s">
        <v>36</v>
      </c>
      <c r="N1098" t="s">
        <v>23</v>
      </c>
      <c r="O1098" s="2" t="s">
        <v>44</v>
      </c>
      <c r="P1098" s="2" t="s">
        <v>23</v>
      </c>
      <c r="Q1098" t="s">
        <v>23</v>
      </c>
      <c r="R1098" s="2" t="s">
        <v>38</v>
      </c>
    </row>
    <row r="1099" spans="1:18" x14ac:dyDescent="0.35">
      <c r="A1099" t="s">
        <v>1268</v>
      </c>
      <c r="B1099">
        <v>16</v>
      </c>
      <c r="C1099" s="1">
        <v>4</v>
      </c>
      <c r="D1099" t="s">
        <v>35</v>
      </c>
      <c r="E1099" s="2" t="s">
        <v>29</v>
      </c>
      <c r="F1099" s="1">
        <v>2</v>
      </c>
      <c r="G1099" s="1">
        <v>2</v>
      </c>
      <c r="H1099" s="1">
        <v>6</v>
      </c>
      <c r="I1099" s="1">
        <v>5</v>
      </c>
      <c r="J1099" t="s">
        <v>30</v>
      </c>
      <c r="K1099" s="1">
        <v>0</v>
      </c>
      <c r="L1099" s="1">
        <v>4</v>
      </c>
      <c r="M1099" s="2" t="s">
        <v>22</v>
      </c>
      <c r="N1099" t="s">
        <v>23</v>
      </c>
      <c r="O1099" s="2" t="s">
        <v>172</v>
      </c>
      <c r="P1099" s="2" t="s">
        <v>23</v>
      </c>
      <c r="Q1099" t="s">
        <v>25</v>
      </c>
      <c r="R1099" s="2" t="s">
        <v>26</v>
      </c>
    </row>
    <row r="1100" spans="1:18" x14ac:dyDescent="0.35">
      <c r="A1100" t="s">
        <v>1269</v>
      </c>
      <c r="B1100">
        <v>24</v>
      </c>
      <c r="C1100" s="1">
        <v>6</v>
      </c>
      <c r="D1100" t="s">
        <v>60</v>
      </c>
      <c r="E1100" s="2" t="s">
        <v>29</v>
      </c>
      <c r="F1100" s="1">
        <v>6</v>
      </c>
      <c r="G1100" s="1">
        <v>0</v>
      </c>
      <c r="H1100" s="1">
        <v>7</v>
      </c>
      <c r="I1100" s="1">
        <v>2</v>
      </c>
      <c r="J1100" t="s">
        <v>30</v>
      </c>
      <c r="K1100" s="1" t="s">
        <v>281</v>
      </c>
      <c r="L1100" s="1">
        <v>3</v>
      </c>
      <c r="M1100" s="2" t="s">
        <v>31</v>
      </c>
      <c r="N1100" t="s">
        <v>23</v>
      </c>
      <c r="O1100" s="2" t="s">
        <v>1270</v>
      </c>
      <c r="P1100" s="2" t="s">
        <v>25</v>
      </c>
      <c r="Q1100" t="s">
        <v>23</v>
      </c>
      <c r="R1100" s="2" t="s">
        <v>38</v>
      </c>
    </row>
    <row r="1101" spans="1:18" x14ac:dyDescent="0.35">
      <c r="A1101" t="s">
        <v>1271</v>
      </c>
      <c r="B1101">
        <v>16</v>
      </c>
      <c r="C1101" s="1">
        <v>5</v>
      </c>
      <c r="D1101" t="s">
        <v>28</v>
      </c>
      <c r="E1101" s="2" t="s">
        <v>29</v>
      </c>
      <c r="F1101" s="1">
        <v>1</v>
      </c>
      <c r="G1101" s="1">
        <v>1</v>
      </c>
      <c r="H1101" s="1">
        <v>11</v>
      </c>
      <c r="I1101" s="1">
        <v>0</v>
      </c>
      <c r="J1101" t="s">
        <v>52</v>
      </c>
      <c r="K1101" s="1">
        <v>2</v>
      </c>
      <c r="L1101" s="1">
        <v>3</v>
      </c>
      <c r="M1101" s="2" t="s">
        <v>36</v>
      </c>
      <c r="N1101" t="s">
        <v>23</v>
      </c>
      <c r="O1101" s="2" t="s">
        <v>37</v>
      </c>
      <c r="P1101" s="2" t="s">
        <v>23</v>
      </c>
      <c r="Q1101" t="s">
        <v>25</v>
      </c>
      <c r="R1101" s="2" t="s">
        <v>42</v>
      </c>
    </row>
    <row r="1102" spans="1:18" x14ac:dyDescent="0.35">
      <c r="A1102" t="s">
        <v>1272</v>
      </c>
      <c r="B1102">
        <v>16</v>
      </c>
      <c r="C1102" s="1">
        <v>5</v>
      </c>
      <c r="D1102" t="s">
        <v>60</v>
      </c>
      <c r="E1102" s="2" t="s">
        <v>20</v>
      </c>
      <c r="F1102" s="1">
        <v>4</v>
      </c>
      <c r="G1102" s="1">
        <v>0</v>
      </c>
      <c r="H1102" s="1">
        <v>6</v>
      </c>
      <c r="I1102" s="1">
        <v>1</v>
      </c>
      <c r="J1102" t="s">
        <v>40</v>
      </c>
      <c r="K1102" s="1">
        <v>0</v>
      </c>
      <c r="L1102" s="1">
        <v>3</v>
      </c>
      <c r="M1102" s="2" t="s">
        <v>36</v>
      </c>
      <c r="N1102" t="s">
        <v>23</v>
      </c>
      <c r="O1102" s="2" t="s">
        <v>1082</v>
      </c>
      <c r="P1102" s="2" t="s">
        <v>25</v>
      </c>
      <c r="Q1102" t="s">
        <v>25</v>
      </c>
      <c r="R1102" s="2" t="s">
        <v>42</v>
      </c>
    </row>
    <row r="1103" spans="1:18" x14ac:dyDescent="0.35">
      <c r="A1103" t="s">
        <v>1273</v>
      </c>
      <c r="B1103">
        <v>16</v>
      </c>
      <c r="C1103" s="1">
        <v>5</v>
      </c>
      <c r="D1103" t="s">
        <v>60</v>
      </c>
      <c r="E1103" s="2" t="s">
        <v>29</v>
      </c>
      <c r="F1103" s="1">
        <v>2</v>
      </c>
      <c r="G1103" s="1">
        <v>1</v>
      </c>
      <c r="H1103" s="1">
        <v>10</v>
      </c>
      <c r="I1103" s="1">
        <v>1</v>
      </c>
      <c r="J1103" t="s">
        <v>52</v>
      </c>
      <c r="K1103" s="1">
        <v>0.5</v>
      </c>
      <c r="L1103" s="1">
        <v>3</v>
      </c>
      <c r="M1103" s="2" t="s">
        <v>36</v>
      </c>
      <c r="N1103" t="s">
        <v>23</v>
      </c>
      <c r="O1103" s="2" t="s">
        <v>37</v>
      </c>
      <c r="P1103" s="2" t="s">
        <v>23</v>
      </c>
      <c r="Q1103" t="s">
        <v>25</v>
      </c>
      <c r="R1103" s="2" t="s">
        <v>26</v>
      </c>
    </row>
    <row r="1104" spans="1:18" x14ac:dyDescent="0.35">
      <c r="A1104" t="s">
        <v>1274</v>
      </c>
      <c r="B1104">
        <v>15</v>
      </c>
      <c r="C1104" s="1">
        <v>6</v>
      </c>
      <c r="D1104" t="s">
        <v>60</v>
      </c>
      <c r="E1104" s="2" t="s">
        <v>29</v>
      </c>
      <c r="F1104" s="1">
        <v>1</v>
      </c>
      <c r="G1104" s="1">
        <v>1</v>
      </c>
      <c r="H1104" s="1">
        <v>9</v>
      </c>
      <c r="I1104" s="1">
        <v>1</v>
      </c>
      <c r="J1104" t="s">
        <v>40</v>
      </c>
      <c r="K1104" s="1">
        <v>2</v>
      </c>
      <c r="L1104" s="1">
        <v>3</v>
      </c>
      <c r="M1104" s="2" t="s">
        <v>31</v>
      </c>
      <c r="N1104" t="s">
        <v>23</v>
      </c>
      <c r="O1104" s="2" t="s">
        <v>37</v>
      </c>
      <c r="P1104" s="2" t="s">
        <v>25</v>
      </c>
      <c r="Q1104" t="s">
        <v>25</v>
      </c>
      <c r="R1104" s="2" t="s">
        <v>42</v>
      </c>
    </row>
    <row r="1105" spans="1:18" x14ac:dyDescent="0.35">
      <c r="A1105" t="s">
        <v>1275</v>
      </c>
      <c r="B1105">
        <v>17</v>
      </c>
      <c r="C1105" s="1">
        <v>2</v>
      </c>
      <c r="D1105" t="s">
        <v>35</v>
      </c>
      <c r="E1105" s="2" t="s">
        <v>49</v>
      </c>
      <c r="F1105" s="1">
        <v>8</v>
      </c>
      <c r="G1105" s="1">
        <v>3</v>
      </c>
      <c r="H1105" s="1">
        <v>5</v>
      </c>
      <c r="I1105" s="1">
        <v>0</v>
      </c>
      <c r="J1105" t="s">
        <v>30</v>
      </c>
      <c r="K1105" s="1">
        <v>1</v>
      </c>
      <c r="L1105" s="1">
        <v>4</v>
      </c>
      <c r="M1105" s="2" t="s">
        <v>22</v>
      </c>
      <c r="N1105" t="s">
        <v>23</v>
      </c>
      <c r="O1105" s="2" t="s">
        <v>30</v>
      </c>
      <c r="P1105" s="2" t="s">
        <v>23</v>
      </c>
      <c r="Q1105" t="s">
        <v>25</v>
      </c>
      <c r="R1105" s="2" t="s">
        <v>26</v>
      </c>
    </row>
    <row r="1106" spans="1:18" x14ac:dyDescent="0.35">
      <c r="A1106" t="s">
        <v>1276</v>
      </c>
      <c r="B1106">
        <v>16</v>
      </c>
      <c r="C1106" s="1">
        <v>5</v>
      </c>
      <c r="D1106" t="s">
        <v>60</v>
      </c>
      <c r="E1106" s="2" t="s">
        <v>20</v>
      </c>
      <c r="F1106" s="1">
        <v>8</v>
      </c>
      <c r="G1106" s="1">
        <v>2</v>
      </c>
      <c r="H1106" s="1">
        <v>5</v>
      </c>
      <c r="I1106" s="1">
        <v>2</v>
      </c>
      <c r="J1106" t="s">
        <v>30</v>
      </c>
      <c r="K1106" s="1">
        <v>0</v>
      </c>
      <c r="L1106" s="1">
        <v>4</v>
      </c>
      <c r="M1106" s="2" t="s">
        <v>36</v>
      </c>
      <c r="N1106" t="s">
        <v>23</v>
      </c>
      <c r="O1106" s="2" t="s">
        <v>1277</v>
      </c>
      <c r="P1106" s="2" t="s">
        <v>25</v>
      </c>
      <c r="Q1106" t="s">
        <v>25</v>
      </c>
      <c r="R1106" s="2" t="s">
        <v>26</v>
      </c>
    </row>
    <row r="1107" spans="1:18" x14ac:dyDescent="0.35">
      <c r="A1107" t="s">
        <v>1278</v>
      </c>
      <c r="B1107">
        <v>12</v>
      </c>
      <c r="C1107" s="1">
        <v>5</v>
      </c>
      <c r="D1107" t="s">
        <v>19</v>
      </c>
      <c r="E1107" s="2" t="s">
        <v>49</v>
      </c>
      <c r="F1107" s="1">
        <v>1</v>
      </c>
      <c r="G1107" s="1">
        <v>0</v>
      </c>
      <c r="H1107" s="1">
        <v>7</v>
      </c>
      <c r="I1107" s="1">
        <v>4</v>
      </c>
      <c r="J1107" t="s">
        <v>30</v>
      </c>
      <c r="K1107" s="1">
        <v>0</v>
      </c>
      <c r="L1107" s="1">
        <v>2</v>
      </c>
      <c r="M1107" s="2" t="s">
        <v>22</v>
      </c>
      <c r="N1107" t="s">
        <v>23</v>
      </c>
      <c r="O1107" s="2" t="s">
        <v>66</v>
      </c>
      <c r="P1107" s="2" t="s">
        <v>25</v>
      </c>
      <c r="Q1107" t="s">
        <v>25</v>
      </c>
      <c r="R1107" s="2" t="s">
        <v>26</v>
      </c>
    </row>
    <row r="1108" spans="1:18" x14ac:dyDescent="0.35">
      <c r="A1108" t="s">
        <v>1279</v>
      </c>
      <c r="B1108">
        <v>14</v>
      </c>
      <c r="C1108" s="1">
        <v>4</v>
      </c>
      <c r="D1108" t="s">
        <v>28</v>
      </c>
      <c r="E1108" s="2" t="s">
        <v>29</v>
      </c>
      <c r="F1108" s="1">
        <v>2</v>
      </c>
      <c r="G1108" s="1">
        <v>1</v>
      </c>
      <c r="H1108" s="1">
        <v>9</v>
      </c>
      <c r="I1108" s="1">
        <v>1</v>
      </c>
      <c r="J1108" t="s">
        <v>52</v>
      </c>
      <c r="K1108" s="1">
        <v>2</v>
      </c>
      <c r="L1108" s="1">
        <v>3</v>
      </c>
      <c r="M1108" s="2" t="s">
        <v>36</v>
      </c>
      <c r="N1108" t="s">
        <v>23</v>
      </c>
      <c r="O1108" s="2" t="s">
        <v>37</v>
      </c>
      <c r="P1108" s="2" t="s">
        <v>25</v>
      </c>
      <c r="Q1108" t="s">
        <v>25</v>
      </c>
      <c r="R1108" s="2" t="s">
        <v>42</v>
      </c>
    </row>
    <row r="1109" spans="1:18" x14ac:dyDescent="0.35">
      <c r="A1109" t="s">
        <v>1280</v>
      </c>
      <c r="B1109">
        <v>13</v>
      </c>
      <c r="C1109" s="1">
        <v>4</v>
      </c>
      <c r="D1109" t="s">
        <v>28</v>
      </c>
      <c r="E1109" s="2" t="s">
        <v>29</v>
      </c>
      <c r="F1109" s="1">
        <v>3</v>
      </c>
      <c r="G1109" s="1">
        <v>0.25</v>
      </c>
      <c r="H1109" s="1">
        <v>8</v>
      </c>
      <c r="I1109" s="1">
        <v>1</v>
      </c>
      <c r="J1109" t="s">
        <v>30</v>
      </c>
      <c r="K1109" s="1">
        <v>0.5</v>
      </c>
      <c r="L1109" s="1">
        <v>1</v>
      </c>
      <c r="M1109" s="2" t="s">
        <v>22</v>
      </c>
      <c r="N1109" t="s">
        <v>23</v>
      </c>
      <c r="O1109" s="2" t="s">
        <v>66</v>
      </c>
      <c r="P1109" s="2" t="s">
        <v>25</v>
      </c>
      <c r="Q1109" t="s">
        <v>25</v>
      </c>
      <c r="R1109" s="2" t="s">
        <v>42</v>
      </c>
    </row>
    <row r="1110" spans="1:18" x14ac:dyDescent="0.35">
      <c r="A1110" t="s">
        <v>1281</v>
      </c>
      <c r="B1110">
        <v>12</v>
      </c>
      <c r="C1110" s="1">
        <v>5</v>
      </c>
      <c r="D1110" t="s">
        <v>19</v>
      </c>
      <c r="E1110" s="2" t="s">
        <v>29</v>
      </c>
      <c r="F1110" s="1">
        <v>5</v>
      </c>
      <c r="G1110" s="1">
        <v>0</v>
      </c>
      <c r="H1110" s="1">
        <v>6</v>
      </c>
      <c r="I1110" s="1">
        <v>1</v>
      </c>
      <c r="J1110" t="s">
        <v>30</v>
      </c>
      <c r="K1110" s="1">
        <v>2</v>
      </c>
      <c r="L1110" s="1">
        <v>2</v>
      </c>
      <c r="M1110" s="2" t="s">
        <v>36</v>
      </c>
      <c r="N1110" t="s">
        <v>23</v>
      </c>
      <c r="O1110" s="2" t="s">
        <v>37</v>
      </c>
      <c r="P1110" s="2" t="s">
        <v>25</v>
      </c>
      <c r="Q1110" t="s">
        <v>25</v>
      </c>
      <c r="R1110" s="2" t="s">
        <v>57</v>
      </c>
    </row>
    <row r="1111" spans="1:18" x14ac:dyDescent="0.35">
      <c r="A1111" t="s">
        <v>1282</v>
      </c>
      <c r="B1111">
        <v>15</v>
      </c>
      <c r="C1111" s="1">
        <v>6</v>
      </c>
      <c r="D1111" t="s">
        <v>60</v>
      </c>
      <c r="E1111" s="2" t="s">
        <v>29</v>
      </c>
      <c r="F1111" s="1">
        <v>11</v>
      </c>
      <c r="G1111" s="1">
        <v>0.25</v>
      </c>
      <c r="H1111" s="1">
        <v>7</v>
      </c>
      <c r="I1111" s="1">
        <v>5</v>
      </c>
      <c r="J1111" t="s">
        <v>30</v>
      </c>
      <c r="K1111" s="1">
        <v>0</v>
      </c>
      <c r="L1111" s="1">
        <v>4</v>
      </c>
      <c r="M1111" s="2" t="s">
        <v>22</v>
      </c>
      <c r="N1111" t="s">
        <v>23</v>
      </c>
      <c r="O1111" s="2" t="s">
        <v>1283</v>
      </c>
      <c r="P1111" s="2" t="s">
        <v>25</v>
      </c>
      <c r="Q1111" t="s">
        <v>25</v>
      </c>
      <c r="R1111" s="2" t="s">
        <v>38</v>
      </c>
    </row>
    <row r="1112" spans="1:18" x14ac:dyDescent="0.35">
      <c r="A1112" t="s">
        <v>1284</v>
      </c>
      <c r="B1112">
        <v>13</v>
      </c>
      <c r="C1112" s="1">
        <v>5</v>
      </c>
      <c r="D1112" t="s">
        <v>28</v>
      </c>
      <c r="E1112" s="2" t="s">
        <v>49</v>
      </c>
      <c r="F1112" s="1">
        <v>4</v>
      </c>
      <c r="G1112" s="1">
        <v>1</v>
      </c>
      <c r="H1112" s="1">
        <v>8</v>
      </c>
      <c r="I1112" s="1">
        <v>0</v>
      </c>
      <c r="J1112" t="s">
        <v>30</v>
      </c>
      <c r="K1112" s="1">
        <v>0.5</v>
      </c>
      <c r="L1112" s="1">
        <v>4</v>
      </c>
      <c r="M1112" s="2" t="s">
        <v>36</v>
      </c>
      <c r="N1112" t="s">
        <v>23</v>
      </c>
      <c r="O1112" s="2" t="s">
        <v>37</v>
      </c>
      <c r="P1112" s="2" t="s">
        <v>25</v>
      </c>
      <c r="Q1112" t="s">
        <v>23</v>
      </c>
      <c r="R1112" s="2" t="s">
        <v>26</v>
      </c>
    </row>
    <row r="1113" spans="1:18" x14ac:dyDescent="0.35">
      <c r="A1113" t="s">
        <v>1285</v>
      </c>
      <c r="B1113">
        <v>12</v>
      </c>
      <c r="C1113" s="1">
        <v>4</v>
      </c>
      <c r="D1113" t="s">
        <v>19</v>
      </c>
      <c r="E1113" s="2" t="s">
        <v>49</v>
      </c>
      <c r="F1113" s="1">
        <v>1</v>
      </c>
      <c r="G1113" s="1">
        <v>1</v>
      </c>
      <c r="H1113" s="1">
        <v>9</v>
      </c>
      <c r="I1113" s="1">
        <v>1</v>
      </c>
      <c r="J1113" t="s">
        <v>30</v>
      </c>
      <c r="K1113" s="1">
        <v>3</v>
      </c>
      <c r="L1113" s="1">
        <v>3</v>
      </c>
      <c r="M1113" s="2" t="s">
        <v>22</v>
      </c>
      <c r="N1113" t="s">
        <v>23</v>
      </c>
      <c r="O1113" s="2" t="s">
        <v>37</v>
      </c>
      <c r="P1113" s="2" t="s">
        <v>23</v>
      </c>
      <c r="Q1113" t="s">
        <v>25</v>
      </c>
      <c r="R1113" s="2" t="s">
        <v>57</v>
      </c>
    </row>
    <row r="1114" spans="1:18" x14ac:dyDescent="0.35">
      <c r="A1114" t="s">
        <v>1286</v>
      </c>
      <c r="B1114">
        <v>13</v>
      </c>
      <c r="C1114" s="1">
        <v>6</v>
      </c>
      <c r="D1114" t="s">
        <v>19</v>
      </c>
      <c r="E1114" s="2" t="s">
        <v>29</v>
      </c>
      <c r="F1114" s="1">
        <v>2</v>
      </c>
      <c r="G1114" s="1">
        <v>2</v>
      </c>
      <c r="H1114" s="1">
        <v>6</v>
      </c>
      <c r="I1114" s="1">
        <v>1</v>
      </c>
      <c r="J1114" t="s">
        <v>30</v>
      </c>
      <c r="K1114" s="1">
        <v>1</v>
      </c>
      <c r="L1114" s="1">
        <v>1</v>
      </c>
      <c r="M1114" s="2" t="s">
        <v>31</v>
      </c>
      <c r="N1114" t="s">
        <v>23</v>
      </c>
      <c r="O1114" s="2" t="s">
        <v>37</v>
      </c>
      <c r="P1114" s="2" t="s">
        <v>25</v>
      </c>
      <c r="Q1114" t="s">
        <v>25</v>
      </c>
      <c r="R1114" s="2" t="s">
        <v>57</v>
      </c>
    </row>
    <row r="1115" spans="1:18" x14ac:dyDescent="0.35">
      <c r="A1115" t="s">
        <v>1287</v>
      </c>
      <c r="B1115">
        <v>16</v>
      </c>
      <c r="C1115" s="1">
        <v>4</v>
      </c>
      <c r="D1115" t="s">
        <v>19</v>
      </c>
      <c r="E1115" s="2" t="s">
        <v>20</v>
      </c>
      <c r="F1115" s="1">
        <v>1</v>
      </c>
      <c r="G1115" s="1">
        <v>1</v>
      </c>
      <c r="H1115" s="1">
        <v>7</v>
      </c>
      <c r="I1115" s="1">
        <v>1</v>
      </c>
      <c r="J1115" t="s">
        <v>40</v>
      </c>
      <c r="K1115" s="1">
        <v>3</v>
      </c>
      <c r="L1115" s="1">
        <v>2</v>
      </c>
      <c r="M1115" s="2" t="s">
        <v>36</v>
      </c>
      <c r="N1115" t="s">
        <v>23</v>
      </c>
      <c r="O1115" s="2" t="s">
        <v>37</v>
      </c>
      <c r="P1115" s="2" t="s">
        <v>25</v>
      </c>
      <c r="Q1115" t="s">
        <v>25</v>
      </c>
      <c r="R1115" s="2" t="s">
        <v>38</v>
      </c>
    </row>
    <row r="1116" spans="1:18" x14ac:dyDescent="0.35">
      <c r="A1116" t="s">
        <v>1288</v>
      </c>
      <c r="B1116">
        <v>12</v>
      </c>
      <c r="C1116" s="1">
        <v>4</v>
      </c>
      <c r="D1116" t="s">
        <v>28</v>
      </c>
      <c r="E1116" s="2" t="s">
        <v>29</v>
      </c>
      <c r="F1116" s="1">
        <v>2</v>
      </c>
      <c r="G1116" s="1">
        <v>1</v>
      </c>
      <c r="H1116" s="1">
        <v>6</v>
      </c>
      <c r="I1116" s="1">
        <v>0</v>
      </c>
      <c r="J1116" t="s">
        <v>30</v>
      </c>
      <c r="K1116" s="1">
        <v>2</v>
      </c>
      <c r="L1116" s="1">
        <v>2</v>
      </c>
      <c r="M1116" s="2" t="s">
        <v>36</v>
      </c>
      <c r="N1116" t="s">
        <v>25</v>
      </c>
      <c r="O1116" s="2" t="s">
        <v>37</v>
      </c>
      <c r="P1116" s="2" t="s">
        <v>25</v>
      </c>
      <c r="Q1116" t="s">
        <v>25</v>
      </c>
      <c r="R1116" s="2" t="s">
        <v>42</v>
      </c>
    </row>
    <row r="1117" spans="1:18" x14ac:dyDescent="0.35">
      <c r="A1117" t="s">
        <v>1289</v>
      </c>
      <c r="B1117">
        <v>14</v>
      </c>
      <c r="C1117" s="1">
        <v>4</v>
      </c>
      <c r="D1117" t="s">
        <v>19</v>
      </c>
      <c r="E1117" s="2" t="s">
        <v>29</v>
      </c>
      <c r="F1117" s="1">
        <v>3.5</v>
      </c>
      <c r="G1117" s="1">
        <v>0</v>
      </c>
      <c r="H1117" s="1">
        <v>9</v>
      </c>
      <c r="I1117" s="1">
        <v>2</v>
      </c>
      <c r="J1117" t="s">
        <v>30</v>
      </c>
      <c r="K1117" s="1">
        <v>3</v>
      </c>
      <c r="L1117" s="1">
        <v>3</v>
      </c>
      <c r="M1117" s="2" t="s">
        <v>36</v>
      </c>
      <c r="N1117" t="s">
        <v>23</v>
      </c>
      <c r="O1117" s="2" t="s">
        <v>37</v>
      </c>
      <c r="P1117" s="2" t="s">
        <v>25</v>
      </c>
      <c r="Q1117" t="s">
        <v>25</v>
      </c>
      <c r="R1117" s="2" t="s">
        <v>26</v>
      </c>
    </row>
    <row r="1118" spans="1:18" x14ac:dyDescent="0.35">
      <c r="A1118" t="s">
        <v>1290</v>
      </c>
      <c r="B1118">
        <v>13</v>
      </c>
      <c r="C1118" s="1">
        <v>8</v>
      </c>
      <c r="D1118" t="s">
        <v>19</v>
      </c>
      <c r="E1118" s="2" t="s">
        <v>29</v>
      </c>
      <c r="F1118" s="1">
        <v>3</v>
      </c>
      <c r="G1118" s="1">
        <v>1</v>
      </c>
      <c r="H1118" s="1">
        <v>13</v>
      </c>
      <c r="I1118" s="1">
        <v>1</v>
      </c>
      <c r="J1118" t="s">
        <v>52</v>
      </c>
      <c r="K1118" s="1">
        <v>2</v>
      </c>
      <c r="L1118" s="1">
        <v>2</v>
      </c>
      <c r="M1118" s="2" t="s">
        <v>22</v>
      </c>
      <c r="N1118" t="s">
        <v>23</v>
      </c>
      <c r="O1118" s="2" t="s">
        <v>162</v>
      </c>
      <c r="P1118" s="2" t="s">
        <v>23</v>
      </c>
      <c r="Q1118" t="s">
        <v>25</v>
      </c>
      <c r="R1118" s="2" t="s">
        <v>57</v>
      </c>
    </row>
    <row r="1119" spans="1:18" x14ac:dyDescent="0.35">
      <c r="A1119" t="s">
        <v>1291</v>
      </c>
      <c r="B1119">
        <v>13</v>
      </c>
      <c r="C1119" s="1">
        <v>6</v>
      </c>
      <c r="D1119" t="s">
        <v>60</v>
      </c>
      <c r="E1119" s="2" t="s">
        <v>20</v>
      </c>
      <c r="F1119" s="1">
        <v>2</v>
      </c>
      <c r="G1119" s="1">
        <v>0</v>
      </c>
      <c r="H1119" s="1">
        <v>5</v>
      </c>
      <c r="I1119" s="1">
        <v>1</v>
      </c>
      <c r="J1119" t="s">
        <v>30</v>
      </c>
      <c r="K1119" s="1">
        <v>0</v>
      </c>
      <c r="L1119" s="1">
        <v>3</v>
      </c>
      <c r="M1119" s="2" t="s">
        <v>36</v>
      </c>
      <c r="N1119" t="s">
        <v>23</v>
      </c>
      <c r="O1119" s="2" t="s">
        <v>66</v>
      </c>
      <c r="P1119" s="2" t="s">
        <v>23</v>
      </c>
      <c r="Q1119" t="s">
        <v>23</v>
      </c>
      <c r="R1119" s="2" t="s">
        <v>42</v>
      </c>
    </row>
    <row r="1120" spans="1:18" x14ac:dyDescent="0.35">
      <c r="A1120" t="s">
        <v>1292</v>
      </c>
      <c r="B1120">
        <v>14</v>
      </c>
      <c r="C1120" s="1">
        <v>6</v>
      </c>
      <c r="D1120" t="s">
        <v>60</v>
      </c>
      <c r="E1120" s="2" t="s">
        <v>20</v>
      </c>
      <c r="F1120" s="1">
        <v>8</v>
      </c>
      <c r="G1120" s="1">
        <v>1</v>
      </c>
      <c r="H1120" s="1">
        <v>8</v>
      </c>
      <c r="I1120" s="1">
        <v>1</v>
      </c>
      <c r="J1120" t="s">
        <v>30</v>
      </c>
      <c r="K1120" s="1">
        <v>0.1</v>
      </c>
      <c r="L1120" s="1">
        <v>2</v>
      </c>
      <c r="M1120" s="2" t="s">
        <v>36</v>
      </c>
      <c r="N1120" t="s">
        <v>23</v>
      </c>
      <c r="O1120" s="2" t="s">
        <v>32</v>
      </c>
      <c r="P1120" s="2" t="s">
        <v>23</v>
      </c>
      <c r="Q1120" t="s">
        <v>23</v>
      </c>
      <c r="R1120" s="2" t="s">
        <v>33</v>
      </c>
    </row>
    <row r="1121" spans="1:18" x14ac:dyDescent="0.35">
      <c r="A1121" t="s">
        <v>1293</v>
      </c>
      <c r="B1121">
        <v>14</v>
      </c>
      <c r="C1121" s="1">
        <v>4</v>
      </c>
      <c r="D1121" t="s">
        <v>60</v>
      </c>
      <c r="E1121" s="2" t="s">
        <v>29</v>
      </c>
      <c r="F1121" s="1">
        <v>0</v>
      </c>
      <c r="G1121" s="1">
        <v>1</v>
      </c>
      <c r="H1121" s="1">
        <v>9</v>
      </c>
      <c r="I1121" s="1">
        <v>3</v>
      </c>
      <c r="J1121" t="s">
        <v>30</v>
      </c>
      <c r="K1121" s="1">
        <v>1</v>
      </c>
      <c r="L1121" s="1">
        <v>3</v>
      </c>
      <c r="M1121" s="2" t="s">
        <v>36</v>
      </c>
      <c r="N1121" t="s">
        <v>23</v>
      </c>
      <c r="O1121" s="2" t="s">
        <v>66</v>
      </c>
      <c r="P1121" s="2" t="s">
        <v>25</v>
      </c>
      <c r="Q1121" t="s">
        <v>25</v>
      </c>
      <c r="R1121" s="2" t="s">
        <v>26</v>
      </c>
    </row>
    <row r="1122" spans="1:18" x14ac:dyDescent="0.35">
      <c r="A1122" t="s">
        <v>1294</v>
      </c>
      <c r="B1122">
        <v>14</v>
      </c>
      <c r="C1122" s="1">
        <v>6</v>
      </c>
      <c r="D1122" t="s">
        <v>19</v>
      </c>
      <c r="E1122" s="2" t="s">
        <v>29</v>
      </c>
      <c r="F1122" s="1">
        <v>3</v>
      </c>
      <c r="G1122" s="1">
        <v>1</v>
      </c>
      <c r="H1122" s="1">
        <v>7</v>
      </c>
      <c r="I1122" s="1">
        <v>1</v>
      </c>
      <c r="J1122" t="s">
        <v>52</v>
      </c>
      <c r="K1122" s="1">
        <v>1</v>
      </c>
      <c r="L1122" s="1">
        <v>4</v>
      </c>
      <c r="M1122" s="2" t="s">
        <v>36</v>
      </c>
      <c r="N1122" t="s">
        <v>23</v>
      </c>
      <c r="O1122" s="2" t="s">
        <v>172</v>
      </c>
      <c r="P1122" s="2" t="s">
        <v>25</v>
      </c>
      <c r="Q1122" t="s">
        <v>25</v>
      </c>
      <c r="R1122" s="2" t="s">
        <v>26</v>
      </c>
    </row>
    <row r="1123" spans="1:18" x14ac:dyDescent="0.35">
      <c r="A1123" t="s">
        <v>1295</v>
      </c>
      <c r="B1123">
        <v>14</v>
      </c>
      <c r="C1123" s="1">
        <v>6</v>
      </c>
      <c r="D1123" t="s">
        <v>60</v>
      </c>
      <c r="E1123" s="2" t="s">
        <v>29</v>
      </c>
      <c r="F1123" s="1">
        <v>2</v>
      </c>
      <c r="G1123" s="1">
        <v>1</v>
      </c>
      <c r="H1123" s="1">
        <v>4</v>
      </c>
      <c r="I1123" s="1">
        <v>1</v>
      </c>
      <c r="J1123" t="s">
        <v>30</v>
      </c>
      <c r="K1123" s="1">
        <v>2</v>
      </c>
      <c r="L1123" s="1">
        <v>3</v>
      </c>
      <c r="M1123" s="2" t="s">
        <v>36</v>
      </c>
      <c r="N1123" t="s">
        <v>23</v>
      </c>
      <c r="O1123" s="2" t="s">
        <v>74</v>
      </c>
      <c r="P1123" s="2" t="s">
        <v>25</v>
      </c>
      <c r="Q1123" t="s">
        <v>23</v>
      </c>
      <c r="R1123" s="2" t="s">
        <v>42</v>
      </c>
    </row>
    <row r="1124" spans="1:18" x14ac:dyDescent="0.35">
      <c r="A1124" t="s">
        <v>1296</v>
      </c>
      <c r="B1124">
        <v>14</v>
      </c>
      <c r="C1124" s="1">
        <v>4</v>
      </c>
      <c r="D1124" t="s">
        <v>28</v>
      </c>
      <c r="E1124" s="2" t="s">
        <v>29</v>
      </c>
      <c r="F1124" s="1">
        <v>2</v>
      </c>
      <c r="G1124" s="1">
        <v>2</v>
      </c>
      <c r="H1124" s="1">
        <v>12</v>
      </c>
      <c r="I1124" s="1">
        <v>1</v>
      </c>
      <c r="J1124" t="s">
        <v>52</v>
      </c>
      <c r="K1124" s="1">
        <v>2</v>
      </c>
      <c r="L1124" s="1">
        <v>3</v>
      </c>
      <c r="M1124" s="2" t="s">
        <v>31</v>
      </c>
      <c r="N1124" t="s">
        <v>23</v>
      </c>
      <c r="O1124" s="2" t="s">
        <v>41</v>
      </c>
      <c r="P1124" s="2" t="s">
        <v>25</v>
      </c>
      <c r="Q1124" t="s">
        <v>25</v>
      </c>
      <c r="R1124" s="2" t="s">
        <v>26</v>
      </c>
    </row>
    <row r="1125" spans="1:18" x14ac:dyDescent="0.35">
      <c r="A1125" t="s">
        <v>1297</v>
      </c>
      <c r="B1125">
        <v>13</v>
      </c>
      <c r="C1125" s="1">
        <v>5</v>
      </c>
      <c r="D1125" t="s">
        <v>19</v>
      </c>
      <c r="E1125" s="2" t="s">
        <v>49</v>
      </c>
      <c r="F1125" s="1">
        <v>4</v>
      </c>
      <c r="G1125" s="1">
        <v>1</v>
      </c>
      <c r="H1125" s="1">
        <v>8</v>
      </c>
      <c r="I1125" s="1">
        <v>1</v>
      </c>
      <c r="J1125" t="s">
        <v>30</v>
      </c>
      <c r="K1125" s="1">
        <v>0</v>
      </c>
      <c r="L1125" s="1">
        <v>2</v>
      </c>
      <c r="M1125" s="2" t="s">
        <v>31</v>
      </c>
      <c r="N1125" t="s">
        <v>23</v>
      </c>
      <c r="O1125" s="2" t="s">
        <v>37</v>
      </c>
      <c r="P1125" s="2" t="s">
        <v>25</v>
      </c>
      <c r="Q1125" t="s">
        <v>23</v>
      </c>
      <c r="R1125" s="2" t="s">
        <v>57</v>
      </c>
    </row>
    <row r="1126" spans="1:18" x14ac:dyDescent="0.35">
      <c r="A1126" t="s">
        <v>1298</v>
      </c>
      <c r="B1126">
        <v>18</v>
      </c>
      <c r="C1126" s="1">
        <v>7</v>
      </c>
      <c r="D1126" t="s">
        <v>60</v>
      </c>
      <c r="E1126" s="2" t="s">
        <v>29</v>
      </c>
      <c r="F1126" s="1">
        <v>4</v>
      </c>
      <c r="G1126" s="1">
        <v>0</v>
      </c>
      <c r="H1126" s="1">
        <v>6</v>
      </c>
      <c r="I1126" s="1">
        <v>1</v>
      </c>
      <c r="J1126" t="s">
        <v>52</v>
      </c>
      <c r="K1126" s="1">
        <v>0</v>
      </c>
      <c r="L1126" s="1">
        <v>2</v>
      </c>
      <c r="M1126" s="2" t="s">
        <v>36</v>
      </c>
      <c r="N1126" t="s">
        <v>23</v>
      </c>
      <c r="O1126" s="2" t="s">
        <v>37</v>
      </c>
      <c r="P1126" s="2" t="s">
        <v>23</v>
      </c>
      <c r="Q1126" t="s">
        <v>23</v>
      </c>
      <c r="R1126" s="2" t="s">
        <v>42</v>
      </c>
    </row>
    <row r="1127" spans="1:18" x14ac:dyDescent="0.35">
      <c r="A1127" t="s">
        <v>1299</v>
      </c>
      <c r="B1127">
        <v>13</v>
      </c>
      <c r="C1127" s="1">
        <v>3</v>
      </c>
      <c r="D1127" t="s">
        <v>19</v>
      </c>
      <c r="E1127" s="2" t="s">
        <v>49</v>
      </c>
      <c r="F1127" s="1">
        <v>4</v>
      </c>
      <c r="G1127" s="1">
        <v>1</v>
      </c>
      <c r="H1127" s="1">
        <v>7</v>
      </c>
      <c r="I1127" s="1">
        <v>1</v>
      </c>
      <c r="J1127" t="s">
        <v>30</v>
      </c>
      <c r="K1127" s="1">
        <v>3</v>
      </c>
      <c r="L1127" s="1">
        <v>3</v>
      </c>
      <c r="M1127" s="2" t="s">
        <v>22</v>
      </c>
      <c r="N1127" t="s">
        <v>23</v>
      </c>
      <c r="O1127" s="2" t="s">
        <v>66</v>
      </c>
      <c r="P1127" s="2" t="s">
        <v>23</v>
      </c>
      <c r="Q1127" t="s">
        <v>25</v>
      </c>
      <c r="R1127" s="2" t="s">
        <v>26</v>
      </c>
    </row>
    <row r="1128" spans="1:18" x14ac:dyDescent="0.35">
      <c r="A1128" t="s">
        <v>1300</v>
      </c>
      <c r="B1128">
        <v>14</v>
      </c>
      <c r="C1128" s="1">
        <v>6</v>
      </c>
      <c r="D1128" t="s">
        <v>60</v>
      </c>
      <c r="E1128" s="2" t="s">
        <v>29</v>
      </c>
      <c r="F1128" s="1">
        <v>3</v>
      </c>
      <c r="G1128" s="1">
        <v>1</v>
      </c>
      <c r="H1128" s="1">
        <v>10</v>
      </c>
      <c r="I1128" s="1">
        <v>1</v>
      </c>
      <c r="J1128" t="s">
        <v>52</v>
      </c>
      <c r="K1128" s="1">
        <v>2</v>
      </c>
      <c r="L1128" s="1">
        <v>4</v>
      </c>
      <c r="M1128" s="2" t="s">
        <v>36</v>
      </c>
      <c r="N1128" t="s">
        <v>23</v>
      </c>
      <c r="O1128" s="2" t="s">
        <v>172</v>
      </c>
      <c r="P1128" s="2" t="s">
        <v>25</v>
      </c>
      <c r="Q1128" t="s">
        <v>25</v>
      </c>
      <c r="R1128" s="2" t="s">
        <v>26</v>
      </c>
    </row>
    <row r="1129" spans="1:18" x14ac:dyDescent="0.35">
      <c r="A1129" t="s">
        <v>1301</v>
      </c>
      <c r="B1129">
        <v>13</v>
      </c>
      <c r="C1129" s="1">
        <v>3</v>
      </c>
      <c r="D1129" t="s">
        <v>35</v>
      </c>
      <c r="E1129" s="2" t="s">
        <v>29</v>
      </c>
      <c r="F1129" s="1">
        <v>1</v>
      </c>
      <c r="G1129" s="1">
        <v>2</v>
      </c>
      <c r="H1129" s="1">
        <v>7</v>
      </c>
      <c r="I1129" s="1">
        <v>3</v>
      </c>
      <c r="J1129" t="s">
        <v>30</v>
      </c>
      <c r="K1129" s="1">
        <v>2</v>
      </c>
      <c r="L1129" s="1">
        <v>3</v>
      </c>
      <c r="M1129" s="2" t="s">
        <v>36</v>
      </c>
      <c r="N1129" t="s">
        <v>23</v>
      </c>
      <c r="O1129" s="2" t="s">
        <v>66</v>
      </c>
      <c r="P1129" s="2" t="s">
        <v>23</v>
      </c>
      <c r="Q1129" t="s">
        <v>25</v>
      </c>
      <c r="R1129" s="2" t="s">
        <v>365</v>
      </c>
    </row>
    <row r="1130" spans="1:18" x14ac:dyDescent="0.35">
      <c r="A1130" t="s">
        <v>1302</v>
      </c>
      <c r="B1130">
        <v>13</v>
      </c>
      <c r="C1130" s="1">
        <v>4</v>
      </c>
      <c r="D1130" t="s">
        <v>60</v>
      </c>
      <c r="E1130" s="2" t="s">
        <v>29</v>
      </c>
      <c r="F1130" s="1">
        <v>2</v>
      </c>
      <c r="G1130" s="1">
        <v>1</v>
      </c>
      <c r="H1130" s="1">
        <v>8</v>
      </c>
      <c r="I1130" s="1">
        <v>2</v>
      </c>
      <c r="J1130" t="s">
        <v>30</v>
      </c>
      <c r="K1130" s="1">
        <v>5</v>
      </c>
      <c r="L1130" s="1">
        <v>3</v>
      </c>
      <c r="M1130" s="2" t="s">
        <v>36</v>
      </c>
      <c r="N1130" t="s">
        <v>23</v>
      </c>
      <c r="O1130" s="2" t="s">
        <v>1303</v>
      </c>
      <c r="P1130" s="2" t="s">
        <v>23</v>
      </c>
      <c r="Q1130" t="s">
        <v>25</v>
      </c>
      <c r="R1130" s="2" t="s">
        <v>694</v>
      </c>
    </row>
    <row r="1131" spans="1:18" x14ac:dyDescent="0.35">
      <c r="A1131" t="s">
        <v>1304</v>
      </c>
      <c r="B1131">
        <v>12</v>
      </c>
      <c r="C1131" s="1">
        <v>5.5</v>
      </c>
      <c r="D1131" t="s">
        <v>19</v>
      </c>
      <c r="E1131" s="2" t="s">
        <v>29</v>
      </c>
      <c r="F1131" s="1">
        <v>2</v>
      </c>
      <c r="G1131" s="1">
        <v>1</v>
      </c>
      <c r="H1131" s="1">
        <v>7</v>
      </c>
      <c r="I1131" s="1">
        <v>3</v>
      </c>
      <c r="J1131" t="s">
        <v>30</v>
      </c>
      <c r="K1131" s="1">
        <v>1</v>
      </c>
      <c r="L1131" s="1">
        <v>2</v>
      </c>
      <c r="M1131" s="2" t="s">
        <v>36</v>
      </c>
      <c r="N1131" t="s">
        <v>23</v>
      </c>
      <c r="O1131" s="2" t="s">
        <v>44</v>
      </c>
      <c r="P1131" s="2" t="s">
        <v>25</v>
      </c>
      <c r="Q1131" t="s">
        <v>25</v>
      </c>
      <c r="R1131" s="2" t="s">
        <v>26</v>
      </c>
    </row>
    <row r="1132" spans="1:18" x14ac:dyDescent="0.35">
      <c r="A1132" t="s">
        <v>1305</v>
      </c>
      <c r="B1132">
        <v>11</v>
      </c>
      <c r="C1132" s="1">
        <v>4</v>
      </c>
      <c r="D1132" t="s">
        <v>28</v>
      </c>
      <c r="E1132" s="2" t="s">
        <v>29</v>
      </c>
      <c r="F1132" s="1">
        <v>2</v>
      </c>
      <c r="G1132" s="1">
        <v>0</v>
      </c>
      <c r="H1132" s="1">
        <v>11</v>
      </c>
      <c r="I1132" s="1">
        <v>1</v>
      </c>
      <c r="J1132" t="s">
        <v>52</v>
      </c>
      <c r="K1132" s="1">
        <v>2</v>
      </c>
      <c r="L1132" s="1">
        <v>2</v>
      </c>
      <c r="M1132" s="2" t="s">
        <v>36</v>
      </c>
      <c r="N1132" t="s">
        <v>23</v>
      </c>
      <c r="O1132" s="2" t="s">
        <v>162</v>
      </c>
      <c r="P1132" s="2" t="s">
        <v>25</v>
      </c>
      <c r="Q1132" t="s">
        <v>25</v>
      </c>
      <c r="R1132" s="2" t="s">
        <v>42</v>
      </c>
    </row>
    <row r="1133" spans="1:18" x14ac:dyDescent="0.35">
      <c r="A1133" t="s">
        <v>1306</v>
      </c>
      <c r="B1133">
        <v>12</v>
      </c>
      <c r="C1133" s="1">
        <v>6</v>
      </c>
      <c r="D1133" t="s">
        <v>28</v>
      </c>
      <c r="E1133" s="2" t="s">
        <v>49</v>
      </c>
      <c r="F1133" s="1">
        <v>2</v>
      </c>
      <c r="G1133" s="1">
        <v>0.5</v>
      </c>
      <c r="H1133" s="1">
        <v>9</v>
      </c>
      <c r="I1133" s="1">
        <v>1</v>
      </c>
      <c r="J1133" t="s">
        <v>52</v>
      </c>
      <c r="K1133" s="1">
        <v>1</v>
      </c>
      <c r="L1133" s="1">
        <v>3</v>
      </c>
      <c r="M1133" s="2" t="s">
        <v>22</v>
      </c>
      <c r="N1133" t="s">
        <v>23</v>
      </c>
      <c r="O1133" s="2" t="s">
        <v>30</v>
      </c>
      <c r="P1133" s="2" t="s">
        <v>25</v>
      </c>
      <c r="Q1133" t="s">
        <v>25</v>
      </c>
      <c r="R1133" s="2" t="s">
        <v>42</v>
      </c>
    </row>
    <row r="1134" spans="1:18" x14ac:dyDescent="0.35">
      <c r="A1134" t="s">
        <v>1307</v>
      </c>
      <c r="B1134">
        <v>13</v>
      </c>
      <c r="C1134" s="1">
        <v>2</v>
      </c>
      <c r="D1134" t="s">
        <v>19</v>
      </c>
      <c r="E1134" s="2" t="s">
        <v>29</v>
      </c>
      <c r="F1134" s="1">
        <v>2</v>
      </c>
      <c r="G1134" s="1">
        <v>1</v>
      </c>
      <c r="H1134" s="1">
        <v>6</v>
      </c>
      <c r="I1134" s="1">
        <v>1</v>
      </c>
      <c r="J1134" t="s">
        <v>52</v>
      </c>
      <c r="K1134" s="1">
        <v>0</v>
      </c>
      <c r="L1134" s="1">
        <v>2</v>
      </c>
      <c r="M1134" s="2" t="s">
        <v>31</v>
      </c>
      <c r="N1134" t="s">
        <v>23</v>
      </c>
      <c r="O1134" s="2" t="s">
        <v>37</v>
      </c>
      <c r="P1134" s="2" t="s">
        <v>23</v>
      </c>
      <c r="Q1134" t="s">
        <v>25</v>
      </c>
      <c r="R1134" s="2" t="s">
        <v>50</v>
      </c>
    </row>
    <row r="1135" spans="1:18" x14ac:dyDescent="0.35">
      <c r="A1135" t="s">
        <v>1308</v>
      </c>
      <c r="B1135">
        <v>14</v>
      </c>
      <c r="C1135" s="1">
        <v>6</v>
      </c>
      <c r="D1135" t="s">
        <v>19</v>
      </c>
      <c r="E1135" s="2" t="s">
        <v>20</v>
      </c>
      <c r="F1135" s="1">
        <v>3</v>
      </c>
      <c r="G1135" s="1">
        <v>1</v>
      </c>
      <c r="H1135" s="1">
        <v>6</v>
      </c>
      <c r="I1135" s="1">
        <v>1</v>
      </c>
      <c r="J1135" t="s">
        <v>30</v>
      </c>
      <c r="K1135" s="1">
        <v>1</v>
      </c>
      <c r="L1135" s="1">
        <v>3</v>
      </c>
      <c r="M1135" s="2" t="s">
        <v>36</v>
      </c>
      <c r="N1135" t="s">
        <v>23</v>
      </c>
      <c r="O1135" s="2" t="s">
        <v>172</v>
      </c>
      <c r="P1135" s="2" t="s">
        <v>25</v>
      </c>
      <c r="Q1135" t="s">
        <v>25</v>
      </c>
      <c r="R1135" s="2" t="s">
        <v>26</v>
      </c>
    </row>
    <row r="1136" spans="1:18" x14ac:dyDescent="0.35">
      <c r="A1136" t="s">
        <v>1309</v>
      </c>
      <c r="B1136">
        <v>16</v>
      </c>
      <c r="C1136" s="1">
        <v>4</v>
      </c>
      <c r="D1136" t="s">
        <v>60</v>
      </c>
      <c r="E1136" s="2" t="s">
        <v>29</v>
      </c>
      <c r="F1136" s="1">
        <v>2</v>
      </c>
      <c r="G1136" s="1">
        <v>0</v>
      </c>
      <c r="H1136" s="1">
        <v>5</v>
      </c>
      <c r="I1136" s="1">
        <v>1</v>
      </c>
      <c r="J1136" t="s">
        <v>30</v>
      </c>
      <c r="K1136" s="1">
        <v>1</v>
      </c>
      <c r="L1136" s="1">
        <v>3</v>
      </c>
      <c r="M1136" s="2" t="s">
        <v>22</v>
      </c>
      <c r="N1136" t="s">
        <v>23</v>
      </c>
      <c r="O1136" s="2" t="s">
        <v>66</v>
      </c>
      <c r="P1136" s="2" t="s">
        <v>25</v>
      </c>
      <c r="Q1136" t="s">
        <v>23</v>
      </c>
      <c r="R1136" s="2" t="s">
        <v>38</v>
      </c>
    </row>
    <row r="1137" spans="1:18" x14ac:dyDescent="0.35">
      <c r="A1137" t="s">
        <v>1310</v>
      </c>
      <c r="B1137">
        <v>10</v>
      </c>
      <c r="C1137" s="1">
        <v>4</v>
      </c>
      <c r="D1137" t="s">
        <v>19</v>
      </c>
      <c r="E1137" s="2" t="s">
        <v>29</v>
      </c>
      <c r="F1137" s="1">
        <v>2</v>
      </c>
      <c r="G1137" s="1">
        <v>1</v>
      </c>
      <c r="H1137" s="1">
        <v>7</v>
      </c>
      <c r="I1137" s="1">
        <v>0</v>
      </c>
      <c r="J1137" t="s">
        <v>62</v>
      </c>
      <c r="K1137" s="1">
        <v>1</v>
      </c>
      <c r="L1137" s="1">
        <v>3</v>
      </c>
      <c r="M1137" s="2" t="s">
        <v>36</v>
      </c>
      <c r="N1137" t="s">
        <v>23</v>
      </c>
      <c r="O1137" s="2" t="s">
        <v>285</v>
      </c>
      <c r="P1137" s="2" t="s">
        <v>25</v>
      </c>
      <c r="Q1137" t="s">
        <v>25</v>
      </c>
      <c r="R1137" s="2" t="s">
        <v>26</v>
      </c>
    </row>
    <row r="1138" spans="1:18" x14ac:dyDescent="0.35">
      <c r="A1138" t="s">
        <v>1311</v>
      </c>
      <c r="B1138">
        <v>13</v>
      </c>
      <c r="C1138" s="1">
        <v>5</v>
      </c>
      <c r="D1138" t="s">
        <v>28</v>
      </c>
      <c r="E1138" s="2" t="s">
        <v>29</v>
      </c>
      <c r="F1138" s="1">
        <v>3</v>
      </c>
      <c r="G1138" s="1">
        <v>1</v>
      </c>
      <c r="H1138" s="1">
        <v>8</v>
      </c>
      <c r="I1138" s="1">
        <v>2</v>
      </c>
      <c r="J1138" t="s">
        <v>30</v>
      </c>
      <c r="K1138" s="1">
        <v>1</v>
      </c>
      <c r="L1138" s="1">
        <v>2</v>
      </c>
      <c r="M1138" s="2" t="s">
        <v>22</v>
      </c>
      <c r="N1138" t="s">
        <v>23</v>
      </c>
      <c r="O1138" s="2" t="s">
        <v>72</v>
      </c>
      <c r="P1138" s="2" t="s">
        <v>25</v>
      </c>
      <c r="Q1138" t="s">
        <v>25</v>
      </c>
      <c r="R1138" s="2" t="s">
        <v>26</v>
      </c>
    </row>
    <row r="1139" spans="1:18" x14ac:dyDescent="0.35">
      <c r="A1139" t="s">
        <v>1312</v>
      </c>
      <c r="B1139">
        <v>12</v>
      </c>
      <c r="C1139" s="1">
        <v>4</v>
      </c>
      <c r="D1139" t="s">
        <v>60</v>
      </c>
      <c r="E1139" s="2" t="s">
        <v>29</v>
      </c>
      <c r="F1139" s="1">
        <v>1</v>
      </c>
      <c r="G1139" s="1">
        <v>1</v>
      </c>
      <c r="H1139" s="1">
        <v>8</v>
      </c>
      <c r="I1139" s="1">
        <v>2</v>
      </c>
      <c r="J1139" t="s">
        <v>30</v>
      </c>
      <c r="K1139" s="1">
        <v>0.5</v>
      </c>
      <c r="L1139" s="1">
        <v>2</v>
      </c>
      <c r="M1139" s="2" t="s">
        <v>36</v>
      </c>
      <c r="N1139" t="s">
        <v>23</v>
      </c>
      <c r="O1139" s="2" t="s">
        <v>32</v>
      </c>
      <c r="P1139" s="2" t="s">
        <v>25</v>
      </c>
      <c r="Q1139" t="s">
        <v>25</v>
      </c>
      <c r="R1139" s="2" t="s">
        <v>42</v>
      </c>
    </row>
    <row r="1140" spans="1:18" x14ac:dyDescent="0.35">
      <c r="A1140" t="s">
        <v>1313</v>
      </c>
      <c r="B1140">
        <v>15</v>
      </c>
      <c r="C1140" s="1">
        <v>8</v>
      </c>
      <c r="D1140" t="s">
        <v>19</v>
      </c>
      <c r="E1140" s="2" t="s">
        <v>20</v>
      </c>
      <c r="F1140" s="1">
        <v>1.5</v>
      </c>
      <c r="G1140" s="1">
        <v>0.5</v>
      </c>
      <c r="H1140" s="1">
        <v>8</v>
      </c>
      <c r="I1140" s="1">
        <v>0.5</v>
      </c>
      <c r="J1140" t="s">
        <v>52</v>
      </c>
      <c r="K1140" s="1">
        <v>0.3</v>
      </c>
      <c r="L1140" s="1">
        <v>3</v>
      </c>
      <c r="M1140" s="2" t="s">
        <v>36</v>
      </c>
      <c r="N1140" t="s">
        <v>23</v>
      </c>
      <c r="O1140" s="2" t="s">
        <v>66</v>
      </c>
      <c r="P1140" s="2" t="s">
        <v>23</v>
      </c>
      <c r="Q1140" t="s">
        <v>25</v>
      </c>
      <c r="R1140" s="2" t="s">
        <v>57</v>
      </c>
    </row>
    <row r="1141" spans="1:18" x14ac:dyDescent="0.35">
      <c r="A1141" t="s">
        <v>1314</v>
      </c>
      <c r="B1141">
        <v>14</v>
      </c>
      <c r="C1141" s="1">
        <v>5</v>
      </c>
      <c r="D1141" t="s">
        <v>60</v>
      </c>
      <c r="E1141" s="2" t="s">
        <v>371</v>
      </c>
      <c r="F1141" s="1">
        <v>2</v>
      </c>
      <c r="G1141" s="1">
        <v>0</v>
      </c>
      <c r="H1141" s="1">
        <v>9</v>
      </c>
      <c r="I1141" s="1">
        <v>0.5</v>
      </c>
      <c r="J1141" t="s">
        <v>52</v>
      </c>
      <c r="K1141" s="1">
        <v>0.5</v>
      </c>
      <c r="L1141" s="1">
        <v>4</v>
      </c>
      <c r="M1141" s="2" t="s">
        <v>22</v>
      </c>
      <c r="N1141" t="s">
        <v>25</v>
      </c>
      <c r="O1141" s="2" t="s">
        <v>37</v>
      </c>
      <c r="P1141" s="2" t="s">
        <v>25</v>
      </c>
      <c r="Q1141" t="s">
        <v>25</v>
      </c>
      <c r="R1141" s="2" t="s">
        <v>38</v>
      </c>
    </row>
    <row r="1142" spans="1:18" x14ac:dyDescent="0.35">
      <c r="A1142" t="s">
        <v>1315</v>
      </c>
      <c r="B1142">
        <v>14</v>
      </c>
      <c r="C1142" s="1">
        <v>3</v>
      </c>
      <c r="D1142" t="s">
        <v>60</v>
      </c>
      <c r="E1142" s="2" t="s">
        <v>29</v>
      </c>
      <c r="F1142" s="1">
        <v>1</v>
      </c>
      <c r="G1142" s="1">
        <v>1</v>
      </c>
      <c r="H1142" s="1">
        <v>10</v>
      </c>
      <c r="I1142" s="1">
        <v>1</v>
      </c>
      <c r="J1142" t="s">
        <v>52</v>
      </c>
      <c r="K1142" s="1">
        <v>2</v>
      </c>
      <c r="L1142" s="1">
        <v>2</v>
      </c>
      <c r="M1142" s="2" t="s">
        <v>31</v>
      </c>
      <c r="N1142" t="s">
        <v>23</v>
      </c>
      <c r="O1142" s="2" t="s">
        <v>37</v>
      </c>
      <c r="P1142" s="2" t="s">
        <v>25</v>
      </c>
      <c r="Q1142" t="s">
        <v>25</v>
      </c>
      <c r="R1142" s="2" t="s">
        <v>42</v>
      </c>
    </row>
    <row r="1143" spans="1:18" x14ac:dyDescent="0.35">
      <c r="A1143" t="s">
        <v>1316</v>
      </c>
      <c r="B1143">
        <v>13</v>
      </c>
      <c r="C1143" s="1">
        <v>4</v>
      </c>
      <c r="D1143" t="s">
        <v>60</v>
      </c>
      <c r="E1143" s="2" t="s">
        <v>29</v>
      </c>
      <c r="F1143" s="1">
        <v>1</v>
      </c>
      <c r="G1143" s="1">
        <v>0</v>
      </c>
      <c r="H1143" s="1">
        <v>10</v>
      </c>
      <c r="I1143" s="1">
        <v>1</v>
      </c>
      <c r="J1143" t="s">
        <v>62</v>
      </c>
      <c r="K1143" s="1">
        <v>1</v>
      </c>
      <c r="L1143" s="1">
        <v>2</v>
      </c>
      <c r="M1143" s="2" t="s">
        <v>36</v>
      </c>
      <c r="N1143" t="s">
        <v>23</v>
      </c>
      <c r="O1143" s="2" t="s">
        <v>66</v>
      </c>
      <c r="P1143" s="2" t="s">
        <v>23</v>
      </c>
      <c r="Q1143" t="s">
        <v>25</v>
      </c>
      <c r="R1143" s="2" t="s">
        <v>42</v>
      </c>
    </row>
    <row r="1144" spans="1:18" x14ac:dyDescent="0.35">
      <c r="A1144" t="s">
        <v>1317</v>
      </c>
      <c r="B1144">
        <v>15</v>
      </c>
      <c r="C1144" s="1">
        <v>4</v>
      </c>
      <c r="D1144" t="s">
        <v>35</v>
      </c>
      <c r="E1144" s="2" t="s">
        <v>29</v>
      </c>
      <c r="F1144" s="1">
        <v>2</v>
      </c>
      <c r="G1144" s="1">
        <v>1</v>
      </c>
      <c r="H1144" s="1">
        <v>9</v>
      </c>
      <c r="I1144" s="1">
        <v>0.5</v>
      </c>
      <c r="J1144" t="s">
        <v>40</v>
      </c>
      <c r="K1144" s="1">
        <v>2</v>
      </c>
      <c r="L1144" s="1">
        <v>4</v>
      </c>
      <c r="M1144" s="2" t="s">
        <v>36</v>
      </c>
      <c r="N1144" t="s">
        <v>23</v>
      </c>
      <c r="O1144" s="2" t="s">
        <v>66</v>
      </c>
      <c r="P1144" s="2" t="s">
        <v>25</v>
      </c>
      <c r="Q1144" t="s">
        <v>25</v>
      </c>
      <c r="R1144" s="2" t="s">
        <v>42</v>
      </c>
    </row>
    <row r="1145" spans="1:18" x14ac:dyDescent="0.35">
      <c r="A1145" t="s">
        <v>1318</v>
      </c>
      <c r="B1145">
        <v>17</v>
      </c>
      <c r="C1145" s="1">
        <v>6</v>
      </c>
      <c r="D1145" t="s">
        <v>35</v>
      </c>
      <c r="E1145" s="2" t="s">
        <v>29</v>
      </c>
      <c r="F1145" s="1">
        <v>3</v>
      </c>
      <c r="G1145" s="1">
        <v>1</v>
      </c>
      <c r="H1145" s="1">
        <v>7</v>
      </c>
      <c r="I1145" s="1">
        <v>1</v>
      </c>
      <c r="J1145" t="s">
        <v>40</v>
      </c>
      <c r="K1145" s="1">
        <v>1</v>
      </c>
      <c r="L1145" s="1">
        <v>2</v>
      </c>
      <c r="M1145" s="2" t="s">
        <v>31</v>
      </c>
      <c r="N1145" t="s">
        <v>23</v>
      </c>
      <c r="O1145" s="2" t="s">
        <v>121</v>
      </c>
      <c r="P1145" s="2" t="s">
        <v>23</v>
      </c>
      <c r="Q1145" t="s">
        <v>25</v>
      </c>
      <c r="R1145" s="2" t="s">
        <v>1319</v>
      </c>
    </row>
    <row r="1146" spans="1:18" x14ac:dyDescent="0.35">
      <c r="A1146" t="s">
        <v>1320</v>
      </c>
      <c r="B1146">
        <v>22</v>
      </c>
      <c r="C1146" s="1">
        <v>5</v>
      </c>
      <c r="D1146" t="s">
        <v>60</v>
      </c>
      <c r="E1146" s="2" t="s">
        <v>20</v>
      </c>
      <c r="F1146" s="1">
        <v>4</v>
      </c>
      <c r="G1146" s="1">
        <v>0</v>
      </c>
      <c r="H1146" s="1">
        <v>8</v>
      </c>
      <c r="I1146" s="1">
        <v>3</v>
      </c>
      <c r="J1146" t="s">
        <v>21</v>
      </c>
      <c r="K1146" s="1">
        <v>0</v>
      </c>
      <c r="L1146" s="1">
        <v>2</v>
      </c>
      <c r="M1146" s="2" t="s">
        <v>22</v>
      </c>
      <c r="N1146" t="s">
        <v>23</v>
      </c>
      <c r="O1146" s="2" t="s">
        <v>82</v>
      </c>
      <c r="P1146" s="2" t="s">
        <v>23</v>
      </c>
      <c r="Q1146" t="s">
        <v>25</v>
      </c>
      <c r="R1146" s="2" t="s">
        <v>26</v>
      </c>
    </row>
    <row r="1147" spans="1:18" x14ac:dyDescent="0.35">
      <c r="A1147" t="s">
        <v>1321</v>
      </c>
      <c r="B1147">
        <v>13</v>
      </c>
      <c r="C1147" s="1">
        <v>6</v>
      </c>
      <c r="D1147" t="s">
        <v>19</v>
      </c>
      <c r="E1147" s="2" t="s">
        <v>29</v>
      </c>
      <c r="F1147" s="1">
        <v>2</v>
      </c>
      <c r="G1147" s="1">
        <v>0</v>
      </c>
      <c r="H1147" s="1">
        <v>11</v>
      </c>
      <c r="I1147" s="1">
        <v>1</v>
      </c>
      <c r="J1147" t="s">
        <v>52</v>
      </c>
      <c r="K1147" s="1">
        <v>0.5</v>
      </c>
      <c r="L1147" s="1">
        <v>3</v>
      </c>
      <c r="M1147" s="2" t="s">
        <v>36</v>
      </c>
      <c r="N1147" t="s">
        <v>23</v>
      </c>
      <c r="O1147" s="2" t="s">
        <v>66</v>
      </c>
      <c r="P1147" s="2" t="s">
        <v>25</v>
      </c>
      <c r="Q1147" t="s">
        <v>25</v>
      </c>
      <c r="R1147" s="2" t="s">
        <v>57</v>
      </c>
    </row>
    <row r="1148" spans="1:18" x14ac:dyDescent="0.35">
      <c r="A1148" t="s">
        <v>1322</v>
      </c>
      <c r="B1148">
        <v>11</v>
      </c>
      <c r="C1148" s="1">
        <v>5</v>
      </c>
      <c r="D1148" t="s">
        <v>60</v>
      </c>
      <c r="E1148" s="2" t="s">
        <v>29</v>
      </c>
      <c r="F1148" s="1">
        <v>2</v>
      </c>
      <c r="G1148" s="1">
        <v>1</v>
      </c>
      <c r="H1148" s="1">
        <v>8</v>
      </c>
      <c r="I1148" s="1">
        <v>1</v>
      </c>
      <c r="J1148" t="s">
        <v>52</v>
      </c>
      <c r="K1148" s="1">
        <v>0.5</v>
      </c>
      <c r="L1148" s="1">
        <v>1</v>
      </c>
      <c r="M1148" s="2" t="s">
        <v>31</v>
      </c>
      <c r="N1148" t="s">
        <v>23</v>
      </c>
      <c r="O1148" s="2" t="s">
        <v>41</v>
      </c>
      <c r="P1148" s="2" t="s">
        <v>25</v>
      </c>
      <c r="Q1148" t="s">
        <v>23</v>
      </c>
      <c r="R1148" s="2" t="s">
        <v>26</v>
      </c>
    </row>
    <row r="1149" spans="1:18" x14ac:dyDescent="0.35">
      <c r="A1149" t="s">
        <v>1323</v>
      </c>
      <c r="B1149">
        <v>13</v>
      </c>
      <c r="C1149" s="1">
        <v>4</v>
      </c>
      <c r="D1149" t="s">
        <v>19</v>
      </c>
      <c r="E1149" s="2" t="s">
        <v>29</v>
      </c>
      <c r="F1149" s="1">
        <v>1</v>
      </c>
      <c r="G1149" s="1">
        <v>0.5</v>
      </c>
      <c r="H1149" s="1">
        <v>7</v>
      </c>
      <c r="I1149" s="1">
        <v>1</v>
      </c>
      <c r="J1149" t="s">
        <v>40</v>
      </c>
      <c r="K1149" s="1">
        <v>2</v>
      </c>
      <c r="L1149" s="1">
        <v>4</v>
      </c>
      <c r="M1149" s="2" t="s">
        <v>22</v>
      </c>
      <c r="N1149" t="s">
        <v>23</v>
      </c>
      <c r="O1149" s="2" t="s">
        <v>37</v>
      </c>
      <c r="P1149" s="2" t="s">
        <v>25</v>
      </c>
      <c r="Q1149" t="s">
        <v>25</v>
      </c>
      <c r="R1149" s="2" t="s">
        <v>26</v>
      </c>
    </row>
    <row r="1150" spans="1:18" x14ac:dyDescent="0.35">
      <c r="A1150" t="s">
        <v>1324</v>
      </c>
      <c r="B1150">
        <v>14</v>
      </c>
      <c r="C1150" s="1">
        <v>5</v>
      </c>
      <c r="D1150" t="s">
        <v>28</v>
      </c>
      <c r="E1150" s="2" t="s">
        <v>29</v>
      </c>
      <c r="F1150" s="1">
        <v>2</v>
      </c>
      <c r="G1150" s="1">
        <v>0</v>
      </c>
      <c r="H1150" s="1">
        <v>12</v>
      </c>
      <c r="I1150" s="1">
        <v>2</v>
      </c>
      <c r="J1150" t="s">
        <v>30</v>
      </c>
      <c r="K1150" s="1">
        <v>1</v>
      </c>
      <c r="L1150" s="1">
        <v>3</v>
      </c>
      <c r="M1150" s="2" t="s">
        <v>36</v>
      </c>
      <c r="N1150" t="s">
        <v>23</v>
      </c>
      <c r="O1150" s="2" t="s">
        <v>37</v>
      </c>
      <c r="P1150" s="2" t="s">
        <v>23</v>
      </c>
      <c r="Q1150" t="s">
        <v>25</v>
      </c>
      <c r="R1150" s="2" t="s">
        <v>42</v>
      </c>
    </row>
    <row r="1151" spans="1:18" x14ac:dyDescent="0.35">
      <c r="A1151" t="s">
        <v>1325</v>
      </c>
      <c r="B1151">
        <v>12</v>
      </c>
      <c r="C1151" s="1">
        <v>6</v>
      </c>
      <c r="D1151" t="s">
        <v>19</v>
      </c>
      <c r="E1151" s="2" t="s">
        <v>20</v>
      </c>
      <c r="F1151" s="1">
        <v>2</v>
      </c>
      <c r="G1151" s="1">
        <v>2</v>
      </c>
      <c r="H1151" s="1">
        <v>8</v>
      </c>
      <c r="I1151" s="1">
        <v>7</v>
      </c>
      <c r="J1151" t="s">
        <v>91</v>
      </c>
      <c r="K1151" s="1">
        <v>2</v>
      </c>
      <c r="L1151" s="1">
        <v>3</v>
      </c>
      <c r="M1151" s="2" t="s">
        <v>36</v>
      </c>
      <c r="N1151" t="s">
        <v>23</v>
      </c>
      <c r="O1151" s="2" t="s">
        <v>44</v>
      </c>
      <c r="P1151" s="2" t="s">
        <v>25</v>
      </c>
      <c r="Q1151" t="s">
        <v>25</v>
      </c>
      <c r="R1151" s="2" t="s">
        <v>50</v>
      </c>
    </row>
    <row r="1152" spans="1:18" x14ac:dyDescent="0.35">
      <c r="A1152" t="s">
        <v>1326</v>
      </c>
      <c r="B1152">
        <v>13</v>
      </c>
      <c r="C1152" s="1">
        <v>4</v>
      </c>
      <c r="D1152" t="s">
        <v>28</v>
      </c>
      <c r="E1152" s="2" t="s">
        <v>20</v>
      </c>
      <c r="F1152" s="1">
        <v>4</v>
      </c>
      <c r="G1152" s="1">
        <v>1</v>
      </c>
      <c r="H1152" s="1">
        <v>8</v>
      </c>
      <c r="I1152" s="1">
        <v>0</v>
      </c>
      <c r="J1152" t="s">
        <v>52</v>
      </c>
      <c r="K1152" s="1">
        <v>1</v>
      </c>
      <c r="L1152" s="1">
        <v>2</v>
      </c>
      <c r="M1152" s="2" t="s">
        <v>36</v>
      </c>
      <c r="N1152" t="s">
        <v>23</v>
      </c>
      <c r="O1152" s="2" t="s">
        <v>1327</v>
      </c>
      <c r="P1152" s="2" t="s">
        <v>25</v>
      </c>
      <c r="Q1152" t="s">
        <v>25</v>
      </c>
      <c r="R1152" s="2" t="s">
        <v>694</v>
      </c>
    </row>
    <row r="1153" spans="1:18" x14ac:dyDescent="0.35">
      <c r="A1153" t="s">
        <v>1328</v>
      </c>
      <c r="B1153">
        <v>12</v>
      </c>
      <c r="C1153" s="1">
        <v>4</v>
      </c>
      <c r="D1153" t="s">
        <v>19</v>
      </c>
      <c r="E1153" s="2" t="s">
        <v>29</v>
      </c>
      <c r="F1153" s="1">
        <v>2</v>
      </c>
      <c r="G1153" s="1">
        <v>1</v>
      </c>
      <c r="H1153" s="1">
        <v>8</v>
      </c>
      <c r="I1153" s="1">
        <v>0</v>
      </c>
      <c r="J1153" t="s">
        <v>52</v>
      </c>
      <c r="K1153" s="1">
        <v>3</v>
      </c>
      <c r="L1153" s="1">
        <v>4</v>
      </c>
      <c r="M1153" s="2" t="s">
        <v>36</v>
      </c>
      <c r="N1153" t="s">
        <v>23</v>
      </c>
      <c r="O1153" s="2" t="s">
        <v>162</v>
      </c>
      <c r="P1153" s="2" t="s">
        <v>25</v>
      </c>
      <c r="Q1153" t="s">
        <v>25</v>
      </c>
      <c r="R1153" s="2" t="s">
        <v>57</v>
      </c>
    </row>
    <row r="1154" spans="1:18" x14ac:dyDescent="0.35">
      <c r="A1154" t="s">
        <v>1329</v>
      </c>
      <c r="B1154">
        <v>12</v>
      </c>
      <c r="C1154" s="1">
        <v>5</v>
      </c>
      <c r="D1154" t="s">
        <v>28</v>
      </c>
      <c r="E1154" s="2" t="s">
        <v>20</v>
      </c>
      <c r="F1154" s="1">
        <v>3</v>
      </c>
      <c r="G1154" s="1">
        <v>1</v>
      </c>
      <c r="H1154" s="1">
        <v>7</v>
      </c>
      <c r="I1154" s="1">
        <v>0</v>
      </c>
      <c r="J1154" t="s">
        <v>62</v>
      </c>
      <c r="K1154" s="1">
        <v>2</v>
      </c>
      <c r="L1154" s="1">
        <v>2</v>
      </c>
      <c r="M1154" s="2" t="s">
        <v>36</v>
      </c>
      <c r="N1154" t="s">
        <v>23</v>
      </c>
      <c r="O1154" s="2" t="s">
        <v>37</v>
      </c>
      <c r="P1154" s="2" t="s">
        <v>25</v>
      </c>
      <c r="Q1154" t="s">
        <v>25</v>
      </c>
      <c r="R1154" s="2" t="s">
        <v>50</v>
      </c>
    </row>
    <row r="1155" spans="1:18" x14ac:dyDescent="0.35">
      <c r="A1155" t="s">
        <v>1330</v>
      </c>
      <c r="B1155">
        <v>13</v>
      </c>
      <c r="C1155" s="1">
        <v>6</v>
      </c>
      <c r="D1155" t="s">
        <v>28</v>
      </c>
      <c r="E1155" s="2" t="s">
        <v>29</v>
      </c>
      <c r="F1155" s="1">
        <v>7</v>
      </c>
      <c r="G1155" s="1">
        <v>0</v>
      </c>
      <c r="H1155" s="1">
        <v>5</v>
      </c>
      <c r="I1155" s="1">
        <v>0</v>
      </c>
      <c r="J1155" t="s">
        <v>30</v>
      </c>
      <c r="K1155" s="1">
        <v>0</v>
      </c>
      <c r="L1155" s="1">
        <v>3</v>
      </c>
      <c r="M1155" s="2" t="s">
        <v>36</v>
      </c>
      <c r="N1155" t="s">
        <v>23</v>
      </c>
      <c r="O1155" s="2" t="s">
        <v>1331</v>
      </c>
      <c r="P1155" s="2" t="s">
        <v>25</v>
      </c>
      <c r="Q1155" t="s">
        <v>23</v>
      </c>
      <c r="R1155" s="2" t="s">
        <v>365</v>
      </c>
    </row>
    <row r="1156" spans="1:18" x14ac:dyDescent="0.35">
      <c r="A1156" t="s">
        <v>1332</v>
      </c>
      <c r="B1156">
        <v>14</v>
      </c>
      <c r="C1156" s="1">
        <v>6</v>
      </c>
      <c r="D1156" t="s">
        <v>28</v>
      </c>
      <c r="E1156" s="2" t="s">
        <v>20</v>
      </c>
      <c r="F1156" s="1">
        <v>1</v>
      </c>
      <c r="G1156" s="1">
        <v>2</v>
      </c>
      <c r="H1156" s="1">
        <v>7</v>
      </c>
      <c r="I1156" s="1">
        <v>1</v>
      </c>
      <c r="J1156" t="s">
        <v>52</v>
      </c>
      <c r="K1156" s="1">
        <v>1</v>
      </c>
      <c r="L1156" s="1">
        <v>4</v>
      </c>
      <c r="M1156" s="2" t="s">
        <v>22</v>
      </c>
      <c r="N1156" t="s">
        <v>23</v>
      </c>
      <c r="O1156" s="2" t="s">
        <v>172</v>
      </c>
      <c r="P1156" s="2" t="s">
        <v>25</v>
      </c>
      <c r="Q1156" t="s">
        <v>25</v>
      </c>
      <c r="R1156" s="2" t="s">
        <v>33</v>
      </c>
    </row>
    <row r="1157" spans="1:18" x14ac:dyDescent="0.35">
      <c r="A1157" t="s">
        <v>1333</v>
      </c>
      <c r="B1157">
        <v>14</v>
      </c>
      <c r="C1157" s="1">
        <v>6</v>
      </c>
      <c r="D1157" t="s">
        <v>19</v>
      </c>
      <c r="E1157" s="2" t="s">
        <v>29</v>
      </c>
      <c r="F1157" s="1">
        <v>2</v>
      </c>
      <c r="G1157" s="1">
        <v>1</v>
      </c>
      <c r="H1157" s="1">
        <v>8</v>
      </c>
      <c r="I1157" s="1">
        <v>1</v>
      </c>
      <c r="J1157" t="s">
        <v>52</v>
      </c>
      <c r="K1157" s="1">
        <v>1</v>
      </c>
      <c r="L1157" s="1">
        <v>1</v>
      </c>
      <c r="M1157" s="2" t="s">
        <v>31</v>
      </c>
      <c r="N1157" t="s">
        <v>23</v>
      </c>
      <c r="O1157" s="2" t="s">
        <v>44</v>
      </c>
      <c r="P1157" s="2" t="s">
        <v>23</v>
      </c>
      <c r="Q1157" t="s">
        <v>25</v>
      </c>
      <c r="R1157" s="2" t="s">
        <v>57</v>
      </c>
    </row>
    <row r="1158" spans="1:18" x14ac:dyDescent="0.35">
      <c r="A1158" t="s">
        <v>1334</v>
      </c>
      <c r="B1158">
        <v>12</v>
      </c>
      <c r="C1158" s="1">
        <v>6</v>
      </c>
      <c r="D1158" t="s">
        <v>28</v>
      </c>
      <c r="E1158" s="2" t="s">
        <v>29</v>
      </c>
      <c r="F1158" s="1">
        <v>5</v>
      </c>
      <c r="G1158" s="1">
        <v>1</v>
      </c>
      <c r="H1158" s="1">
        <v>8</v>
      </c>
      <c r="I1158" s="1">
        <v>2</v>
      </c>
      <c r="J1158" t="s">
        <v>30</v>
      </c>
      <c r="K1158" s="1">
        <v>1</v>
      </c>
      <c r="L1158" s="1">
        <v>2</v>
      </c>
      <c r="M1158" s="2" t="s">
        <v>36</v>
      </c>
      <c r="N1158" t="s">
        <v>23</v>
      </c>
      <c r="O1158" s="2" t="s">
        <v>37</v>
      </c>
      <c r="P1158" s="2" t="s">
        <v>25</v>
      </c>
      <c r="Q1158" t="s">
        <v>25</v>
      </c>
      <c r="R1158" s="2" t="s">
        <v>26</v>
      </c>
    </row>
    <row r="1159" spans="1:18" x14ac:dyDescent="0.35">
      <c r="A1159" t="s">
        <v>1335</v>
      </c>
      <c r="B1159">
        <v>14</v>
      </c>
      <c r="C1159" s="1">
        <v>6</v>
      </c>
      <c r="D1159" t="s">
        <v>60</v>
      </c>
      <c r="E1159" s="2" t="s">
        <v>29</v>
      </c>
      <c r="F1159" s="1">
        <v>2</v>
      </c>
      <c r="G1159" s="1">
        <v>0.5</v>
      </c>
      <c r="H1159" s="1">
        <v>10</v>
      </c>
      <c r="I1159" s="1">
        <v>1</v>
      </c>
      <c r="J1159" t="s">
        <v>52</v>
      </c>
      <c r="K1159" s="1">
        <v>1</v>
      </c>
      <c r="L1159" s="1">
        <v>3</v>
      </c>
      <c r="M1159" s="2" t="s">
        <v>36</v>
      </c>
      <c r="N1159" t="s">
        <v>23</v>
      </c>
      <c r="O1159" s="2" t="s">
        <v>172</v>
      </c>
      <c r="P1159" s="2" t="s">
        <v>25</v>
      </c>
      <c r="Q1159" t="s">
        <v>25</v>
      </c>
      <c r="R1159" s="2" t="s">
        <v>1336</v>
      </c>
    </row>
    <row r="1160" spans="1:18" x14ac:dyDescent="0.35">
      <c r="A1160" t="s">
        <v>1337</v>
      </c>
      <c r="B1160">
        <v>14</v>
      </c>
      <c r="C1160" s="1">
        <v>3</v>
      </c>
      <c r="D1160" t="s">
        <v>28</v>
      </c>
      <c r="E1160" s="2" t="s">
        <v>29</v>
      </c>
      <c r="F1160" s="1">
        <v>5</v>
      </c>
      <c r="G1160" s="1">
        <v>2</v>
      </c>
      <c r="H1160" s="1">
        <v>12</v>
      </c>
      <c r="I1160" s="1">
        <v>0.25</v>
      </c>
      <c r="J1160" t="s">
        <v>52</v>
      </c>
      <c r="K1160" s="1">
        <v>0</v>
      </c>
      <c r="L1160" s="1">
        <v>3</v>
      </c>
      <c r="M1160" s="2" t="s">
        <v>22</v>
      </c>
      <c r="N1160" t="s">
        <v>23</v>
      </c>
      <c r="O1160" s="2" t="s">
        <v>172</v>
      </c>
      <c r="P1160" s="2" t="s">
        <v>25</v>
      </c>
      <c r="Q1160" t="s">
        <v>25</v>
      </c>
      <c r="R1160" s="2" t="s">
        <v>26</v>
      </c>
    </row>
    <row r="1161" spans="1:18" x14ac:dyDescent="0.35">
      <c r="A1161" t="s">
        <v>1338</v>
      </c>
      <c r="B1161">
        <v>12</v>
      </c>
      <c r="C1161" s="1">
        <v>4</v>
      </c>
      <c r="D1161" t="s">
        <v>28</v>
      </c>
      <c r="E1161" s="2" t="s">
        <v>29</v>
      </c>
      <c r="F1161" s="1">
        <v>3</v>
      </c>
      <c r="G1161" s="1">
        <v>2</v>
      </c>
      <c r="H1161" s="1">
        <v>10</v>
      </c>
      <c r="I1161" s="1">
        <v>1</v>
      </c>
      <c r="J1161" t="s">
        <v>1339</v>
      </c>
      <c r="K1161" s="1">
        <v>1</v>
      </c>
      <c r="L1161" s="1">
        <v>4</v>
      </c>
      <c r="M1161" s="2" t="s">
        <v>22</v>
      </c>
      <c r="N1161" t="s">
        <v>23</v>
      </c>
      <c r="O1161" s="2" t="s">
        <v>172</v>
      </c>
      <c r="P1161" s="2" t="s">
        <v>25</v>
      </c>
      <c r="Q1161" t="s">
        <v>25</v>
      </c>
      <c r="R1161" s="2" t="s">
        <v>42</v>
      </c>
    </row>
    <row r="1162" spans="1:18" x14ac:dyDescent="0.35">
      <c r="A1162" t="s">
        <v>1340</v>
      </c>
      <c r="B1162">
        <v>14</v>
      </c>
      <c r="C1162" s="1">
        <v>4</v>
      </c>
      <c r="D1162" t="s">
        <v>28</v>
      </c>
      <c r="E1162" s="2" t="s">
        <v>29</v>
      </c>
      <c r="F1162" s="1">
        <v>2</v>
      </c>
      <c r="G1162" s="1">
        <v>1</v>
      </c>
      <c r="H1162" s="1">
        <v>6</v>
      </c>
      <c r="I1162" s="1">
        <v>1</v>
      </c>
      <c r="J1162" t="s">
        <v>52</v>
      </c>
      <c r="K1162" s="1">
        <v>1</v>
      </c>
      <c r="L1162" s="1">
        <v>2</v>
      </c>
      <c r="M1162" s="2" t="s">
        <v>36</v>
      </c>
      <c r="N1162" t="s">
        <v>23</v>
      </c>
      <c r="O1162" s="2" t="s">
        <v>37</v>
      </c>
      <c r="P1162" s="2" t="s">
        <v>25</v>
      </c>
      <c r="Q1162" t="s">
        <v>25</v>
      </c>
      <c r="R1162" s="2" t="s">
        <v>26</v>
      </c>
    </row>
    <row r="1163" spans="1:18" x14ac:dyDescent="0.35">
      <c r="A1163" t="s">
        <v>1341</v>
      </c>
      <c r="B1163">
        <v>13</v>
      </c>
      <c r="C1163" s="1">
        <v>6</v>
      </c>
      <c r="D1163" t="s">
        <v>35</v>
      </c>
      <c r="E1163" s="2" t="s">
        <v>20</v>
      </c>
      <c r="F1163" s="1">
        <v>3</v>
      </c>
      <c r="G1163" s="1">
        <v>1</v>
      </c>
      <c r="H1163" s="1">
        <v>8</v>
      </c>
      <c r="I1163" s="1">
        <v>2</v>
      </c>
      <c r="J1163" t="s">
        <v>52</v>
      </c>
      <c r="K1163" s="1">
        <v>2</v>
      </c>
      <c r="L1163" s="1">
        <v>3</v>
      </c>
      <c r="M1163" s="2" t="s">
        <v>31</v>
      </c>
      <c r="N1163" t="s">
        <v>23</v>
      </c>
      <c r="O1163" s="2" t="s">
        <v>37</v>
      </c>
      <c r="P1163" s="2" t="s">
        <v>25</v>
      </c>
      <c r="Q1163" t="s">
        <v>23</v>
      </c>
      <c r="R1163" s="2" t="s">
        <v>42</v>
      </c>
    </row>
    <row r="1164" spans="1:18" x14ac:dyDescent="0.35">
      <c r="A1164" t="s">
        <v>1342</v>
      </c>
      <c r="B1164">
        <v>12</v>
      </c>
      <c r="C1164" s="1">
        <v>5</v>
      </c>
      <c r="D1164" t="s">
        <v>28</v>
      </c>
      <c r="E1164" s="2" t="s">
        <v>29</v>
      </c>
      <c r="F1164" s="1">
        <v>2</v>
      </c>
      <c r="G1164" s="1">
        <v>1</v>
      </c>
      <c r="H1164" s="1">
        <v>12</v>
      </c>
      <c r="I1164" s="1">
        <v>0</v>
      </c>
      <c r="J1164" t="s">
        <v>30</v>
      </c>
      <c r="K1164" s="1">
        <v>1</v>
      </c>
      <c r="L1164" s="1">
        <v>3</v>
      </c>
      <c r="M1164" s="2" t="s">
        <v>36</v>
      </c>
      <c r="N1164" t="s">
        <v>23</v>
      </c>
      <c r="O1164" s="2" t="s">
        <v>74</v>
      </c>
      <c r="P1164" s="2" t="s">
        <v>25</v>
      </c>
      <c r="Q1164" t="s">
        <v>25</v>
      </c>
      <c r="R1164" s="2" t="s">
        <v>42</v>
      </c>
    </row>
    <row r="1165" spans="1:18" x14ac:dyDescent="0.35">
      <c r="A1165" t="s">
        <v>1343</v>
      </c>
      <c r="B1165">
        <v>13</v>
      </c>
      <c r="C1165" s="1">
        <v>5</v>
      </c>
      <c r="D1165" t="s">
        <v>28</v>
      </c>
      <c r="E1165" s="2" t="s">
        <v>20</v>
      </c>
      <c r="F1165" s="1">
        <v>4</v>
      </c>
      <c r="G1165" s="1">
        <v>1</v>
      </c>
      <c r="H1165" s="1">
        <v>8</v>
      </c>
      <c r="I1165" s="1">
        <v>1</v>
      </c>
      <c r="J1165" t="s">
        <v>52</v>
      </c>
      <c r="K1165" s="1">
        <v>1.5</v>
      </c>
      <c r="L1165" s="1">
        <v>3</v>
      </c>
      <c r="M1165" s="2" t="s">
        <v>31</v>
      </c>
      <c r="N1165" t="s">
        <v>23</v>
      </c>
      <c r="O1165" s="2" t="s">
        <v>37</v>
      </c>
      <c r="P1165" s="2" t="s">
        <v>25</v>
      </c>
      <c r="Q1165" t="s">
        <v>25</v>
      </c>
      <c r="R1165" s="2" t="s">
        <v>26</v>
      </c>
    </row>
    <row r="1166" spans="1:18" x14ac:dyDescent="0.35">
      <c r="A1166" t="s">
        <v>1344</v>
      </c>
      <c r="B1166">
        <v>12</v>
      </c>
      <c r="C1166" s="1">
        <v>4</v>
      </c>
      <c r="D1166" t="s">
        <v>35</v>
      </c>
      <c r="E1166" s="2" t="s">
        <v>29</v>
      </c>
      <c r="F1166" s="1">
        <v>1.5</v>
      </c>
      <c r="G1166" s="1">
        <v>0</v>
      </c>
      <c r="H1166" s="1">
        <v>9</v>
      </c>
      <c r="I1166" s="1">
        <v>5</v>
      </c>
      <c r="J1166" t="s">
        <v>30</v>
      </c>
      <c r="K1166" s="1">
        <v>1</v>
      </c>
      <c r="L1166" s="1">
        <v>4</v>
      </c>
      <c r="M1166" s="2" t="s">
        <v>22</v>
      </c>
      <c r="N1166" t="s">
        <v>23</v>
      </c>
      <c r="O1166" s="2" t="s">
        <v>1082</v>
      </c>
      <c r="P1166" s="2" t="s">
        <v>23</v>
      </c>
      <c r="Q1166" t="s">
        <v>25</v>
      </c>
      <c r="R1166" s="2" t="s">
        <v>42</v>
      </c>
    </row>
    <row r="1167" spans="1:18" x14ac:dyDescent="0.35">
      <c r="A1167" t="s">
        <v>1345</v>
      </c>
      <c r="B1167">
        <v>13</v>
      </c>
      <c r="C1167" s="1">
        <v>6</v>
      </c>
      <c r="D1167" t="s">
        <v>28</v>
      </c>
      <c r="E1167" s="2" t="s">
        <v>20</v>
      </c>
      <c r="F1167" s="1">
        <v>2</v>
      </c>
      <c r="G1167" s="1">
        <v>0.5</v>
      </c>
      <c r="H1167" s="1">
        <v>9</v>
      </c>
      <c r="I1167" s="1">
        <v>1</v>
      </c>
      <c r="J1167" t="s">
        <v>52</v>
      </c>
      <c r="K1167" s="1">
        <v>3</v>
      </c>
      <c r="L1167" s="1">
        <v>4</v>
      </c>
      <c r="M1167" s="2" t="s">
        <v>36</v>
      </c>
      <c r="N1167" t="s">
        <v>23</v>
      </c>
      <c r="O1167" s="2" t="s">
        <v>66</v>
      </c>
      <c r="P1167" s="2" t="s">
        <v>25</v>
      </c>
      <c r="Q1167" t="s">
        <v>25</v>
      </c>
      <c r="R1167" s="2" t="s">
        <v>42</v>
      </c>
    </row>
    <row r="1168" spans="1:18" x14ac:dyDescent="0.35">
      <c r="A1168" t="s">
        <v>1346</v>
      </c>
      <c r="B1168">
        <v>12</v>
      </c>
      <c r="C1168" s="1">
        <v>6</v>
      </c>
      <c r="D1168" t="s">
        <v>60</v>
      </c>
      <c r="E1168" s="2" t="s">
        <v>29</v>
      </c>
      <c r="F1168" s="1">
        <v>3</v>
      </c>
      <c r="G1168" s="1">
        <v>1</v>
      </c>
      <c r="H1168" s="1">
        <v>9</v>
      </c>
      <c r="I1168" s="1">
        <v>1</v>
      </c>
      <c r="J1168" t="s">
        <v>52</v>
      </c>
      <c r="K1168" s="1">
        <v>1</v>
      </c>
      <c r="L1168" s="1">
        <v>4</v>
      </c>
      <c r="M1168" s="2" t="s">
        <v>36</v>
      </c>
      <c r="N1168" t="s">
        <v>23</v>
      </c>
      <c r="O1168" s="2" t="s">
        <v>37</v>
      </c>
      <c r="P1168" s="2" t="s">
        <v>23</v>
      </c>
      <c r="Q1168" t="s">
        <v>25</v>
      </c>
      <c r="R1168" s="2" t="s">
        <v>33</v>
      </c>
    </row>
    <row r="1169" spans="1:18" x14ac:dyDescent="0.35">
      <c r="A1169" t="s">
        <v>1347</v>
      </c>
      <c r="B1169">
        <v>12</v>
      </c>
      <c r="C1169" s="1">
        <v>5</v>
      </c>
      <c r="D1169" t="s">
        <v>19</v>
      </c>
      <c r="E1169" s="2" t="s">
        <v>20</v>
      </c>
      <c r="F1169" s="1">
        <v>2</v>
      </c>
      <c r="G1169" s="1">
        <v>0</v>
      </c>
      <c r="H1169" s="1">
        <v>8</v>
      </c>
      <c r="I1169" s="1">
        <v>2</v>
      </c>
      <c r="J1169" t="s">
        <v>30</v>
      </c>
      <c r="K1169" s="1">
        <v>1</v>
      </c>
      <c r="L1169" s="1">
        <v>3</v>
      </c>
      <c r="M1169" s="2" t="s">
        <v>36</v>
      </c>
      <c r="N1169" t="s">
        <v>23</v>
      </c>
      <c r="O1169" s="2" t="s">
        <v>37</v>
      </c>
      <c r="P1169" s="2" t="s">
        <v>25</v>
      </c>
      <c r="Q1169" t="s">
        <v>23</v>
      </c>
      <c r="R1169" s="2" t="s">
        <v>57</v>
      </c>
    </row>
    <row r="1170" spans="1:18" x14ac:dyDescent="0.35">
      <c r="A1170" t="s">
        <v>1348</v>
      </c>
      <c r="B1170">
        <v>13</v>
      </c>
      <c r="C1170" s="1">
        <v>6</v>
      </c>
      <c r="D1170" t="s">
        <v>19</v>
      </c>
      <c r="E1170" s="2" t="s">
        <v>49</v>
      </c>
      <c r="F1170" s="1">
        <v>2</v>
      </c>
      <c r="G1170" s="1">
        <v>1</v>
      </c>
      <c r="H1170" s="1">
        <v>6</v>
      </c>
      <c r="I1170" s="1">
        <v>1</v>
      </c>
      <c r="J1170" t="s">
        <v>30</v>
      </c>
      <c r="K1170" s="1">
        <v>2</v>
      </c>
      <c r="L1170" s="1">
        <v>3</v>
      </c>
      <c r="M1170" s="2" t="s">
        <v>31</v>
      </c>
      <c r="N1170" t="s">
        <v>23</v>
      </c>
      <c r="O1170" s="2" t="s">
        <v>74</v>
      </c>
      <c r="P1170" s="2" t="s">
        <v>25</v>
      </c>
      <c r="Q1170" t="s">
        <v>25</v>
      </c>
      <c r="R1170" s="2" t="s">
        <v>57</v>
      </c>
    </row>
    <row r="1171" spans="1:18" x14ac:dyDescent="0.35">
      <c r="A1171" t="s">
        <v>1349</v>
      </c>
      <c r="B1171">
        <v>16</v>
      </c>
      <c r="C1171" s="1">
        <v>7.5</v>
      </c>
      <c r="D1171" t="s">
        <v>19</v>
      </c>
      <c r="E1171" s="2" t="s">
        <v>20</v>
      </c>
      <c r="F1171" s="1">
        <v>4.5</v>
      </c>
      <c r="G1171" s="1">
        <v>0</v>
      </c>
      <c r="H1171" s="1">
        <v>6</v>
      </c>
      <c r="I1171" s="1">
        <v>0.5</v>
      </c>
      <c r="J1171" t="s">
        <v>52</v>
      </c>
      <c r="K1171" s="1">
        <v>2</v>
      </c>
      <c r="L1171" s="1">
        <v>4</v>
      </c>
      <c r="M1171" s="2" t="s">
        <v>36</v>
      </c>
      <c r="N1171" t="s">
        <v>23</v>
      </c>
      <c r="O1171" s="2" t="s">
        <v>37</v>
      </c>
      <c r="P1171" s="2" t="s">
        <v>25</v>
      </c>
      <c r="Q1171" t="s">
        <v>25</v>
      </c>
      <c r="R1171" s="2" t="s">
        <v>57</v>
      </c>
    </row>
    <row r="1172" spans="1:18" x14ac:dyDescent="0.35">
      <c r="A1172" t="s">
        <v>1350</v>
      </c>
      <c r="B1172">
        <v>13</v>
      </c>
      <c r="C1172" s="1">
        <v>5</v>
      </c>
      <c r="D1172" t="s">
        <v>28</v>
      </c>
      <c r="E1172" s="2" t="s">
        <v>20</v>
      </c>
      <c r="F1172" s="1">
        <v>6</v>
      </c>
      <c r="G1172" s="1">
        <v>1</v>
      </c>
      <c r="H1172" s="1">
        <v>6</v>
      </c>
      <c r="I1172" s="1">
        <v>0</v>
      </c>
      <c r="J1172" t="s">
        <v>30</v>
      </c>
      <c r="K1172" s="1">
        <v>0</v>
      </c>
      <c r="L1172" s="1">
        <v>4</v>
      </c>
      <c r="M1172" s="2" t="s">
        <v>36</v>
      </c>
      <c r="N1172" t="s">
        <v>23</v>
      </c>
      <c r="O1172" s="2" t="s">
        <v>37</v>
      </c>
      <c r="P1172" s="2" t="s">
        <v>25</v>
      </c>
      <c r="Q1172" t="s">
        <v>25</v>
      </c>
      <c r="R1172" s="2" t="s">
        <v>26</v>
      </c>
    </row>
    <row r="1173" spans="1:18" x14ac:dyDescent="0.35">
      <c r="A1173" t="s">
        <v>1351</v>
      </c>
      <c r="B1173">
        <v>13</v>
      </c>
      <c r="C1173" s="1">
        <v>4</v>
      </c>
      <c r="D1173" t="s">
        <v>19</v>
      </c>
      <c r="E1173" s="2" t="s">
        <v>29</v>
      </c>
      <c r="F1173" s="1">
        <v>4</v>
      </c>
      <c r="G1173" s="1">
        <v>1</v>
      </c>
      <c r="H1173" s="1">
        <v>8</v>
      </c>
      <c r="I1173" s="1">
        <v>1</v>
      </c>
      <c r="J1173" t="s">
        <v>52</v>
      </c>
      <c r="K1173" s="1">
        <v>2</v>
      </c>
      <c r="L1173" s="1">
        <v>3</v>
      </c>
      <c r="M1173" s="2" t="s">
        <v>31</v>
      </c>
      <c r="N1173" t="s">
        <v>23</v>
      </c>
      <c r="O1173" s="2" t="s">
        <v>63</v>
      </c>
      <c r="P1173" s="2" t="s">
        <v>25</v>
      </c>
      <c r="Q1173" t="s">
        <v>25</v>
      </c>
      <c r="R1173" s="2" t="s">
        <v>26</v>
      </c>
    </row>
    <row r="1174" spans="1:18" x14ac:dyDescent="0.35">
      <c r="A1174" t="s">
        <v>1352</v>
      </c>
      <c r="B1174">
        <v>15</v>
      </c>
      <c r="C1174" s="1">
        <v>5</v>
      </c>
      <c r="D1174" t="s">
        <v>60</v>
      </c>
      <c r="E1174" s="2" t="s">
        <v>29</v>
      </c>
      <c r="F1174" s="1">
        <v>2</v>
      </c>
      <c r="G1174" s="1">
        <v>1</v>
      </c>
      <c r="H1174" s="1">
        <v>13</v>
      </c>
      <c r="I1174" s="1">
        <v>1</v>
      </c>
      <c r="J1174" t="s">
        <v>30</v>
      </c>
      <c r="K1174" s="1">
        <v>1</v>
      </c>
      <c r="L1174" s="1">
        <v>2</v>
      </c>
      <c r="M1174" s="2" t="s">
        <v>36</v>
      </c>
      <c r="N1174" t="s">
        <v>23</v>
      </c>
      <c r="O1174" s="2" t="s">
        <v>53</v>
      </c>
      <c r="P1174" s="2" t="s">
        <v>23</v>
      </c>
      <c r="Q1174" t="s">
        <v>25</v>
      </c>
      <c r="R1174" s="2" t="s">
        <v>26</v>
      </c>
    </row>
    <row r="1175" spans="1:18" x14ac:dyDescent="0.35">
      <c r="A1175" t="s">
        <v>1353</v>
      </c>
      <c r="B1175">
        <v>12</v>
      </c>
      <c r="C1175" s="1">
        <v>6</v>
      </c>
      <c r="D1175" t="s">
        <v>28</v>
      </c>
      <c r="E1175" s="2" t="s">
        <v>20</v>
      </c>
      <c r="F1175" s="1">
        <v>3</v>
      </c>
      <c r="G1175" s="1">
        <v>1</v>
      </c>
      <c r="H1175" s="1">
        <v>9</v>
      </c>
      <c r="I1175" s="1">
        <v>4</v>
      </c>
      <c r="J1175" t="s">
        <v>30</v>
      </c>
      <c r="K1175" s="1">
        <v>3</v>
      </c>
      <c r="L1175" s="1">
        <v>4</v>
      </c>
      <c r="M1175" s="2" t="s">
        <v>36</v>
      </c>
      <c r="N1175" t="s">
        <v>23</v>
      </c>
      <c r="O1175" s="2" t="s">
        <v>82</v>
      </c>
      <c r="P1175" s="2" t="s">
        <v>25</v>
      </c>
      <c r="Q1175" t="s">
        <v>25</v>
      </c>
      <c r="R1175" s="2" t="s">
        <v>26</v>
      </c>
    </row>
    <row r="1176" spans="1:18" x14ac:dyDescent="0.35">
      <c r="A1176" t="s">
        <v>1354</v>
      </c>
      <c r="B1176">
        <v>13</v>
      </c>
      <c r="C1176" s="1">
        <v>8</v>
      </c>
      <c r="D1176" t="s">
        <v>60</v>
      </c>
      <c r="E1176" s="2" t="s">
        <v>20</v>
      </c>
      <c r="F1176" s="1">
        <v>2</v>
      </c>
      <c r="G1176" s="1">
        <v>1</v>
      </c>
      <c r="H1176" s="1">
        <v>7</v>
      </c>
      <c r="I1176" s="1">
        <v>1</v>
      </c>
      <c r="J1176" t="s">
        <v>52</v>
      </c>
      <c r="K1176" s="1">
        <v>1</v>
      </c>
      <c r="L1176" s="1">
        <v>3</v>
      </c>
      <c r="M1176" s="2" t="s">
        <v>31</v>
      </c>
      <c r="N1176" t="s">
        <v>23</v>
      </c>
      <c r="O1176" s="2" t="s">
        <v>24</v>
      </c>
      <c r="P1176" s="2" t="s">
        <v>25</v>
      </c>
      <c r="Q1176" t="s">
        <v>25</v>
      </c>
      <c r="R1176" s="2" t="s">
        <v>38</v>
      </c>
    </row>
    <row r="1177" spans="1:18" x14ac:dyDescent="0.35">
      <c r="A1177" t="s">
        <v>1355</v>
      </c>
      <c r="B1177">
        <v>15</v>
      </c>
      <c r="C1177" s="1">
        <v>5</v>
      </c>
      <c r="D1177" t="s">
        <v>19</v>
      </c>
      <c r="E1177" s="2" t="s">
        <v>49</v>
      </c>
      <c r="F1177" s="1">
        <v>4</v>
      </c>
      <c r="G1177" s="1">
        <v>1</v>
      </c>
      <c r="H1177" s="1">
        <v>7</v>
      </c>
      <c r="I1177" s="1">
        <v>2</v>
      </c>
      <c r="J1177" t="s">
        <v>52</v>
      </c>
      <c r="K1177" s="1">
        <v>0</v>
      </c>
      <c r="L1177" s="1">
        <v>4</v>
      </c>
      <c r="M1177" s="2" t="s">
        <v>22</v>
      </c>
      <c r="N1177" t="s">
        <v>23</v>
      </c>
      <c r="O1177" s="2" t="s">
        <v>44</v>
      </c>
      <c r="P1177" s="2" t="s">
        <v>23</v>
      </c>
      <c r="Q1177" t="s">
        <v>25</v>
      </c>
      <c r="R1177" s="2" t="s">
        <v>38</v>
      </c>
    </row>
    <row r="1178" spans="1:18" x14ac:dyDescent="0.35">
      <c r="A1178" t="s">
        <v>1356</v>
      </c>
      <c r="B1178">
        <v>13</v>
      </c>
      <c r="C1178" s="1">
        <v>3</v>
      </c>
      <c r="D1178" t="s">
        <v>35</v>
      </c>
      <c r="E1178" s="2" t="s">
        <v>29</v>
      </c>
      <c r="F1178" s="1">
        <v>1</v>
      </c>
      <c r="G1178" s="1">
        <v>0.5</v>
      </c>
      <c r="H1178" s="1">
        <v>8</v>
      </c>
      <c r="I1178" s="1">
        <v>3</v>
      </c>
      <c r="J1178" t="s">
        <v>30</v>
      </c>
      <c r="K1178" s="1">
        <v>1</v>
      </c>
      <c r="L1178" s="1">
        <v>3</v>
      </c>
      <c r="M1178" s="2" t="s">
        <v>36</v>
      </c>
      <c r="N1178" t="s">
        <v>23</v>
      </c>
      <c r="O1178" s="2" t="s">
        <v>1357</v>
      </c>
      <c r="P1178" s="2" t="s">
        <v>23</v>
      </c>
      <c r="Q1178" t="s">
        <v>23</v>
      </c>
      <c r="R1178" s="2" t="s">
        <v>26</v>
      </c>
    </row>
    <row r="1179" spans="1:18" x14ac:dyDescent="0.35">
      <c r="A1179" t="s">
        <v>1358</v>
      </c>
      <c r="B1179">
        <v>12</v>
      </c>
      <c r="C1179" s="1">
        <v>3</v>
      </c>
      <c r="D1179" t="s">
        <v>19</v>
      </c>
      <c r="E1179" s="2" t="s">
        <v>29</v>
      </c>
      <c r="F1179" s="1">
        <v>4</v>
      </c>
      <c r="G1179" s="1">
        <v>1</v>
      </c>
      <c r="H1179" s="1">
        <v>8</v>
      </c>
      <c r="I1179" s="1">
        <v>1</v>
      </c>
      <c r="J1179" t="s">
        <v>40</v>
      </c>
      <c r="K1179" s="1">
        <v>2</v>
      </c>
      <c r="L1179" s="1">
        <v>3</v>
      </c>
      <c r="M1179" s="2" t="s">
        <v>31</v>
      </c>
      <c r="N1179" t="s">
        <v>23</v>
      </c>
      <c r="O1179" s="2" t="s">
        <v>74</v>
      </c>
      <c r="P1179" s="2" t="s">
        <v>25</v>
      </c>
      <c r="Q1179" t="s">
        <v>25</v>
      </c>
      <c r="R1179" s="2" t="s">
        <v>38</v>
      </c>
    </row>
    <row r="1180" spans="1:18" x14ac:dyDescent="0.35">
      <c r="A1180" t="s">
        <v>1359</v>
      </c>
      <c r="B1180">
        <v>14</v>
      </c>
      <c r="C1180" s="1">
        <v>6</v>
      </c>
      <c r="D1180" t="s">
        <v>60</v>
      </c>
      <c r="E1180" s="2" t="s">
        <v>29</v>
      </c>
      <c r="F1180" s="1">
        <v>4</v>
      </c>
      <c r="G1180" s="1">
        <v>1</v>
      </c>
      <c r="H1180" s="1">
        <v>9</v>
      </c>
      <c r="I1180" s="1">
        <v>1</v>
      </c>
      <c r="J1180" t="s">
        <v>52</v>
      </c>
      <c r="K1180" s="1">
        <v>1</v>
      </c>
      <c r="L1180" s="1">
        <v>4</v>
      </c>
      <c r="M1180" s="2" t="s">
        <v>36</v>
      </c>
      <c r="N1180" t="s">
        <v>23</v>
      </c>
      <c r="O1180" s="2" t="s">
        <v>37</v>
      </c>
      <c r="P1180" s="2" t="s">
        <v>25</v>
      </c>
      <c r="Q1180" t="s">
        <v>25</v>
      </c>
      <c r="R1180" s="2" t="s">
        <v>42</v>
      </c>
    </row>
    <row r="1181" spans="1:18" x14ac:dyDescent="0.35">
      <c r="A1181" t="s">
        <v>1360</v>
      </c>
      <c r="B1181">
        <v>13</v>
      </c>
      <c r="C1181" s="1">
        <v>4</v>
      </c>
      <c r="D1181" t="s">
        <v>60</v>
      </c>
      <c r="E1181" s="2" t="s">
        <v>29</v>
      </c>
      <c r="F1181" s="1">
        <v>0</v>
      </c>
      <c r="G1181" s="1">
        <v>0.5</v>
      </c>
      <c r="H1181" s="1">
        <v>8</v>
      </c>
      <c r="I1181" s="1">
        <v>3</v>
      </c>
      <c r="J1181" t="s">
        <v>30</v>
      </c>
      <c r="K1181" s="1">
        <v>2</v>
      </c>
      <c r="L1181" s="1">
        <v>4</v>
      </c>
      <c r="M1181" s="2" t="s">
        <v>31</v>
      </c>
      <c r="N1181" t="s">
        <v>23</v>
      </c>
      <c r="O1181" s="2" t="s">
        <v>66</v>
      </c>
      <c r="P1181" s="2" t="s">
        <v>23</v>
      </c>
      <c r="Q1181" t="s">
        <v>25</v>
      </c>
      <c r="R1181" s="2" t="s">
        <v>26</v>
      </c>
    </row>
    <row r="1182" spans="1:18" x14ac:dyDescent="0.35">
      <c r="A1182" t="s">
        <v>1361</v>
      </c>
      <c r="B1182">
        <v>14</v>
      </c>
      <c r="C1182" s="1">
        <v>5</v>
      </c>
      <c r="D1182" t="s">
        <v>28</v>
      </c>
      <c r="E1182" s="2" t="s">
        <v>20</v>
      </c>
      <c r="F1182" s="1">
        <v>3.5</v>
      </c>
      <c r="G1182" s="1">
        <v>1</v>
      </c>
      <c r="H1182" s="1">
        <v>8</v>
      </c>
      <c r="I1182" s="1">
        <v>0.5</v>
      </c>
      <c r="J1182" t="s">
        <v>30</v>
      </c>
      <c r="K1182" s="1">
        <v>1</v>
      </c>
      <c r="L1182" s="1">
        <v>4</v>
      </c>
      <c r="M1182" s="2" t="s">
        <v>36</v>
      </c>
      <c r="N1182" t="s">
        <v>23</v>
      </c>
      <c r="O1182" s="2" t="s">
        <v>72</v>
      </c>
      <c r="P1182" s="2" t="s">
        <v>25</v>
      </c>
      <c r="Q1182" t="s">
        <v>25</v>
      </c>
      <c r="R1182" s="2" t="s">
        <v>26</v>
      </c>
    </row>
    <row r="1183" spans="1:18" x14ac:dyDescent="0.35">
      <c r="A1183" t="s">
        <v>1362</v>
      </c>
      <c r="B1183">
        <v>13</v>
      </c>
      <c r="C1183" s="1">
        <v>5</v>
      </c>
      <c r="D1183" t="s">
        <v>19</v>
      </c>
      <c r="E1183" s="2" t="s">
        <v>49</v>
      </c>
      <c r="F1183" s="1">
        <v>2</v>
      </c>
      <c r="G1183" s="1">
        <v>0.5</v>
      </c>
      <c r="H1183" s="1">
        <v>7</v>
      </c>
      <c r="I1183" s="1">
        <v>1</v>
      </c>
      <c r="J1183" t="s">
        <v>52</v>
      </c>
      <c r="K1183" s="1">
        <v>1</v>
      </c>
      <c r="L1183" s="1">
        <v>3</v>
      </c>
      <c r="M1183" s="2" t="s">
        <v>36</v>
      </c>
      <c r="N1183" t="s">
        <v>23</v>
      </c>
      <c r="O1183" s="2" t="s">
        <v>285</v>
      </c>
      <c r="P1183" s="2" t="s">
        <v>25</v>
      </c>
      <c r="Q1183" t="s">
        <v>25</v>
      </c>
      <c r="R1183" s="2" t="s">
        <v>26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9A80EC4-EF23-4D47-9947-04DAA949B8E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Pivot Table</vt:lpstr>
      <vt:lpstr>Sheet3</vt:lpstr>
      <vt:lpstr>covid19_and_education (2)</vt:lpstr>
      <vt:lpstr>Education final project.3</vt:lpstr>
      <vt:lpstr>covid19_and_education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yemisi ogunyinka</dc:creator>
  <cp:lastModifiedBy>yemisi ogunyinka</cp:lastModifiedBy>
  <dcterms:created xsi:type="dcterms:W3CDTF">2023-03-11T16:42:11Z</dcterms:created>
  <dcterms:modified xsi:type="dcterms:W3CDTF">2023-03-20T10:01:55Z</dcterms:modified>
</cp:coreProperties>
</file>