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179\Desktop\temporary\code\Excel\"/>
    </mc:Choice>
  </mc:AlternateContent>
  <xr:revisionPtr revIDLastSave="0" documentId="13_ncr:1_{191CBC42-9961-4B2C-BA04-6A052FCCEBC6}" xr6:coauthVersionLast="45" xr6:coauthVersionMax="45" xr10:uidLastSave="{00000000-0000-0000-0000-000000000000}"/>
  <bookViews>
    <workbookView xWindow="-120" yWindow="-120" windowWidth="20730" windowHeight="11160" activeTab="1" xr2:uid="{39ADCA34-4196-4449-9C3A-BF41B89B9F09}"/>
  </bookViews>
  <sheets>
    <sheet name="Data" sheetId="1" r:id="rId1"/>
    <sheet name="Scenario Summary" sheetId="4" r:id="rId2"/>
    <sheet name="Scenario PivotTable" sheetId="5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 s="1"/>
</calcChain>
</file>

<file path=xl/sharedStrings.xml><?xml version="1.0" encoding="utf-8"?>
<sst xmlns="http://schemas.openxmlformats.org/spreadsheetml/2006/main" count="29" uniqueCount="23">
  <si>
    <t>Rate</t>
  </si>
  <si>
    <t>Term</t>
  </si>
  <si>
    <t>Principal</t>
  </si>
  <si>
    <t>Payment</t>
  </si>
  <si>
    <t>Total</t>
  </si>
  <si>
    <t>$C$3</t>
  </si>
  <si>
    <t>$C$4</t>
  </si>
  <si>
    <t>$C$5</t>
  </si>
  <si>
    <t>$C$7</t>
  </si>
  <si>
    <t>Best case</t>
  </si>
  <si>
    <t>Created by José Costa on 1/26/2020</t>
  </si>
  <si>
    <t>Worst case</t>
  </si>
  <si>
    <t>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</si>
  <si>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</si>
  <si>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</si>
  <si>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</si>
  <si>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</si>
  <si>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</si>
  <si>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</si>
  <si>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</si>
  <si>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</si>
  <si>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$C$3:$C$5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</si>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</sst>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164" fontId="0" fillId="0" borderId="0" xfId="0" applyNumberFormat="1"/>
    <xf numFmtId="8" fontId="0" fillId="0" borderId="0" xfId="0" applyNumberForma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4" fontId="0" fillId="0" borderId="0" xfId="0" applyNumberFormat="1" applyFill="1" applyBorder="1" applyAlignment="1"/>
    <xf numFmtId="8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0" fillId="4" borderId="0" xfId="0" applyFill="1" applyBorder="1" applyAlignment="1"/>
    <xf numFmtId="164" fontId="0" fillId="4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é Costa" refreshedDate="43856.62280474537" createdVersion="6" refreshedVersion="6" minRefreshableVersion="3" recordCount="3" xr:uid="{734BDA85-C6FB-47C8-83A4-423707444545}">
  <cacheSource type="scenario"/>
  <cacheFields count="3">
    <cacheField name="$C$3:$C$5" numFmtId="0">
      <sharedItems containsNonDate="0" count="3">
        <s v="Best case"/>
        <s v="Worst case"/>
        <s v="Likely"/>
      </sharedItems>
    </cacheField>
    <cacheField name="$C$3:$C$5 by" numFmtId="0">
      <sharedItems containsNonDate="0" count="1">
        <s v="José Costa"/>
      </sharedItems>
    </cacheField>
    <cacheField name="res $C$7" numFmtId="0">
      <sharedItems containsSemiMixedTypes="0" containsNonDate="0" containsString="0" containsNumber="1" minValue="33501.553494511485" maxValue="42580.428005668728" count="3">
        <n v="33501.553494511485"/>
        <n v="42580.428005668728"/>
        <n v="38674.6963160593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2131E-B607-43AB-8C49-8A069AB2C2DC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0"/>
        <item x="2"/>
        <item x="1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C$7" fld="2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F4E2-06B9-4E39-93FD-9B7914F50B73}">
  <dimension ref="B3:C7"/>
  <sheetViews>
    <sheetView workbookViewId="0">
      <selection activeCell="C4" sqref="C4"/>
    </sheetView>
  </sheetViews>
  <sheetFormatPr defaultRowHeight="15" x14ac:dyDescent="0.25"/>
  <cols>
    <col min="3" max="3" width="11.5703125" bestFit="1" customWidth="1"/>
  </cols>
  <sheetData>
    <row r="3" spans="2:3" x14ac:dyDescent="0.25">
      <c r="B3" t="s">
        <v>0</v>
      </c>
      <c r="C3" s="1">
        <v>0.03</v>
      </c>
    </row>
    <row r="4" spans="2:3" x14ac:dyDescent="0.25">
      <c r="B4" t="s">
        <v>1</v>
      </c>
      <c r="C4">
        <v>36</v>
      </c>
    </row>
    <row r="5" spans="2:3" x14ac:dyDescent="0.25">
      <c r="B5" t="s">
        <v>2</v>
      </c>
      <c r="C5" s="2">
        <v>32000</v>
      </c>
    </row>
    <row r="6" spans="2:3" x14ac:dyDescent="0.25">
      <c r="B6" t="s">
        <v>3</v>
      </c>
      <c r="C6" s="3">
        <f>-PMT(C3/12, C4, C5)</f>
        <v>930.5987081808745</v>
      </c>
    </row>
    <row r="7" spans="2:3" x14ac:dyDescent="0.25">
      <c r="B7" t="s">
        <v>4</v>
      </c>
      <c r="C7" s="3">
        <f>C4*C6</f>
        <v>33501.553494511485</v>
      </c>
    </row>
  </sheetData>
  <scenarios current="0" show="0" sqref="C7">
    <scenario name="Best case" locked="1" count="3" user="José Costa" comment="Created by José Costa on 1/26/2020">
      <inputCells r="C3" val="0.03" numFmtId="9"/>
      <inputCells r="C4" val="36"/>
      <inputCells r="C5" val="32000" numFmtId="164"/>
    </scenario>
    <scenario name="Worst case" locked="1" count="3" user="José Costa" comment="Created by José Costa on 1/26/2020">
      <inputCells r="C3" val="0.08" numFmtId="9"/>
      <inputCells r="C4" val="60"/>
      <inputCells r="C5" val="35000" numFmtId="164"/>
    </scenario>
    <scenario name="Likely" locked="1" count="3" user="José Costa" comment="Created by José Costa on 1/26/2020">
      <inputCells r="C3" val="0.04" numFmtId="9"/>
      <inputCells r="C4" val="60"/>
      <inputCells r="C5" val="35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503-54E6-47D7-83AF-718C3769C3C8}">
  <sheetPr>
    <outlinePr summaryBelow="0"/>
  </sheetPr>
  <dimension ref="B1:G13"/>
  <sheetViews>
    <sheetView showGridLines="0" tabSelected="1" workbookViewId="0"/>
  </sheetViews>
  <sheetFormatPr defaultRowHeight="15" outlineLevelRow="1" outlineLevelCol="1" x14ac:dyDescent="0.25"/>
  <cols>
    <col min="3" max="3" width="5.140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9" t="s">
        <v>13</v>
      </c>
      <c r="C2" s="9"/>
      <c r="D2" s="14"/>
      <c r="E2" s="14"/>
      <c r="F2" s="14"/>
      <c r="G2" s="14"/>
    </row>
    <row r="3" spans="2:7" ht="15.75" collapsed="1" x14ac:dyDescent="0.25">
      <c r="B3" s="8"/>
      <c r="C3" s="8"/>
      <c r="D3" s="15" t="s">
        <v>15</v>
      </c>
      <c r="E3" s="15" t="s">
        <v>9</v>
      </c>
      <c r="F3" s="15" t="s">
        <v>11</v>
      </c>
      <c r="G3" s="15" t="s">
        <v>12</v>
      </c>
    </row>
    <row r="4" spans="2:7" ht="33.75" hidden="1" outlineLevel="1" x14ac:dyDescent="0.25">
      <c r="B4" s="11"/>
      <c r="C4" s="11"/>
      <c r="D4" s="4"/>
      <c r="E4" s="19" t="s">
        <v>10</v>
      </c>
      <c r="F4" s="19" t="s">
        <v>10</v>
      </c>
      <c r="G4" s="19" t="s">
        <v>10</v>
      </c>
    </row>
    <row r="5" spans="2:7" x14ac:dyDescent="0.25">
      <c r="B5" s="12" t="s">
        <v>14</v>
      </c>
      <c r="C5" s="12"/>
      <c r="D5" s="10"/>
      <c r="E5" s="10"/>
      <c r="F5" s="10"/>
      <c r="G5" s="10"/>
    </row>
    <row r="6" spans="2:7" outlineLevel="1" x14ac:dyDescent="0.25">
      <c r="B6" s="11"/>
      <c r="C6" s="11" t="s">
        <v>5</v>
      </c>
      <c r="D6" s="5">
        <v>0.06</v>
      </c>
      <c r="E6" s="16">
        <v>0.03</v>
      </c>
      <c r="F6" s="16">
        <v>0.08</v>
      </c>
      <c r="G6" s="16">
        <v>0.04</v>
      </c>
    </row>
    <row r="7" spans="2:7" outlineLevel="1" x14ac:dyDescent="0.25">
      <c r="B7" s="11"/>
      <c r="C7" s="11" t="s">
        <v>6</v>
      </c>
      <c r="D7" s="4">
        <v>60</v>
      </c>
      <c r="E7" s="17">
        <v>36</v>
      </c>
      <c r="F7" s="17">
        <v>60</v>
      </c>
      <c r="G7" s="17">
        <v>60</v>
      </c>
    </row>
    <row r="8" spans="2:7" outlineLevel="1" x14ac:dyDescent="0.25">
      <c r="B8" s="11"/>
      <c r="C8" s="11" t="s">
        <v>7</v>
      </c>
      <c r="D8" s="6">
        <v>35000</v>
      </c>
      <c r="E8" s="18">
        <v>32000</v>
      </c>
      <c r="F8" s="18">
        <v>35000</v>
      </c>
      <c r="G8" s="18">
        <v>35000</v>
      </c>
    </row>
    <row r="9" spans="2:7" x14ac:dyDescent="0.25">
      <c r="B9" s="12" t="s">
        <v>16</v>
      </c>
      <c r="C9" s="12"/>
      <c r="D9" s="10"/>
      <c r="E9" s="10"/>
      <c r="F9" s="10"/>
      <c r="G9" s="10"/>
    </row>
    <row r="10" spans="2:7" ht="15.75" outlineLevel="1" thickBot="1" x14ac:dyDescent="0.3">
      <c r="B10" s="13"/>
      <c r="C10" s="13" t="s">
        <v>8</v>
      </c>
      <c r="D10" s="7">
        <v>40598.883211798602</v>
      </c>
      <c r="E10" s="7">
        <v>33501.5534945115</v>
      </c>
      <c r="F10" s="7">
        <v>42580.428005668698</v>
      </c>
      <c r="G10" s="7">
        <v>38674.6963160593</v>
      </c>
    </row>
    <row r="11" spans="2:7" x14ac:dyDescent="0.25">
      <c r="B11" t="s">
        <v>17</v>
      </c>
    </row>
    <row r="12" spans="2:7" x14ac:dyDescent="0.25">
      <c r="B12" t="s">
        <v>18</v>
      </c>
    </row>
    <row r="13" spans="2:7" x14ac:dyDescent="0.25">
      <c r="B1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3F20-B0A0-4F33-8EEB-E4AB3CA7DB0F}">
  <dimension ref="A1:B6"/>
  <sheetViews>
    <sheetView workbookViewId="0">
      <selection activeCell="B4" sqref="B4:B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20" t="s">
        <v>21</v>
      </c>
      <c r="B1" t="s">
        <v>22</v>
      </c>
    </row>
    <row r="3" spans="1:2" x14ac:dyDescent="0.25">
      <c r="A3" s="20" t="s">
        <v>20</v>
      </c>
      <c r="B3" t="s">
        <v>8</v>
      </c>
    </row>
    <row r="4" spans="1:2" x14ac:dyDescent="0.25">
      <c r="A4" s="21" t="s">
        <v>9</v>
      </c>
      <c r="B4" s="22">
        <v>33501.553494511485</v>
      </c>
    </row>
    <row r="5" spans="1:2" x14ac:dyDescent="0.25">
      <c r="A5" s="21" t="s">
        <v>12</v>
      </c>
      <c r="B5" s="22">
        <v>38674.696316059337</v>
      </c>
    </row>
    <row r="6" spans="1:2" x14ac:dyDescent="0.25">
      <c r="A6" s="21" t="s">
        <v>11</v>
      </c>
      <c r="B6" s="22">
        <v>42580.428005668728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Scenario Summary</vt:lpstr>
      <vt:lpstr>Scenario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Costa</dc:creator>
  <cp:lastModifiedBy>José Costa</cp:lastModifiedBy>
  <dcterms:created xsi:type="dcterms:W3CDTF">2020-01-26T14:51:14Z</dcterms:created>
  <dcterms:modified xsi:type="dcterms:W3CDTF">2020-01-26T14:57:29Z</dcterms:modified>
</cp:coreProperties>
</file>